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3.ชช63\ตร.ชช.แก้มาล่าสุด\"/>
    </mc:Choice>
  </mc:AlternateContent>
  <xr:revisionPtr revIDLastSave="0" documentId="13_ncr:1_{FF1FF1CC-D7F3-4CAE-B8F6-ABCE1AC7CBED}" xr6:coauthVersionLast="45" xr6:coauthVersionMax="45" xr10:uidLastSave="{00000000-0000-0000-0000-000000000000}"/>
  <bookViews>
    <workbookView xWindow="-120" yWindow="-120" windowWidth="29040" windowHeight="15840" tabRatio="682" activeTab="7" xr2:uid="{00000000-000D-0000-FFFF-FFFF00000000}"/>
  </bookViews>
  <sheets>
    <sheet name="พงษ์ศักดิ์" sheetId="2" r:id="rId1"/>
    <sheet name="ประเสริฐ" sheetId="3" r:id="rId2"/>
    <sheet name="เชาวลิต" sheetId="4" r:id="rId3"/>
    <sheet name="ยุทธนา (2)" sheetId="18" r:id="rId4"/>
    <sheet name="เทียน" sheetId="7" r:id="rId5"/>
    <sheet name="คนธ์พงษ์" sheetId="8" r:id="rId6"/>
    <sheet name="วงษ์" sheetId="9" r:id="rId7"/>
    <sheet name="พยมศักดิ์ (2)" sheetId="19" r:id="rId8"/>
    <sheet name="กัญญาพร" sheetId="11" r:id="rId9"/>
    <sheet name="สิริยากร (2)" sheetId="16" r:id="rId10"/>
    <sheet name="กฤษณะ (2)" sheetId="17" r:id="rId11"/>
    <sheet name="ปิยะ" sheetId="14" r:id="rId12"/>
    <sheet name="วรารัตน์" sheetId="15" r:id="rId13"/>
  </sheets>
  <definedNames>
    <definedName name="_xlnm.Print_Area" localSheetId="10">'กฤษณะ (2)'!$A$1:$M$28</definedName>
    <definedName name="_xlnm.Print_Area" localSheetId="2">เชาวลิต!$A$1:$M$28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9" l="1"/>
  <c r="F26" i="18"/>
  <c r="L26" i="17" l="1"/>
  <c r="F26" i="17"/>
  <c r="F26" i="16"/>
  <c r="F26" i="3" l="1"/>
  <c r="L26" i="15" l="1"/>
  <c r="F26" i="15"/>
  <c r="L26" i="14"/>
  <c r="F26" i="14"/>
  <c r="F26" i="11" l="1"/>
  <c r="F26" i="9"/>
  <c r="F26" i="8"/>
  <c r="F26" i="7"/>
  <c r="F26" i="4" l="1"/>
  <c r="F26" i="2"/>
</calcChain>
</file>

<file path=xl/sharedStrings.xml><?xml version="1.0" encoding="utf-8"?>
<sst xmlns="http://schemas.openxmlformats.org/spreadsheetml/2006/main" count="1305" uniqueCount="223">
  <si>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</si>
  <si>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</si>
  <si>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</si>
  <si>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</si>
  <si>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</si>
  <si>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</si>
  <si>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</si>
  <si>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</si>
  <si>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</si>
  <si>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</si>
  <si>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</si>
  <si>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</si>
  <si>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</si>
  <si>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</si>
  <si>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</si>
  <si>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</si>
  <si>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</si>
  <si>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</si>
  <si>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</si>
  <si>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</si>
  <si>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</si>
  <si>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</si>
  <si>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(ป)</t>
  </si>
  <si>
    <t>อังคาร</t>
  </si>
  <si>
    <t>กิจกรรม</t>
  </si>
  <si>
    <t>พุธ</t>
  </si>
  <si>
    <t>20000-2003</t>
  </si>
  <si>
    <t>อวท.1</t>
  </si>
  <si>
    <t>(ท)</t>
  </si>
  <si>
    <t>พฤหัสบดี</t>
  </si>
  <si>
    <t>ศุกร์</t>
  </si>
  <si>
    <t xml:space="preserve">จำนวนชั่วโมงสอนในเวลาราชการ (โหลด)  คือ   12   ชม./สัปดาห์  </t>
  </si>
  <si>
    <t>รายละเอียดชั่วโมงสอน</t>
  </si>
  <si>
    <t>หลักสูตร ปวช.</t>
  </si>
  <si>
    <t>ชม./สัปดาห์</t>
  </si>
  <si>
    <t>รายละเอียดชั่วโมงเบิก</t>
  </si>
  <si>
    <t>หลักสูตร ปวส.</t>
  </si>
  <si>
    <t>รวมทั้งสิ้น</t>
  </si>
  <si>
    <t>20100-1004(ท)</t>
  </si>
  <si>
    <t>รง.ชช.1</t>
  </si>
  <si>
    <t>2 ชย.2</t>
  </si>
  <si>
    <t>20100-1004</t>
  </si>
  <si>
    <t>20103-2011</t>
  </si>
  <si>
    <t>2 ชช.3</t>
  </si>
  <si>
    <t>2103-2109(ท)</t>
  </si>
  <si>
    <t>3 ชช.1</t>
  </si>
  <si>
    <t>2103-2109</t>
  </si>
  <si>
    <t>20103-2107(ท)</t>
  </si>
  <si>
    <t>20103-2107</t>
  </si>
  <si>
    <t>PLC</t>
  </si>
  <si>
    <t xml:space="preserve">อัตราส่วนชั่วโมงสอน  ชั่วโมงไม่เบิกค่าสอน  : ชั่วโมงเบิกค่าสอน  คือ  12 : 12 </t>
  </si>
  <si>
    <t xml:space="preserve">ตารางสอนรายบุคคล   แผนกวิชาช่างเชื่อมโลหะ  ประจำภาคเรียนที่  1   ปีการศึกษา  2563   </t>
  </si>
  <si>
    <t>นายพงษ์ศักดิ์  บัวสงเคราะห์</t>
  </si>
  <si>
    <t>คอ.บ.(อุตสาหการ-เชื่อมประกอบ)</t>
  </si>
  <si>
    <t>หัวหน้าแผนกวิชาช่างเชื่อมโลหะ</t>
  </si>
  <si>
    <t>นายประเสริฐ  รัตนธรรมธาดา</t>
  </si>
  <si>
    <t>ศษ.มการบริหารการศึกษา</t>
  </si>
  <si>
    <t>3103-2303</t>
  </si>
  <si>
    <t>ส2 ทล.3</t>
  </si>
  <si>
    <t>1 ชก.1</t>
  </si>
  <si>
    <t>2103-2205</t>
  </si>
  <si>
    <t>2103-2009</t>
  </si>
  <si>
    <t>30000-2001</t>
  </si>
  <si>
    <t>ส1 ทล.3</t>
  </si>
  <si>
    <t>1 ชก.7</t>
  </si>
  <si>
    <t>2103-2103</t>
  </si>
  <si>
    <t>ค.อ.ม.วิศวกรรมอุตสาหาร</t>
  </si>
  <si>
    <t>หัวหน้างานวางแผนและงบประมาณ</t>
  </si>
  <si>
    <t>1 ชก.5</t>
  </si>
  <si>
    <t>3103-8501</t>
  </si>
  <si>
    <t>ส2 ทล.1</t>
  </si>
  <si>
    <t>3103-2006(ท)</t>
  </si>
  <si>
    <t>3103-2006</t>
  </si>
  <si>
    <t>20103-2002</t>
  </si>
  <si>
    <t>3000-2003</t>
  </si>
  <si>
    <t>อวท.3</t>
  </si>
  <si>
    <t>30100-0007(ท)</t>
  </si>
  <si>
    <t>ส1 ทผ.1</t>
  </si>
  <si>
    <t>3100-0007</t>
  </si>
  <si>
    <t>นายยุทธนา  กิจใบ</t>
  </si>
  <si>
    <t>คม.วิจัยและประเมินผลการศึกษา</t>
  </si>
  <si>
    <t>เจ้าหน้าที่งานปกครอง</t>
  </si>
  <si>
    <t>20103-1001</t>
  </si>
  <si>
    <t>1 ชช.1</t>
  </si>
  <si>
    <t>30103-2001</t>
  </si>
  <si>
    <t>ส1 ทล.1</t>
  </si>
  <si>
    <t>20103-2010</t>
  </si>
  <si>
    <t>1 ชช.1,2</t>
  </si>
  <si>
    <t>30100-0007</t>
  </si>
  <si>
    <t>ส1 ทผ.2</t>
  </si>
  <si>
    <t>นายเทียน สีหะ</t>
  </si>
  <si>
    <t>กศ.ม.(อุตสาหกรรมศึกษา)</t>
  </si>
  <si>
    <t>30103-0002</t>
  </si>
  <si>
    <t>2103-2006(ท)</t>
  </si>
  <si>
    <t>2103-2006</t>
  </si>
  <si>
    <t>1 ชก.3</t>
  </si>
  <si>
    <t>ส2 ทล.2</t>
  </si>
  <si>
    <t>3103-2202</t>
  </si>
  <si>
    <t>2 ชย.7</t>
  </si>
  <si>
    <t>นายคนธ์พงษ์  ถิ่นมะนาวจิรกุล</t>
  </si>
  <si>
    <t>ค.อ.ม.วิศวกรรมอุตสาหการ</t>
  </si>
  <si>
    <t>ผู้ช่วยเจ้าหน้าที่งานอาชีวศึกษาระบบทวิภาคี</t>
  </si>
  <si>
    <t>ส1 ทล.2</t>
  </si>
  <si>
    <t>30103-2004</t>
  </si>
  <si>
    <t>30100-0101</t>
  </si>
  <si>
    <t>3100-0105</t>
  </si>
  <si>
    <t>3103-2203</t>
  </si>
  <si>
    <t>นายวงษ์  ไชยวัน</t>
  </si>
  <si>
    <t xml:space="preserve">                     ครูอัตราจ้าง 1</t>
  </si>
  <si>
    <t>30103-2005</t>
  </si>
  <si>
    <t>1 ชก.2</t>
  </si>
  <si>
    <t>2103-2004(ท)</t>
  </si>
  <si>
    <t>3103-2304</t>
  </si>
  <si>
    <t>611</t>
  </si>
  <si>
    <t>3103-2102</t>
  </si>
  <si>
    <t>612</t>
  </si>
  <si>
    <t>นายพยมศักดิ์  ปักคำวงษ์สังข์</t>
  </si>
  <si>
    <t xml:space="preserve">                     ครูอัตราจ้าง 2</t>
  </si>
  <si>
    <t>20103-2112</t>
  </si>
  <si>
    <t>3103-2302</t>
  </si>
  <si>
    <t>20103-2205</t>
  </si>
  <si>
    <t>2 ชย.6</t>
  </si>
  <si>
    <t>ส2 ฟก.1</t>
  </si>
  <si>
    <t>2 ชช.1</t>
  </si>
  <si>
    <t>นางสาวกัญญาพร  ตะนาวศรี</t>
  </si>
  <si>
    <t>ค.อ.บ.วิศวกรรมการเชื่อม</t>
  </si>
  <si>
    <t xml:space="preserve">                     ครูอัตราจ้าง 3</t>
  </si>
  <si>
    <t>20103-2017</t>
  </si>
  <si>
    <t>2 ชย.1</t>
  </si>
  <si>
    <t>20103-2008</t>
  </si>
  <si>
    <t>ส1 ทผ.3</t>
  </si>
  <si>
    <t>1 ชก.4</t>
  </si>
  <si>
    <t>นางสาวสิริยากร  ปัญญาคำ</t>
  </si>
  <si>
    <t xml:space="preserve">                     ครูอัตราจ้าง 4</t>
  </si>
  <si>
    <t>1 ชก.6</t>
  </si>
  <si>
    <t>20103-2111</t>
  </si>
  <si>
    <t>2 ชย.3</t>
  </si>
  <si>
    <t>2 ชย.5</t>
  </si>
  <si>
    <t>20100-1002</t>
  </si>
  <si>
    <t>20100-1007</t>
  </si>
  <si>
    <t>20100-1001</t>
  </si>
  <si>
    <t>นายกฤษณะ  ทองยศ</t>
  </si>
  <si>
    <t xml:space="preserve">                     ครูอัตราจ้าง 5</t>
  </si>
  <si>
    <t>1 ชช.2</t>
  </si>
  <si>
    <t>20000-2001</t>
  </si>
  <si>
    <t>ลส.1</t>
  </si>
  <si>
    <t>20001-1001</t>
  </si>
  <si>
    <t>20001-1002</t>
  </si>
  <si>
    <t>20100-2001</t>
  </si>
  <si>
    <t>20103-2012</t>
  </si>
  <si>
    <t>หัวหน้างานการเงิน</t>
  </si>
  <si>
    <t xml:space="preserve">จำนวนชั่วโมงสอนในเวลาราชการ (โหลด)  คือ   15   ชม./สัปดาห์  </t>
  </si>
  <si>
    <t>3100-0007(ท)</t>
  </si>
  <si>
    <t>ส2 ฟก.2</t>
  </si>
  <si>
    <t xml:space="preserve">จำนวนชั่วโมงสอนในเวลาราชการ (โหลด)  คือ   20   ชม./สัปดาห์  </t>
  </si>
  <si>
    <t>ส1 ทล.1,2</t>
  </si>
  <si>
    <t>2000-2005</t>
  </si>
  <si>
    <t>2 ชย.8</t>
  </si>
  <si>
    <t>สถานประกอบการ</t>
  </si>
  <si>
    <t xml:space="preserve">อัตราส่วนชั่วโมงสอน  ชั่วโมงไม่เบิกค่าสอน  : ชั่วโมงเบิกค่าสอน  คือ  13 : 12 </t>
  </si>
  <si>
    <t>นายเชาวลิต  ราชแก้ว</t>
  </si>
  <si>
    <t>3100-0117</t>
  </si>
  <si>
    <t>3000*2001</t>
  </si>
  <si>
    <t>2103-2004</t>
  </si>
  <si>
    <t>1 ชก.8</t>
  </si>
  <si>
    <t>20103-2012(ท)</t>
  </si>
  <si>
    <t>30103-2005(ท)</t>
  </si>
  <si>
    <t>อัตราส่วนชั่วโมงสอน  ชั่วโมงไม่เบิกค่าสอน  : ชั่วโมงเบิกค่าสอน  คือ  21 : 12</t>
  </si>
  <si>
    <t>เจ้าหน้าที่งานความร่วมมือ</t>
  </si>
  <si>
    <t xml:space="preserve">อัตราส่วนชั่วโมงสอน  ชั่วโมงไม่เบิกค่าสอน  : ชั่วโมงเบิกค่าสอน  คือ  16 : 12 </t>
  </si>
  <si>
    <t>ส2 ทล.1,2</t>
  </si>
  <si>
    <t>นายปิยะ  พิมคีรี</t>
  </si>
  <si>
    <t>นักศึกษาฝึกสอน</t>
  </si>
  <si>
    <t>นางสาววรารัตน์  นาพา</t>
  </si>
  <si>
    <t xml:space="preserve">จำนวนชั่วโมงสอนในเวลาราชการ (โหลด)  คือ      ชม./สัปดาห์  </t>
  </si>
  <si>
    <t xml:space="preserve">อัตราส่วนชั่วโมงสอน  ชั่วโมงไม่เบิกค่าสอน  : ชั่วโมงเบิกค่าสอน  คือ  24 : 0 </t>
  </si>
  <si>
    <t xml:space="preserve">จำนวนชั่วโมงสอนในเวลาราชการ (โหลด)  คือ     ชม./สัปดาห์  </t>
  </si>
  <si>
    <t>อัตราส่วนชั่วโมงสอน  ชั่วโมงไม่เบิกค่าสอน  : ชั่วโมงเบิกค่าสอน  คือ  24 : 0</t>
  </si>
  <si>
    <t>(ครูพงษ์ศักดิ์)</t>
  </si>
  <si>
    <t>(ครูประเสริฐ)</t>
  </si>
  <si>
    <t>(ครูกัญญาพร)</t>
  </si>
  <si>
    <t>(ครูเทียน)</t>
  </si>
  <si>
    <t>(ครูวงษ์)</t>
  </si>
  <si>
    <t>(ครูยุทธนา)</t>
  </si>
  <si>
    <t>(ครูเชาวลิต)</t>
  </si>
  <si>
    <t>(ครูสิริยากร)</t>
  </si>
  <si>
    <t>(ครูพยมศักดิ์)</t>
  </si>
  <si>
    <t>ส.1ทผ.4</t>
  </si>
  <si>
    <t>ส.1 ทผ.4</t>
  </si>
  <si>
    <t>ส.1ทล.3</t>
  </si>
  <si>
    <t>20100-1007(ท)</t>
  </si>
  <si>
    <t>1 ชก. 3</t>
  </si>
  <si>
    <t xml:space="preserve"> </t>
  </si>
  <si>
    <t>อัตราส่วนชั่วโมงสอน  ชั่วโมงไม่เบิกค่าสอน  : ชั่วโมงเบิกค่าสอน  คือ  13 : 12</t>
  </si>
  <si>
    <t xml:space="preserve">อัตราส่วนชั่วโมงสอน  ชั่วโมงไม่เบิกค่าสอน  : ชั่วโมงเบิกค่าสอน  คือ  17 : 12 </t>
  </si>
  <si>
    <t>อัตราส่วนชั่วโมงสอน  ชั่วโมงไม่เบิกค่าสอน  : ชั่วโมงเบิกค่าสอน  คือ  17 : 12</t>
  </si>
  <si>
    <t>ห้องคอม</t>
  </si>
  <si>
    <t>รง.ชช.4(เชื่อมแก๊ส1)</t>
  </si>
  <si>
    <t>รง.ชช.5(เชื่อมแก๊ส1)</t>
  </si>
  <si>
    <t>รง.ชช.1(เชื่อมไฟฟ้า 1)</t>
  </si>
  <si>
    <t>รง.ชช.3(เชื่อมไฟฟ้า 3)</t>
  </si>
  <si>
    <t>(ครูกฤษณะ)</t>
  </si>
  <si>
    <t>รง.ชช.2</t>
  </si>
  <si>
    <t xml:space="preserve">รง.ชช.1 </t>
  </si>
  <si>
    <t xml:space="preserve">รง.ชช.2 </t>
  </si>
  <si>
    <t>รง.ชช.3</t>
  </si>
  <si>
    <t>รง.ชช.5</t>
  </si>
  <si>
    <t>รง.ชช.6</t>
  </si>
  <si>
    <t>รง.ชช.ท2</t>
  </si>
  <si>
    <t>รง.ชช1</t>
  </si>
  <si>
    <t>รง.ชช4</t>
  </si>
  <si>
    <t>รง.ชช.4</t>
  </si>
  <si>
    <t>รง.ชช.7</t>
  </si>
  <si>
    <t>รง.ชช 8</t>
  </si>
  <si>
    <t>รง.ชช.ท1</t>
  </si>
  <si>
    <t>รง.ชช.ท3</t>
  </si>
  <si>
    <t>รง.ชช.10</t>
  </si>
  <si>
    <t>อัตราส่วนชั่วโมงสอน  ชั่วโมงไม่เบิกค่าสอน  : ชั่วโมงเบิกค่าสอน  คือ  22 : 12</t>
  </si>
  <si>
    <t>1 ชช.ทวิ3</t>
  </si>
  <si>
    <t>1ชช.ทวิ.3</t>
  </si>
  <si>
    <t>1 ชช.ทวิ4</t>
  </si>
  <si>
    <t>1 ชช.ทวิ 5</t>
  </si>
  <si>
    <t>2 ชช.ทวิ4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</si>
</sst>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6"/>
      <name val="Angsan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49" fontId="3" fillId="2" borderId="0" xfId="0" applyNumberFormat="1" applyFont="1" applyFill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49" fontId="3" fillId="2" borderId="1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49" fontId="3" fillId="2" borderId="0" xfId="0" applyNumberFormat="1" applyFont="1" applyFill="1" applyAlignment="1">
      <alignment vertical="center" shrinkToFit="1"/>
    </xf>
    <xf numFmtId="49" fontId="3" fillId="2" borderId="9" xfId="0" applyNumberFormat="1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49" fontId="3" fillId="2" borderId="7" xfId="0" applyNumberFormat="1" applyFont="1" applyFill="1" applyBorder="1" applyAlignment="1">
      <alignment vertical="center" shrinkToFit="1"/>
    </xf>
    <xf numFmtId="49" fontId="3" fillId="2" borderId="10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 shrinkToFit="1"/>
    </xf>
    <xf numFmtId="49" fontId="3" fillId="2" borderId="5" xfId="0" applyNumberFormat="1" applyFont="1" applyFill="1" applyBorder="1" applyAlignment="1">
      <alignment vertical="center" shrinkToFit="1"/>
    </xf>
    <xf numFmtId="0" fontId="3" fillId="0" borderId="7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shrinkToFit="1"/>
    </xf>
    <xf numFmtId="49" fontId="3" fillId="2" borderId="21" xfId="0" applyNumberFormat="1" applyFont="1" applyFill="1" applyBorder="1" applyAlignment="1">
      <alignment horizontal="center" vertical="center" shrinkToFit="1"/>
    </xf>
    <xf numFmtId="49" fontId="3" fillId="2" borderId="18" xfId="0" applyNumberFormat="1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5861</xdr:colOff>
      <xdr:row>16</xdr:row>
      <xdr:rowOff>108878</xdr:rowOff>
    </xdr:from>
    <xdr:to>
      <xdr:col>11</xdr:col>
      <xdr:colOff>1608</xdr:colOff>
      <xdr:row>16</xdr:row>
      <xdr:rowOff>108878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870938" y="3602355"/>
          <a:ext cx="205314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5904</xdr:colOff>
      <xdr:row>7</xdr:row>
      <xdr:rowOff>109821</xdr:rowOff>
    </xdr:from>
    <xdr:to>
      <xdr:col>10</xdr:col>
      <xdr:colOff>681013</xdr:colOff>
      <xdr:row>7</xdr:row>
      <xdr:rowOff>109821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870981" y="1756913"/>
          <a:ext cx="20467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5945</xdr:colOff>
      <xdr:row>19</xdr:row>
      <xdr:rowOff>103016</xdr:rowOff>
    </xdr:from>
    <xdr:to>
      <xdr:col>5</xdr:col>
      <xdr:colOff>679939</xdr:colOff>
      <xdr:row>19</xdr:row>
      <xdr:rowOff>103016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717514" y="4211954"/>
          <a:ext cx="204559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5861</xdr:colOff>
      <xdr:row>10</xdr:row>
      <xdr:rowOff>132323</xdr:rowOff>
    </xdr:from>
    <xdr:to>
      <xdr:col>9</xdr:col>
      <xdr:colOff>11723</xdr:colOff>
      <xdr:row>10</xdr:row>
      <xdr:rowOff>132323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185138" y="2394877"/>
          <a:ext cx="1377462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11807</xdr:colOff>
      <xdr:row>10</xdr:row>
      <xdr:rowOff>120601</xdr:rowOff>
    </xdr:from>
    <xdr:to>
      <xdr:col>5</xdr:col>
      <xdr:colOff>679939</xdr:colOff>
      <xdr:row>10</xdr:row>
      <xdr:rowOff>120601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037576" y="2383155"/>
          <a:ext cx="272553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17669</xdr:colOff>
      <xdr:row>13</xdr:row>
      <xdr:rowOff>126463</xdr:rowOff>
    </xdr:from>
    <xdr:to>
      <xdr:col>6</xdr:col>
      <xdr:colOff>1</xdr:colOff>
      <xdr:row>13</xdr:row>
      <xdr:rowOff>126463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043438" y="3004478"/>
          <a:ext cx="272553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5861</xdr:colOff>
      <xdr:row>13</xdr:row>
      <xdr:rowOff>103016</xdr:rowOff>
    </xdr:from>
    <xdr:to>
      <xdr:col>11</xdr:col>
      <xdr:colOff>11723</xdr:colOff>
      <xdr:row>13</xdr:row>
      <xdr:rowOff>103016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556738" y="2981031"/>
          <a:ext cx="1377462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680021</xdr:colOff>
      <xdr:row>19</xdr:row>
      <xdr:rowOff>132324</xdr:rowOff>
    </xdr:from>
    <xdr:to>
      <xdr:col>10</xdr:col>
      <xdr:colOff>681545</xdr:colOff>
      <xdr:row>19</xdr:row>
      <xdr:rowOff>132324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545098" y="4241262"/>
          <a:ext cx="13731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755D8A05-F324-41BB-B6F8-BF493F29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5108</xdr:colOff>
      <xdr:row>13</xdr:row>
      <xdr:rowOff>203083</xdr:rowOff>
    </xdr:from>
    <xdr:to>
      <xdr:col>8</xdr:col>
      <xdr:colOff>666750</xdr:colOff>
      <xdr:row>13</xdr:row>
      <xdr:rowOff>203083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D49A8EB-FF44-4DDD-9897-C41178CF1304}"/>
            </a:ext>
          </a:extLst>
        </xdr:cNvPr>
        <xdr:cNvCxnSpPr/>
      </xdr:nvCxnSpPr>
      <xdr:spPr>
        <a:xfrm>
          <a:off x="4072283" y="3127258"/>
          <a:ext cx="13283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129109</xdr:rowOff>
    </xdr:from>
    <xdr:to>
      <xdr:col>11</xdr:col>
      <xdr:colOff>0</xdr:colOff>
      <xdr:row>7</xdr:row>
      <xdr:rowOff>129109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4AACD6D5-70F4-4C9C-ABB5-EF991B11B5C7}"/>
            </a:ext>
          </a:extLst>
        </xdr:cNvPr>
        <xdr:cNvCxnSpPr/>
      </xdr:nvCxnSpPr>
      <xdr:spPr>
        <a:xfrm>
          <a:off x="5400675" y="1795984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679450</xdr:colOff>
      <xdr:row>10</xdr:row>
      <xdr:rowOff>103709</xdr:rowOff>
    </xdr:from>
    <xdr:to>
      <xdr:col>10</xdr:col>
      <xdr:colOff>679450</xdr:colOff>
      <xdr:row>10</xdr:row>
      <xdr:rowOff>103709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A573DDCE-B2EE-4965-BD80-0B7792B4730A}"/>
            </a:ext>
          </a:extLst>
        </xdr:cNvPr>
        <xdr:cNvCxnSpPr/>
      </xdr:nvCxnSpPr>
      <xdr:spPr>
        <a:xfrm>
          <a:off x="4737100" y="2399234"/>
          <a:ext cx="20002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1149</xdr:colOff>
      <xdr:row>7</xdr:row>
      <xdr:rowOff>103709</xdr:rowOff>
    </xdr:from>
    <xdr:to>
      <xdr:col>6</xdr:col>
      <xdr:colOff>6350</xdr:colOff>
      <xdr:row>7</xdr:row>
      <xdr:rowOff>103709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1043D1F-AC22-417D-B6E4-93459714D5F6}"/>
            </a:ext>
          </a:extLst>
        </xdr:cNvPr>
        <xdr:cNvCxnSpPr/>
      </xdr:nvCxnSpPr>
      <xdr:spPr>
        <a:xfrm>
          <a:off x="1668024" y="1770584"/>
          <a:ext cx="200545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6928</xdr:colOff>
      <xdr:row>10</xdr:row>
      <xdr:rowOff>96451</xdr:rowOff>
    </xdr:from>
    <xdr:to>
      <xdr:col>6</xdr:col>
      <xdr:colOff>0</xdr:colOff>
      <xdr:row>10</xdr:row>
      <xdr:rowOff>96451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AFC1647C-5CDE-4628-BD3C-14E87954E8EE}"/>
            </a:ext>
          </a:extLst>
        </xdr:cNvPr>
        <xdr:cNvCxnSpPr/>
      </xdr:nvCxnSpPr>
      <xdr:spPr>
        <a:xfrm>
          <a:off x="1673803" y="2391976"/>
          <a:ext cx="199332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671946</xdr:colOff>
      <xdr:row>19</xdr:row>
      <xdr:rowOff>121638</xdr:rowOff>
    </xdr:from>
    <xdr:to>
      <xdr:col>13</xdr:col>
      <xdr:colOff>0</xdr:colOff>
      <xdr:row>19</xdr:row>
      <xdr:rowOff>121638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BBAAB48-A6BE-42F1-8DD8-75127BE123F7}"/>
            </a:ext>
          </a:extLst>
        </xdr:cNvPr>
        <xdr:cNvCxnSpPr/>
      </xdr:nvCxnSpPr>
      <xdr:spPr>
        <a:xfrm>
          <a:off x="5396346" y="4303113"/>
          <a:ext cx="267132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12943</xdr:colOff>
      <xdr:row>16</xdr:row>
      <xdr:rowOff>109151</xdr:rowOff>
    </xdr:from>
    <xdr:to>
      <xdr:col>4</xdr:col>
      <xdr:colOff>12700</xdr:colOff>
      <xdr:row>16</xdr:row>
      <xdr:rowOff>109151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1010E72C-F5FF-48EA-8E1C-A50A129CE9B6}"/>
            </a:ext>
          </a:extLst>
        </xdr:cNvPr>
        <xdr:cNvCxnSpPr/>
      </xdr:nvCxnSpPr>
      <xdr:spPr>
        <a:xfrm>
          <a:off x="1013068" y="3661976"/>
          <a:ext cx="13332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12943</xdr:colOff>
      <xdr:row>16</xdr:row>
      <xdr:rowOff>102801</xdr:rowOff>
    </xdr:from>
    <xdr:to>
      <xdr:col>6</xdr:col>
      <xdr:colOff>12700</xdr:colOff>
      <xdr:row>16</xdr:row>
      <xdr:rowOff>102801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701F2105-790D-4FFE-BDD6-C3A5F200DBD1}"/>
            </a:ext>
          </a:extLst>
        </xdr:cNvPr>
        <xdr:cNvCxnSpPr/>
      </xdr:nvCxnSpPr>
      <xdr:spPr>
        <a:xfrm>
          <a:off x="2346568" y="3655626"/>
          <a:ext cx="13332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</xdr:colOff>
      <xdr:row>16</xdr:row>
      <xdr:rowOff>102801</xdr:rowOff>
    </xdr:from>
    <xdr:to>
      <xdr:col>13</xdr:col>
      <xdr:colOff>0</xdr:colOff>
      <xdr:row>16</xdr:row>
      <xdr:rowOff>102801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3056A717-5981-4925-899E-4CB88CB03865}"/>
            </a:ext>
          </a:extLst>
        </xdr:cNvPr>
        <xdr:cNvCxnSpPr/>
      </xdr:nvCxnSpPr>
      <xdr:spPr>
        <a:xfrm>
          <a:off x="6067668" y="3655626"/>
          <a:ext cx="200000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5603</xdr:colOff>
      <xdr:row>19</xdr:row>
      <xdr:rowOff>98611</xdr:rowOff>
    </xdr:from>
    <xdr:to>
      <xdr:col>5</xdr:col>
      <xdr:colOff>676472</xdr:colOff>
      <xdr:row>19</xdr:row>
      <xdr:rowOff>98611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BC707DC6-5D8B-4650-9D01-46C6D417CC08}"/>
            </a:ext>
          </a:extLst>
        </xdr:cNvPr>
        <xdr:cNvCxnSpPr/>
      </xdr:nvCxnSpPr>
      <xdr:spPr>
        <a:xfrm>
          <a:off x="1005728" y="4280086"/>
          <a:ext cx="266159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114096</xdr:rowOff>
    </xdr:from>
    <xdr:to>
      <xdr:col>9</xdr:col>
      <xdr:colOff>13855</xdr:colOff>
      <xdr:row>19</xdr:row>
      <xdr:rowOff>114096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671071A1-9535-46F3-B9CB-469599896DED}"/>
            </a:ext>
          </a:extLst>
        </xdr:cNvPr>
        <xdr:cNvCxnSpPr/>
      </xdr:nvCxnSpPr>
      <xdr:spPr>
        <a:xfrm>
          <a:off x="4067175" y="4295571"/>
          <a:ext cx="1347355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1738</xdr:colOff>
      <xdr:row>16</xdr:row>
      <xdr:rowOff>125213</xdr:rowOff>
    </xdr:from>
    <xdr:to>
      <xdr:col>9</xdr:col>
      <xdr:colOff>1495</xdr:colOff>
      <xdr:row>16</xdr:row>
      <xdr:rowOff>125213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ECCAF877-CA83-4136-AAC8-E219FD67DE36}"/>
            </a:ext>
          </a:extLst>
        </xdr:cNvPr>
        <xdr:cNvCxnSpPr/>
      </xdr:nvCxnSpPr>
      <xdr:spPr>
        <a:xfrm>
          <a:off x="4068913" y="3678038"/>
          <a:ext cx="13332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5108</xdr:colOff>
      <xdr:row>13</xdr:row>
      <xdr:rowOff>203083</xdr:rowOff>
    </xdr:from>
    <xdr:to>
      <xdr:col>9</xdr:col>
      <xdr:colOff>6632</xdr:colOff>
      <xdr:row>13</xdr:row>
      <xdr:rowOff>203083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CAE65AE5-D0B1-49BF-9E8C-90C2CE075D2D}"/>
            </a:ext>
          </a:extLst>
        </xdr:cNvPr>
        <xdr:cNvCxnSpPr/>
      </xdr:nvCxnSpPr>
      <xdr:spPr>
        <a:xfrm>
          <a:off x="4072283" y="3127258"/>
          <a:ext cx="13350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F6E62E70-9D38-44F6-8728-3BDB94D3D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8659</xdr:colOff>
      <xdr:row>10</xdr:row>
      <xdr:rowOff>103709</xdr:rowOff>
    </xdr:from>
    <xdr:to>
      <xdr:col>13</xdr:col>
      <xdr:colOff>19050</xdr:colOff>
      <xdr:row>10</xdr:row>
      <xdr:rowOff>103709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1E33AC6B-8263-4C0F-8CD8-EEC84067F0FE}"/>
            </a:ext>
          </a:extLst>
        </xdr:cNvPr>
        <xdr:cNvCxnSpPr/>
      </xdr:nvCxnSpPr>
      <xdr:spPr>
        <a:xfrm>
          <a:off x="4075834" y="2399234"/>
          <a:ext cx="401089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5005</xdr:colOff>
      <xdr:row>16</xdr:row>
      <xdr:rowOff>115501</xdr:rowOff>
    </xdr:from>
    <xdr:to>
      <xdr:col>9</xdr:col>
      <xdr:colOff>4762</xdr:colOff>
      <xdr:row>16</xdr:row>
      <xdr:rowOff>115501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A90D7AB6-A0C8-4B4A-AE92-BEF44438CE8F}"/>
            </a:ext>
          </a:extLst>
        </xdr:cNvPr>
        <xdr:cNvCxnSpPr/>
      </xdr:nvCxnSpPr>
      <xdr:spPr>
        <a:xfrm>
          <a:off x="4072180" y="3668326"/>
          <a:ext cx="13332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</xdr:colOff>
      <xdr:row>16</xdr:row>
      <xdr:rowOff>102801</xdr:rowOff>
    </xdr:from>
    <xdr:to>
      <xdr:col>12</xdr:col>
      <xdr:colOff>658812</xdr:colOff>
      <xdr:row>16</xdr:row>
      <xdr:rowOff>102801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21695A7F-4E87-452F-9D2F-82DBB3CA5145}"/>
            </a:ext>
          </a:extLst>
        </xdr:cNvPr>
        <xdr:cNvCxnSpPr/>
      </xdr:nvCxnSpPr>
      <xdr:spPr>
        <a:xfrm>
          <a:off x="6738937" y="3655626"/>
          <a:ext cx="13208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393699</xdr:colOff>
      <xdr:row>7</xdr:row>
      <xdr:rowOff>109469</xdr:rowOff>
    </xdr:from>
    <xdr:to>
      <xdr:col>5</xdr:col>
      <xdr:colOff>663574</xdr:colOff>
      <xdr:row>7</xdr:row>
      <xdr:rowOff>109469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50A1C68F-64E1-4987-A661-BF94BA7A739A}"/>
            </a:ext>
          </a:extLst>
        </xdr:cNvPr>
        <xdr:cNvCxnSpPr/>
      </xdr:nvCxnSpPr>
      <xdr:spPr>
        <a:xfrm>
          <a:off x="993774" y="1776344"/>
          <a:ext cx="26701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577</xdr:colOff>
      <xdr:row>7</xdr:row>
      <xdr:rowOff>111179</xdr:rowOff>
    </xdr:from>
    <xdr:to>
      <xdr:col>8</xdr:col>
      <xdr:colOff>679450</xdr:colOff>
      <xdr:row>7</xdr:row>
      <xdr:rowOff>111179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34757EAC-D670-4B7F-8F50-9213FB5E9F3A}"/>
            </a:ext>
          </a:extLst>
        </xdr:cNvPr>
        <xdr:cNvCxnSpPr/>
      </xdr:nvCxnSpPr>
      <xdr:spPr>
        <a:xfrm>
          <a:off x="4067752" y="1778054"/>
          <a:ext cx="1336098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</xdr:colOff>
      <xdr:row>7</xdr:row>
      <xdr:rowOff>115501</xdr:rowOff>
    </xdr:from>
    <xdr:to>
      <xdr:col>11</xdr:col>
      <xdr:colOff>0</xdr:colOff>
      <xdr:row>7</xdr:row>
      <xdr:rowOff>115501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2C29CECC-5D50-4215-A5F8-A13BDF13D492}"/>
            </a:ext>
          </a:extLst>
        </xdr:cNvPr>
        <xdr:cNvCxnSpPr/>
      </xdr:nvCxnSpPr>
      <xdr:spPr>
        <a:xfrm>
          <a:off x="5400918" y="1782376"/>
          <a:ext cx="13332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109151</xdr:rowOff>
    </xdr:from>
    <xdr:to>
      <xdr:col>5</xdr:col>
      <xdr:colOff>3175</xdr:colOff>
      <xdr:row>19</xdr:row>
      <xdr:rowOff>109151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B99026AD-64AE-4507-A08C-D391472C5C75}"/>
            </a:ext>
          </a:extLst>
        </xdr:cNvPr>
        <xdr:cNvCxnSpPr/>
      </xdr:nvCxnSpPr>
      <xdr:spPr>
        <a:xfrm>
          <a:off x="1666875" y="4290626"/>
          <a:ext cx="13366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19</xdr:row>
      <xdr:rowOff>109469</xdr:rowOff>
    </xdr:from>
    <xdr:to>
      <xdr:col>6</xdr:col>
      <xdr:colOff>0</xdr:colOff>
      <xdr:row>19</xdr:row>
      <xdr:rowOff>109469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9479F97D-7925-461D-9A24-C7F31D7B9722}"/>
            </a:ext>
          </a:extLst>
        </xdr:cNvPr>
        <xdr:cNvCxnSpPr/>
      </xdr:nvCxnSpPr>
      <xdr:spPr>
        <a:xfrm>
          <a:off x="3006725" y="4290944"/>
          <a:ext cx="6604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577</xdr:colOff>
      <xdr:row>19</xdr:row>
      <xdr:rowOff>117529</xdr:rowOff>
    </xdr:from>
    <xdr:to>
      <xdr:col>12</xdr:col>
      <xdr:colOff>0</xdr:colOff>
      <xdr:row>19</xdr:row>
      <xdr:rowOff>117529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BBB3393D-523C-42F9-BE23-D4D43D434A07}"/>
            </a:ext>
          </a:extLst>
        </xdr:cNvPr>
        <xdr:cNvCxnSpPr/>
      </xdr:nvCxnSpPr>
      <xdr:spPr>
        <a:xfrm>
          <a:off x="4067752" y="4299004"/>
          <a:ext cx="333317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10</xdr:row>
      <xdr:rowOff>102801</xdr:rowOff>
    </xdr:from>
    <xdr:to>
      <xdr:col>6</xdr:col>
      <xdr:colOff>19050</xdr:colOff>
      <xdr:row>10</xdr:row>
      <xdr:rowOff>102801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9EF863A-F5D3-4184-AF61-1DEAC0E433FA}"/>
            </a:ext>
          </a:extLst>
        </xdr:cNvPr>
        <xdr:cNvCxnSpPr/>
      </xdr:nvCxnSpPr>
      <xdr:spPr>
        <a:xfrm>
          <a:off x="1673225" y="2398326"/>
          <a:ext cx="20129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109151</xdr:rowOff>
    </xdr:from>
    <xdr:to>
      <xdr:col>5</xdr:col>
      <xdr:colOff>679450</xdr:colOff>
      <xdr:row>13</xdr:row>
      <xdr:rowOff>109151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2D94CF70-3AD4-4833-8485-51FE30CF43D3}"/>
            </a:ext>
          </a:extLst>
        </xdr:cNvPr>
        <xdr:cNvCxnSpPr/>
      </xdr:nvCxnSpPr>
      <xdr:spPr>
        <a:xfrm>
          <a:off x="1666875" y="3033326"/>
          <a:ext cx="200342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14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679450</xdr:colOff>
      <xdr:row>10</xdr:row>
      <xdr:rowOff>103709</xdr:rowOff>
    </xdr:from>
    <xdr:to>
      <xdr:col>10</xdr:col>
      <xdr:colOff>679450</xdr:colOff>
      <xdr:row>10</xdr:row>
      <xdr:rowOff>103709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4737100" y="2399234"/>
          <a:ext cx="20002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243</xdr:colOff>
      <xdr:row>13</xdr:row>
      <xdr:rowOff>147251</xdr:rowOff>
    </xdr:from>
    <xdr:to>
      <xdr:col>5</xdr:col>
      <xdr:colOff>679450</xdr:colOff>
      <xdr:row>13</xdr:row>
      <xdr:rowOff>147251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1667118" y="3071426"/>
          <a:ext cx="200318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680860</xdr:colOff>
      <xdr:row>16</xdr:row>
      <xdr:rowOff>146559</xdr:rowOff>
    </xdr:from>
    <xdr:to>
      <xdr:col>6</xdr:col>
      <xdr:colOff>0</xdr:colOff>
      <xdr:row>16</xdr:row>
      <xdr:rowOff>146559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1671460" y="3699384"/>
          <a:ext cx="199566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16</xdr:row>
      <xdr:rowOff>142963</xdr:rowOff>
    </xdr:from>
    <xdr:to>
      <xdr:col>11</xdr:col>
      <xdr:colOff>0</xdr:colOff>
      <xdr:row>16</xdr:row>
      <xdr:rowOff>142963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4740275" y="3695788"/>
          <a:ext cx="19939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6922</xdr:colOff>
      <xdr:row>19</xdr:row>
      <xdr:rowOff>129603</xdr:rowOff>
    </xdr:from>
    <xdr:to>
      <xdr:col>11</xdr:col>
      <xdr:colOff>6350</xdr:colOff>
      <xdr:row>19</xdr:row>
      <xdr:rowOff>129603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4740847" y="4311078"/>
          <a:ext cx="199967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679450</xdr:colOff>
      <xdr:row>7</xdr:row>
      <xdr:rowOff>99040</xdr:rowOff>
    </xdr:from>
    <xdr:to>
      <xdr:col>6</xdr:col>
      <xdr:colOff>524</xdr:colOff>
      <xdr:row>7</xdr:row>
      <xdr:rowOff>99040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1670050" y="1765915"/>
          <a:ext cx="199759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14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5904</xdr:colOff>
      <xdr:row>7</xdr:row>
      <xdr:rowOff>109821</xdr:rowOff>
    </xdr:from>
    <xdr:to>
      <xdr:col>10</xdr:col>
      <xdr:colOff>681013</xdr:colOff>
      <xdr:row>7</xdr:row>
      <xdr:rowOff>109821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4739829" y="1776696"/>
          <a:ext cx="199908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5861</xdr:colOff>
      <xdr:row>10</xdr:row>
      <xdr:rowOff>136092</xdr:rowOff>
    </xdr:from>
    <xdr:to>
      <xdr:col>6</xdr:col>
      <xdr:colOff>1608</xdr:colOff>
      <xdr:row>10</xdr:row>
      <xdr:rowOff>136092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1672736" y="2431617"/>
          <a:ext cx="199599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679450</xdr:colOff>
      <xdr:row>10</xdr:row>
      <xdr:rowOff>103709</xdr:rowOff>
    </xdr:from>
    <xdr:to>
      <xdr:col>10</xdr:col>
      <xdr:colOff>679450</xdr:colOff>
      <xdr:row>10</xdr:row>
      <xdr:rowOff>103709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4737100" y="2399234"/>
          <a:ext cx="20002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6922</xdr:colOff>
      <xdr:row>13</xdr:row>
      <xdr:rowOff>129603</xdr:rowOff>
    </xdr:from>
    <xdr:to>
      <xdr:col>6</xdr:col>
      <xdr:colOff>0</xdr:colOff>
      <xdr:row>13</xdr:row>
      <xdr:rowOff>129603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1673797" y="3053778"/>
          <a:ext cx="199332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6922</xdr:colOff>
      <xdr:row>16</xdr:row>
      <xdr:rowOff>149313</xdr:rowOff>
    </xdr:from>
    <xdr:to>
      <xdr:col>6</xdr:col>
      <xdr:colOff>0</xdr:colOff>
      <xdr:row>16</xdr:row>
      <xdr:rowOff>149313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1673797" y="3702138"/>
          <a:ext cx="199332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572</xdr:colOff>
      <xdr:row>19</xdr:row>
      <xdr:rowOff>123253</xdr:rowOff>
    </xdr:from>
    <xdr:to>
      <xdr:col>5</xdr:col>
      <xdr:colOff>679450</xdr:colOff>
      <xdr:row>19</xdr:row>
      <xdr:rowOff>123253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1667447" y="4304728"/>
          <a:ext cx="200285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5861</xdr:colOff>
      <xdr:row>10</xdr:row>
      <xdr:rowOff>136092</xdr:rowOff>
    </xdr:from>
    <xdr:to>
      <xdr:col>6</xdr:col>
      <xdr:colOff>1608</xdr:colOff>
      <xdr:row>10</xdr:row>
      <xdr:rowOff>136092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720361" y="2400321"/>
          <a:ext cx="205314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680022</xdr:colOff>
      <xdr:row>19</xdr:row>
      <xdr:rowOff>148653</xdr:rowOff>
    </xdr:from>
    <xdr:to>
      <xdr:col>10</xdr:col>
      <xdr:colOff>681546</xdr:colOff>
      <xdr:row>19</xdr:row>
      <xdr:rowOff>148653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5551379" y="4274339"/>
          <a:ext cx="13731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7</xdr:row>
      <xdr:rowOff>92236</xdr:rowOff>
    </xdr:from>
    <xdr:to>
      <xdr:col>3</xdr:col>
      <xdr:colOff>674077</xdr:colOff>
      <xdr:row>7</xdr:row>
      <xdr:rowOff>92236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25812" y="1739328"/>
          <a:ext cx="135983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674161</xdr:colOff>
      <xdr:row>7</xdr:row>
      <xdr:rowOff>91294</xdr:rowOff>
    </xdr:from>
    <xdr:to>
      <xdr:col>6</xdr:col>
      <xdr:colOff>0</xdr:colOff>
      <xdr:row>7</xdr:row>
      <xdr:rowOff>91294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385730" y="1738386"/>
          <a:ext cx="138323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410307</xdr:colOff>
      <xdr:row>7</xdr:row>
      <xdr:rowOff>103016</xdr:rowOff>
    </xdr:from>
    <xdr:to>
      <xdr:col>7</xdr:col>
      <xdr:colOff>673502</xdr:colOff>
      <xdr:row>7</xdr:row>
      <xdr:rowOff>103016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4179276" y="1750108"/>
          <a:ext cx="67350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680860</xdr:colOff>
      <xdr:row>16</xdr:row>
      <xdr:rowOff>146559</xdr:rowOff>
    </xdr:from>
    <xdr:to>
      <xdr:col>6</xdr:col>
      <xdr:colOff>0</xdr:colOff>
      <xdr:row>16</xdr:row>
      <xdr:rowOff>146559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709560" y="3651759"/>
          <a:ext cx="206234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4690</xdr:colOff>
      <xdr:row>19</xdr:row>
      <xdr:rowOff>151165</xdr:rowOff>
    </xdr:from>
    <xdr:to>
      <xdr:col>5</xdr:col>
      <xdr:colOff>680357</xdr:colOff>
      <xdr:row>19</xdr:row>
      <xdr:rowOff>151165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033390" y="4276851"/>
          <a:ext cx="273306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12978</xdr:colOff>
      <xdr:row>19</xdr:row>
      <xdr:rowOff>146559</xdr:rowOff>
    </xdr:from>
    <xdr:to>
      <xdr:col>9</xdr:col>
      <xdr:colOff>5443</xdr:colOff>
      <xdr:row>19</xdr:row>
      <xdr:rowOff>146559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198535" y="4272245"/>
          <a:ext cx="1364065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685465</xdr:colOff>
      <xdr:row>13</xdr:row>
      <xdr:rowOff>126882</xdr:rowOff>
    </xdr:from>
    <xdr:to>
      <xdr:col>11</xdr:col>
      <xdr:colOff>1189</xdr:colOff>
      <xdr:row>13</xdr:row>
      <xdr:rowOff>126882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5556822" y="3011596"/>
          <a:ext cx="13731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5108</xdr:colOff>
      <xdr:row>13</xdr:row>
      <xdr:rowOff>203083</xdr:rowOff>
    </xdr:from>
    <xdr:to>
      <xdr:col>9</xdr:col>
      <xdr:colOff>6632</xdr:colOff>
      <xdr:row>13</xdr:row>
      <xdr:rowOff>203083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4189304" y="3060583"/>
          <a:ext cx="137584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7602</xdr:colOff>
      <xdr:row>13</xdr:row>
      <xdr:rowOff>134819</xdr:rowOff>
    </xdr:from>
    <xdr:to>
      <xdr:col>6</xdr:col>
      <xdr:colOff>9126</xdr:colOff>
      <xdr:row>13</xdr:row>
      <xdr:rowOff>134819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2341227" y="3032007"/>
          <a:ext cx="13350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2299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680022</xdr:colOff>
      <xdr:row>19</xdr:row>
      <xdr:rowOff>148653</xdr:rowOff>
    </xdr:from>
    <xdr:to>
      <xdr:col>10</xdr:col>
      <xdr:colOff>681546</xdr:colOff>
      <xdr:row>19</xdr:row>
      <xdr:rowOff>148653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549202" y="4263453"/>
          <a:ext cx="13731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679450</xdr:colOff>
      <xdr:row>7</xdr:row>
      <xdr:rowOff>99040</xdr:rowOff>
    </xdr:from>
    <xdr:to>
      <xdr:col>6</xdr:col>
      <xdr:colOff>524</xdr:colOff>
      <xdr:row>7</xdr:row>
      <xdr:rowOff>99040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708150" y="1730990"/>
          <a:ext cx="206427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608</xdr:colOff>
      <xdr:row>10</xdr:row>
      <xdr:rowOff>125312</xdr:rowOff>
    </xdr:from>
    <xdr:to>
      <xdr:col>6</xdr:col>
      <xdr:colOff>6804</xdr:colOff>
      <xdr:row>10</xdr:row>
      <xdr:rowOff>125312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715108" y="2366862"/>
          <a:ext cx="206359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8896</xdr:colOff>
      <xdr:row>10</xdr:row>
      <xdr:rowOff>130230</xdr:rowOff>
    </xdr:from>
    <xdr:to>
      <xdr:col>7</xdr:col>
      <xdr:colOff>680305</xdr:colOff>
      <xdr:row>10</xdr:row>
      <xdr:rowOff>130230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4193546" y="2371780"/>
          <a:ext cx="671409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5108</xdr:colOff>
      <xdr:row>13</xdr:row>
      <xdr:rowOff>203083</xdr:rowOff>
    </xdr:from>
    <xdr:to>
      <xdr:col>9</xdr:col>
      <xdr:colOff>6632</xdr:colOff>
      <xdr:row>13</xdr:row>
      <xdr:rowOff>203083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4188488" y="3083443"/>
          <a:ext cx="13731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13</xdr:row>
      <xdr:rowOff>138012</xdr:rowOff>
    </xdr:from>
    <xdr:to>
      <xdr:col>6</xdr:col>
      <xdr:colOff>454</xdr:colOff>
      <xdr:row>13</xdr:row>
      <xdr:rowOff>138012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2406650" y="2989162"/>
          <a:ext cx="136570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2546</xdr:colOff>
      <xdr:row>13</xdr:row>
      <xdr:rowOff>123880</xdr:rowOff>
    </xdr:from>
    <xdr:to>
      <xdr:col>13</xdr:col>
      <xdr:colOff>6350</xdr:colOff>
      <xdr:row>13</xdr:row>
      <xdr:rowOff>123880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5558796" y="2975030"/>
          <a:ext cx="2747004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572</xdr:colOff>
      <xdr:row>19</xdr:row>
      <xdr:rowOff>123253</xdr:rowOff>
    </xdr:from>
    <xdr:to>
      <xdr:col>5</xdr:col>
      <xdr:colOff>679450</xdr:colOff>
      <xdr:row>19</xdr:row>
      <xdr:rowOff>123253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715072" y="4193603"/>
          <a:ext cx="205047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86340</xdr:rowOff>
    </xdr:from>
    <xdr:to>
      <xdr:col>11</xdr:col>
      <xdr:colOff>12700</xdr:colOff>
      <xdr:row>7</xdr:row>
      <xdr:rowOff>86340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4184650" y="1718290"/>
          <a:ext cx="27559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691DAD5-63AF-4C8E-954C-45BC8A5C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</xdr:colOff>
      <xdr:row>19</xdr:row>
      <xdr:rowOff>123253</xdr:rowOff>
    </xdr:from>
    <xdr:to>
      <xdr:col>5</xdr:col>
      <xdr:colOff>679450</xdr:colOff>
      <xdr:row>19</xdr:row>
      <xdr:rowOff>123253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B8765B6F-8695-4636-B58C-AF3192AAA1B3}"/>
            </a:ext>
          </a:extLst>
        </xdr:cNvPr>
        <xdr:cNvCxnSpPr/>
      </xdr:nvCxnSpPr>
      <xdr:spPr>
        <a:xfrm>
          <a:off x="1667447" y="4304728"/>
          <a:ext cx="200285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</xdr:colOff>
      <xdr:row>7</xdr:row>
      <xdr:rowOff>112612</xdr:rowOff>
    </xdr:from>
    <xdr:to>
      <xdr:col>6</xdr:col>
      <xdr:colOff>6350</xdr:colOff>
      <xdr:row>7</xdr:row>
      <xdr:rowOff>112612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2AA1DFE1-8ECA-430C-8D13-87ABB4F23873}"/>
            </a:ext>
          </a:extLst>
        </xdr:cNvPr>
        <xdr:cNvCxnSpPr/>
      </xdr:nvCxnSpPr>
      <xdr:spPr>
        <a:xfrm>
          <a:off x="1000733" y="1779487"/>
          <a:ext cx="267274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130230</xdr:rowOff>
    </xdr:from>
    <xdr:to>
      <xdr:col>9</xdr:col>
      <xdr:colOff>12700</xdr:colOff>
      <xdr:row>7</xdr:row>
      <xdr:rowOff>130230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2721A1AD-C47F-43C3-9C46-F02B7B751DD5}"/>
            </a:ext>
          </a:extLst>
        </xdr:cNvPr>
        <xdr:cNvCxnSpPr/>
      </xdr:nvCxnSpPr>
      <xdr:spPr>
        <a:xfrm>
          <a:off x="4069721" y="1797105"/>
          <a:ext cx="1343654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679450</xdr:colOff>
      <xdr:row>7</xdr:row>
      <xdr:rowOff>133233</xdr:rowOff>
    </xdr:from>
    <xdr:to>
      <xdr:col>11</xdr:col>
      <xdr:colOff>6350</xdr:colOff>
      <xdr:row>7</xdr:row>
      <xdr:rowOff>133233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69F31BB5-0685-4C30-A27B-17D966B902A8}"/>
            </a:ext>
          </a:extLst>
        </xdr:cNvPr>
        <xdr:cNvCxnSpPr/>
      </xdr:nvCxnSpPr>
      <xdr:spPr>
        <a:xfrm>
          <a:off x="5403850" y="1800108"/>
          <a:ext cx="13366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101483</xdr:rowOff>
    </xdr:from>
    <xdr:to>
      <xdr:col>13</xdr:col>
      <xdr:colOff>0</xdr:colOff>
      <xdr:row>10</xdr:row>
      <xdr:rowOff>101483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928991AD-0AFF-4BC6-A187-9244158C56AF}"/>
            </a:ext>
          </a:extLst>
        </xdr:cNvPr>
        <xdr:cNvCxnSpPr/>
      </xdr:nvCxnSpPr>
      <xdr:spPr>
        <a:xfrm>
          <a:off x="4067175" y="2397008"/>
          <a:ext cx="4000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406972</xdr:colOff>
      <xdr:row>16</xdr:row>
      <xdr:rowOff>129603</xdr:rowOff>
    </xdr:from>
    <xdr:to>
      <xdr:col>4</xdr:col>
      <xdr:colOff>673100</xdr:colOff>
      <xdr:row>16</xdr:row>
      <xdr:rowOff>129603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9706404F-BF1C-4261-98C9-3B1A6E35B857}"/>
            </a:ext>
          </a:extLst>
        </xdr:cNvPr>
        <xdr:cNvCxnSpPr/>
      </xdr:nvCxnSpPr>
      <xdr:spPr>
        <a:xfrm>
          <a:off x="997522" y="3682428"/>
          <a:ext cx="199967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411508</xdr:colOff>
      <xdr:row>13</xdr:row>
      <xdr:rowOff>196733</xdr:rowOff>
    </xdr:from>
    <xdr:to>
      <xdr:col>9</xdr:col>
      <xdr:colOff>282</xdr:colOff>
      <xdr:row>13</xdr:row>
      <xdr:rowOff>196733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ACCB9485-D21C-462B-8546-2D4CD0F3FD66}"/>
            </a:ext>
          </a:extLst>
        </xdr:cNvPr>
        <xdr:cNvCxnSpPr/>
      </xdr:nvCxnSpPr>
      <xdr:spPr>
        <a:xfrm>
          <a:off x="4069108" y="3120908"/>
          <a:ext cx="133184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19</xdr:row>
      <xdr:rowOff>129603</xdr:rowOff>
    </xdr:from>
    <xdr:to>
      <xdr:col>11</xdr:col>
      <xdr:colOff>0</xdr:colOff>
      <xdr:row>19</xdr:row>
      <xdr:rowOff>129603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3F5A606F-A1AE-4452-8160-AE11C03C5127}"/>
            </a:ext>
          </a:extLst>
        </xdr:cNvPr>
        <xdr:cNvCxnSpPr/>
      </xdr:nvCxnSpPr>
      <xdr:spPr>
        <a:xfrm>
          <a:off x="4740275" y="4311078"/>
          <a:ext cx="19939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130231</xdr:rowOff>
    </xdr:from>
    <xdr:to>
      <xdr:col>6</xdr:col>
      <xdr:colOff>5443</xdr:colOff>
      <xdr:row>13</xdr:row>
      <xdr:rowOff>130231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EDDD8964-12E0-49AB-89AF-C62AF4895DA6}"/>
            </a:ext>
          </a:extLst>
        </xdr:cNvPr>
        <xdr:cNvCxnSpPr/>
      </xdr:nvCxnSpPr>
      <xdr:spPr>
        <a:xfrm>
          <a:off x="1666875" y="3054406"/>
          <a:ext cx="200569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6922</xdr:colOff>
      <xdr:row>19</xdr:row>
      <xdr:rowOff>129603</xdr:rowOff>
    </xdr:from>
    <xdr:to>
      <xdr:col>11</xdr:col>
      <xdr:colOff>6350</xdr:colOff>
      <xdr:row>19</xdr:row>
      <xdr:rowOff>129603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877372" y="4199953"/>
          <a:ext cx="205682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5108</xdr:colOff>
      <xdr:row>13</xdr:row>
      <xdr:rowOff>203083</xdr:rowOff>
    </xdr:from>
    <xdr:to>
      <xdr:col>9</xdr:col>
      <xdr:colOff>6632</xdr:colOff>
      <xdr:row>13</xdr:row>
      <xdr:rowOff>203083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4188488" y="3083443"/>
          <a:ext cx="13731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125312</xdr:rowOff>
    </xdr:from>
    <xdr:to>
      <xdr:col>5</xdr:col>
      <xdr:colOff>679450</xdr:colOff>
      <xdr:row>16</xdr:row>
      <xdr:rowOff>125312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3086100" y="3586062"/>
          <a:ext cx="6794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6922</xdr:colOff>
      <xdr:row>10</xdr:row>
      <xdr:rowOff>135953</xdr:rowOff>
    </xdr:from>
    <xdr:to>
      <xdr:col>6</xdr:col>
      <xdr:colOff>0</xdr:colOff>
      <xdr:row>10</xdr:row>
      <xdr:rowOff>135953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1721422" y="2377503"/>
          <a:ext cx="205047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</xdr:colOff>
      <xdr:row>7</xdr:row>
      <xdr:rowOff>99912</xdr:rowOff>
    </xdr:from>
    <xdr:to>
      <xdr:col>6</xdr:col>
      <xdr:colOff>0</xdr:colOff>
      <xdr:row>7</xdr:row>
      <xdr:rowOff>99912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29308" y="1731862"/>
          <a:ext cx="27425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123880</xdr:rowOff>
    </xdr:from>
    <xdr:to>
      <xdr:col>8</xdr:col>
      <xdr:colOff>678873</xdr:colOff>
      <xdr:row>7</xdr:row>
      <xdr:rowOff>123880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4179691" y="1786425"/>
          <a:ext cx="1362127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1356</xdr:colOff>
      <xdr:row>7</xdr:row>
      <xdr:rowOff>122842</xdr:rowOff>
    </xdr:from>
    <xdr:to>
      <xdr:col>11</xdr:col>
      <xdr:colOff>2880</xdr:colOff>
      <xdr:row>7</xdr:row>
      <xdr:rowOff>122842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5395970" y="1785387"/>
          <a:ext cx="133502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13855</xdr:colOff>
      <xdr:row>10</xdr:row>
      <xdr:rowOff>101895</xdr:rowOff>
    </xdr:from>
    <xdr:to>
      <xdr:col>11</xdr:col>
      <xdr:colOff>0</xdr:colOff>
      <xdr:row>10</xdr:row>
      <xdr:rowOff>101895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4876800" y="2387895"/>
          <a:ext cx="204354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</xdr:colOff>
      <xdr:row>16</xdr:row>
      <xdr:rowOff>123253</xdr:rowOff>
    </xdr:from>
    <xdr:to>
      <xdr:col>5</xdr:col>
      <xdr:colOff>6350</xdr:colOff>
      <xdr:row>16</xdr:row>
      <xdr:rowOff>123253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041400" y="3584003"/>
          <a:ext cx="20510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136580</xdr:rowOff>
    </xdr:from>
    <xdr:to>
      <xdr:col>8</xdr:col>
      <xdr:colOff>7205</xdr:colOff>
      <xdr:row>16</xdr:row>
      <xdr:rowOff>136580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4184650" y="3597330"/>
          <a:ext cx="693005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678868</xdr:colOff>
      <xdr:row>16</xdr:row>
      <xdr:rowOff>143458</xdr:rowOff>
    </xdr:from>
    <xdr:to>
      <xdr:col>10</xdr:col>
      <xdr:colOff>678296</xdr:colOff>
      <xdr:row>16</xdr:row>
      <xdr:rowOff>143458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4856013" y="3676367"/>
          <a:ext cx="205682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5108</xdr:colOff>
      <xdr:row>13</xdr:row>
      <xdr:rowOff>203083</xdr:rowOff>
    </xdr:from>
    <xdr:to>
      <xdr:col>8</xdr:col>
      <xdr:colOff>666750</xdr:colOff>
      <xdr:row>13</xdr:row>
      <xdr:rowOff>203083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4072283" y="3127258"/>
          <a:ext cx="13283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5108</xdr:colOff>
      <xdr:row>13</xdr:row>
      <xdr:rowOff>203083</xdr:rowOff>
    </xdr:from>
    <xdr:to>
      <xdr:col>8</xdr:col>
      <xdr:colOff>666750</xdr:colOff>
      <xdr:row>13</xdr:row>
      <xdr:rowOff>203083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4189304" y="3060583"/>
          <a:ext cx="134880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125312</xdr:rowOff>
    </xdr:from>
    <xdr:to>
      <xdr:col>5</xdr:col>
      <xdr:colOff>679450</xdr:colOff>
      <xdr:row>16</xdr:row>
      <xdr:rowOff>125312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086100" y="3622892"/>
          <a:ext cx="6794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</xdr:colOff>
      <xdr:row>7</xdr:row>
      <xdr:rowOff>99912</xdr:rowOff>
    </xdr:from>
    <xdr:to>
      <xdr:col>6</xdr:col>
      <xdr:colOff>0</xdr:colOff>
      <xdr:row>7</xdr:row>
      <xdr:rowOff>99912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1025844" y="1762457"/>
          <a:ext cx="27425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123880</xdr:rowOff>
    </xdr:from>
    <xdr:to>
      <xdr:col>9</xdr:col>
      <xdr:colOff>6928</xdr:colOff>
      <xdr:row>7</xdr:row>
      <xdr:rowOff>123880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4179691" y="1786425"/>
          <a:ext cx="1375982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659601</xdr:colOff>
      <xdr:row>7</xdr:row>
      <xdr:rowOff>124729</xdr:rowOff>
    </xdr:from>
    <xdr:to>
      <xdr:col>10</xdr:col>
      <xdr:colOff>661125</xdr:colOff>
      <xdr:row>7</xdr:row>
      <xdr:rowOff>124729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5379579" y="1791604"/>
          <a:ext cx="132822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5346</xdr:colOff>
      <xdr:row>13</xdr:row>
      <xdr:rowOff>101894</xdr:rowOff>
    </xdr:from>
    <xdr:to>
      <xdr:col>4</xdr:col>
      <xdr:colOff>661772</xdr:colOff>
      <xdr:row>13</xdr:row>
      <xdr:rowOff>101894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008873" y="3044439"/>
          <a:ext cx="198312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136580</xdr:rowOff>
    </xdr:from>
    <xdr:to>
      <xdr:col>9</xdr:col>
      <xdr:colOff>0</xdr:colOff>
      <xdr:row>16</xdr:row>
      <xdr:rowOff>136580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4177145" y="3669489"/>
          <a:ext cx="1371600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17009</xdr:colOff>
      <xdr:row>10</xdr:row>
      <xdr:rowOff>106839</xdr:rowOff>
    </xdr:from>
    <xdr:to>
      <xdr:col>6</xdr:col>
      <xdr:colOff>6927</xdr:colOff>
      <xdr:row>10</xdr:row>
      <xdr:rowOff>106839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1020536" y="2411549"/>
          <a:ext cx="26433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16401</xdr:colOff>
      <xdr:row>10</xdr:row>
      <xdr:rowOff>96171</xdr:rowOff>
    </xdr:from>
    <xdr:to>
      <xdr:col>10</xdr:col>
      <xdr:colOff>6928</xdr:colOff>
      <xdr:row>10</xdr:row>
      <xdr:rowOff>96171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4193546" y="2382171"/>
          <a:ext cx="2047927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681649</xdr:colOff>
      <xdr:row>19</xdr:row>
      <xdr:rowOff>122169</xdr:rowOff>
    </xdr:from>
    <xdr:to>
      <xdr:col>6</xdr:col>
      <xdr:colOff>0</xdr:colOff>
      <xdr:row>19</xdr:row>
      <xdr:rowOff>122169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3081781" y="4224213"/>
          <a:ext cx="68793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19</xdr:row>
      <xdr:rowOff>136579</xdr:rowOff>
    </xdr:from>
    <xdr:to>
      <xdr:col>8</xdr:col>
      <xdr:colOff>8504</xdr:colOff>
      <xdr:row>19</xdr:row>
      <xdr:rowOff>136579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4063556" y="4354793"/>
          <a:ext cx="664926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660190</xdr:colOff>
      <xdr:row>19</xdr:row>
      <xdr:rowOff>135912</xdr:rowOff>
    </xdr:from>
    <xdr:to>
      <xdr:col>10</xdr:col>
      <xdr:colOff>653267</xdr:colOff>
      <xdr:row>19</xdr:row>
      <xdr:rowOff>135912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4716819" y="4354126"/>
          <a:ext cx="198312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671857</xdr:colOff>
      <xdr:row>13</xdr:row>
      <xdr:rowOff>101029</xdr:rowOff>
    </xdr:from>
    <xdr:to>
      <xdr:col>12</xdr:col>
      <xdr:colOff>0</xdr:colOff>
      <xdr:row>13</xdr:row>
      <xdr:rowOff>101029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5543214" y="2958529"/>
          <a:ext cx="207678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8504</xdr:colOff>
      <xdr:row>7</xdr:row>
      <xdr:rowOff>108416</xdr:rowOff>
    </xdr:from>
    <xdr:to>
      <xdr:col>6</xdr:col>
      <xdr:colOff>0</xdr:colOff>
      <xdr:row>7</xdr:row>
      <xdr:rowOff>108416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1675379" y="1775291"/>
          <a:ext cx="198154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123880</xdr:rowOff>
    </xdr:from>
    <xdr:to>
      <xdr:col>10</xdr:col>
      <xdr:colOff>0</xdr:colOff>
      <xdr:row>7</xdr:row>
      <xdr:rowOff>123880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4059175" y="1790755"/>
          <a:ext cx="1987499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243</xdr:colOff>
      <xdr:row>10</xdr:row>
      <xdr:rowOff>115501</xdr:rowOff>
    </xdr:from>
    <xdr:to>
      <xdr:col>5</xdr:col>
      <xdr:colOff>680482</xdr:colOff>
      <xdr:row>10</xdr:row>
      <xdr:rowOff>115501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1714743" y="2360680"/>
          <a:ext cx="205456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683150</xdr:colOff>
      <xdr:row>13</xdr:row>
      <xdr:rowOff>130190</xdr:rowOff>
    </xdr:from>
    <xdr:to>
      <xdr:col>10</xdr:col>
      <xdr:colOff>13607</xdr:colOff>
      <xdr:row>13</xdr:row>
      <xdr:rowOff>130190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5554507" y="2987690"/>
          <a:ext cx="704779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19</xdr:row>
      <xdr:rowOff>136579</xdr:rowOff>
    </xdr:from>
    <xdr:to>
      <xdr:col>8</xdr:col>
      <xdr:colOff>6804</xdr:colOff>
      <xdr:row>19</xdr:row>
      <xdr:rowOff>136579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4191123" y="4218722"/>
          <a:ext cx="687038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129108</xdr:rowOff>
    </xdr:from>
    <xdr:to>
      <xdr:col>11</xdr:col>
      <xdr:colOff>6804</xdr:colOff>
      <xdr:row>10</xdr:row>
      <xdr:rowOff>129108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4719978" y="2433818"/>
          <a:ext cx="199684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8505</xdr:colOff>
      <xdr:row>13</xdr:row>
      <xdr:rowOff>86305</xdr:rowOff>
    </xdr:from>
    <xdr:to>
      <xdr:col>6</xdr:col>
      <xdr:colOff>0</xdr:colOff>
      <xdr:row>13</xdr:row>
      <xdr:rowOff>86305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2338728" y="3028850"/>
          <a:ext cx="13181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6922</xdr:colOff>
      <xdr:row>16</xdr:row>
      <xdr:rowOff>149313</xdr:rowOff>
    </xdr:from>
    <xdr:to>
      <xdr:col>6</xdr:col>
      <xdr:colOff>0</xdr:colOff>
      <xdr:row>16</xdr:row>
      <xdr:rowOff>149313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1721422" y="3619134"/>
          <a:ext cx="205456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680600</xdr:colOff>
      <xdr:row>19</xdr:row>
      <xdr:rowOff>135912</xdr:rowOff>
    </xdr:from>
    <xdr:to>
      <xdr:col>10</xdr:col>
      <xdr:colOff>6803</xdr:colOff>
      <xdr:row>19</xdr:row>
      <xdr:rowOff>135912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4864796" y="4218055"/>
          <a:ext cx="138768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13725</xdr:colOff>
      <xdr:row>16</xdr:row>
      <xdr:rowOff>108492</xdr:rowOff>
    </xdr:from>
    <xdr:to>
      <xdr:col>11</xdr:col>
      <xdr:colOff>6803</xdr:colOff>
      <xdr:row>16</xdr:row>
      <xdr:rowOff>108492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4885082" y="3578313"/>
          <a:ext cx="205456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398935</xdr:colOff>
      <xdr:row>13</xdr:row>
      <xdr:rowOff>84884</xdr:rowOff>
    </xdr:from>
    <xdr:to>
      <xdr:col>3</xdr:col>
      <xdr:colOff>661650</xdr:colOff>
      <xdr:row>13</xdr:row>
      <xdr:rowOff>84884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>
          <a:off x="1002752" y="3027429"/>
          <a:ext cx="132577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8505</xdr:colOff>
      <xdr:row>19</xdr:row>
      <xdr:rowOff>120324</xdr:rowOff>
    </xdr:from>
    <xdr:to>
      <xdr:col>6</xdr:col>
      <xdr:colOff>0</xdr:colOff>
      <xdr:row>19</xdr:row>
      <xdr:rowOff>120324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2338728" y="4338538"/>
          <a:ext cx="13181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398935</xdr:colOff>
      <xdr:row>19</xdr:row>
      <xdr:rowOff>118903</xdr:rowOff>
    </xdr:from>
    <xdr:to>
      <xdr:col>3</xdr:col>
      <xdr:colOff>661650</xdr:colOff>
      <xdr:row>19</xdr:row>
      <xdr:rowOff>118903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>
          <a:off x="1002752" y="4337117"/>
          <a:ext cx="132577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6C9EB3E-040B-489B-9EAE-42C215810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5108</xdr:colOff>
      <xdr:row>13</xdr:row>
      <xdr:rowOff>203083</xdr:rowOff>
    </xdr:from>
    <xdr:to>
      <xdr:col>8</xdr:col>
      <xdr:colOff>666750</xdr:colOff>
      <xdr:row>13</xdr:row>
      <xdr:rowOff>203083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5DEE329E-1A4B-4C61-8AD8-CE52507BB981}"/>
            </a:ext>
          </a:extLst>
        </xdr:cNvPr>
        <xdr:cNvCxnSpPr/>
      </xdr:nvCxnSpPr>
      <xdr:spPr>
        <a:xfrm>
          <a:off x="4072283" y="3127258"/>
          <a:ext cx="13283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</xdr:colOff>
      <xdr:row>7</xdr:row>
      <xdr:rowOff>99912</xdr:rowOff>
    </xdr:from>
    <xdr:to>
      <xdr:col>6</xdr:col>
      <xdr:colOff>0</xdr:colOff>
      <xdr:row>7</xdr:row>
      <xdr:rowOff>99912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BF2A6EB5-F8D4-47B6-8D61-F386F0AB931C}"/>
            </a:ext>
          </a:extLst>
        </xdr:cNvPr>
        <xdr:cNvCxnSpPr/>
      </xdr:nvCxnSpPr>
      <xdr:spPr>
        <a:xfrm>
          <a:off x="1000733" y="1766787"/>
          <a:ext cx="26663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123880</xdr:rowOff>
    </xdr:from>
    <xdr:to>
      <xdr:col>9</xdr:col>
      <xdr:colOff>6928</xdr:colOff>
      <xdr:row>7</xdr:row>
      <xdr:rowOff>123880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23094F8E-10E8-42E0-A0CE-01F617BAB2F8}"/>
            </a:ext>
          </a:extLst>
        </xdr:cNvPr>
        <xdr:cNvCxnSpPr/>
      </xdr:nvCxnSpPr>
      <xdr:spPr>
        <a:xfrm>
          <a:off x="4069721" y="1790755"/>
          <a:ext cx="1337882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6593</xdr:colOff>
      <xdr:row>10</xdr:row>
      <xdr:rowOff>90101</xdr:rowOff>
    </xdr:from>
    <xdr:to>
      <xdr:col>3</xdr:col>
      <xdr:colOff>679450</xdr:colOff>
      <xdr:row>10</xdr:row>
      <xdr:rowOff>90101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B93FF9FE-0935-4E3D-9946-C46056B2D8F4}"/>
            </a:ext>
          </a:extLst>
        </xdr:cNvPr>
        <xdr:cNvCxnSpPr/>
      </xdr:nvCxnSpPr>
      <xdr:spPr>
        <a:xfrm>
          <a:off x="1006718" y="2385626"/>
          <a:ext cx="133008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3700</xdr:colOff>
      <xdr:row>10</xdr:row>
      <xdr:rowOff>85740</xdr:rowOff>
    </xdr:from>
    <xdr:to>
      <xdr:col>7</xdr:col>
      <xdr:colOff>679450</xdr:colOff>
      <xdr:row>10</xdr:row>
      <xdr:rowOff>85740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8D436343-C1D9-4756-9118-3C5EFD942E83}"/>
            </a:ext>
          </a:extLst>
        </xdr:cNvPr>
        <xdr:cNvCxnSpPr/>
      </xdr:nvCxnSpPr>
      <xdr:spPr>
        <a:xfrm>
          <a:off x="4070875" y="2381265"/>
          <a:ext cx="666225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</xdr:colOff>
      <xdr:row>19</xdr:row>
      <xdr:rowOff>122169</xdr:rowOff>
    </xdr:from>
    <xdr:to>
      <xdr:col>6</xdr:col>
      <xdr:colOff>0</xdr:colOff>
      <xdr:row>19</xdr:row>
      <xdr:rowOff>122169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10E6B0E-53F6-4EAB-AC7D-0CBB92168CAD}"/>
            </a:ext>
          </a:extLst>
        </xdr:cNvPr>
        <xdr:cNvCxnSpPr/>
      </xdr:nvCxnSpPr>
      <xdr:spPr>
        <a:xfrm>
          <a:off x="1013732" y="4303644"/>
          <a:ext cx="265339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19</xdr:row>
      <xdr:rowOff>136579</xdr:rowOff>
    </xdr:from>
    <xdr:to>
      <xdr:col>9</xdr:col>
      <xdr:colOff>0</xdr:colOff>
      <xdr:row>19</xdr:row>
      <xdr:rowOff>136579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A5BE2F8C-9127-4A1E-B861-F2ECD2E4796A}"/>
            </a:ext>
          </a:extLst>
        </xdr:cNvPr>
        <xdr:cNvCxnSpPr/>
      </xdr:nvCxnSpPr>
      <xdr:spPr>
        <a:xfrm>
          <a:off x="4074102" y="4318054"/>
          <a:ext cx="132657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6958</xdr:colOff>
      <xdr:row>10</xdr:row>
      <xdr:rowOff>86305</xdr:rowOff>
    </xdr:from>
    <xdr:to>
      <xdr:col>6</xdr:col>
      <xdr:colOff>6350</xdr:colOff>
      <xdr:row>10</xdr:row>
      <xdr:rowOff>86305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B19ED40A-C6E0-4B8C-9FE4-8FE78F16628C}"/>
            </a:ext>
          </a:extLst>
        </xdr:cNvPr>
        <xdr:cNvCxnSpPr/>
      </xdr:nvCxnSpPr>
      <xdr:spPr>
        <a:xfrm>
          <a:off x="2340583" y="2381830"/>
          <a:ext cx="13328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7499</xdr:colOff>
      <xdr:row>7</xdr:row>
      <xdr:rowOff>129109</xdr:rowOff>
    </xdr:from>
    <xdr:to>
      <xdr:col>11</xdr:col>
      <xdr:colOff>0</xdr:colOff>
      <xdr:row>7</xdr:row>
      <xdr:rowOff>129109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D292984E-FAE1-49C7-99D0-F76B6CE04E29}"/>
            </a:ext>
          </a:extLst>
        </xdr:cNvPr>
        <xdr:cNvCxnSpPr/>
      </xdr:nvCxnSpPr>
      <xdr:spPr>
        <a:xfrm>
          <a:off x="5408174" y="1795984"/>
          <a:ext cx="132600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1149</xdr:colOff>
      <xdr:row>10</xdr:row>
      <xdr:rowOff>86391</xdr:rowOff>
    </xdr:from>
    <xdr:to>
      <xdr:col>10</xdr:col>
      <xdr:colOff>3175</xdr:colOff>
      <xdr:row>10</xdr:row>
      <xdr:rowOff>86391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A7A698A5-4C84-498A-A715-240AAF89F41A}"/>
            </a:ext>
          </a:extLst>
        </xdr:cNvPr>
        <xdr:cNvCxnSpPr/>
      </xdr:nvCxnSpPr>
      <xdr:spPr>
        <a:xfrm>
          <a:off x="4735074" y="2381916"/>
          <a:ext cx="133552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16</xdr:row>
      <xdr:rowOff>142963</xdr:rowOff>
    </xdr:from>
    <xdr:to>
      <xdr:col>11</xdr:col>
      <xdr:colOff>0</xdr:colOff>
      <xdr:row>16</xdr:row>
      <xdr:rowOff>142963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C6076EBA-5C20-4F71-9D54-FBC7C7D8A69C}"/>
            </a:ext>
          </a:extLst>
        </xdr:cNvPr>
        <xdr:cNvCxnSpPr/>
      </xdr:nvCxnSpPr>
      <xdr:spPr>
        <a:xfrm>
          <a:off x="4740275" y="3695788"/>
          <a:ext cx="19939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658374</xdr:colOff>
      <xdr:row>13</xdr:row>
      <xdr:rowOff>121172</xdr:rowOff>
    </xdr:from>
    <xdr:to>
      <xdr:col>6</xdr:col>
      <xdr:colOff>7938</xdr:colOff>
      <xdr:row>13</xdr:row>
      <xdr:rowOff>121172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E1E6F17B-FDD7-4820-93B0-72C5EA30FFE6}"/>
            </a:ext>
          </a:extLst>
        </xdr:cNvPr>
        <xdr:cNvCxnSpPr/>
      </xdr:nvCxnSpPr>
      <xdr:spPr>
        <a:xfrm>
          <a:off x="1658499" y="3045347"/>
          <a:ext cx="201656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4324</xdr:colOff>
      <xdr:row>16</xdr:row>
      <xdr:rowOff>108472</xdr:rowOff>
    </xdr:from>
    <xdr:to>
      <xdr:col>4</xdr:col>
      <xdr:colOff>6350</xdr:colOff>
      <xdr:row>16</xdr:row>
      <xdr:rowOff>108472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A2BD16BC-4700-4CC5-9C9F-1E13C8316A67}"/>
            </a:ext>
          </a:extLst>
        </xdr:cNvPr>
        <xdr:cNvCxnSpPr/>
      </xdr:nvCxnSpPr>
      <xdr:spPr>
        <a:xfrm>
          <a:off x="1004449" y="3661297"/>
          <a:ext cx="133552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10674</xdr:colOff>
      <xdr:row>16</xdr:row>
      <xdr:rowOff>114822</xdr:rowOff>
    </xdr:from>
    <xdr:to>
      <xdr:col>6</xdr:col>
      <xdr:colOff>12700</xdr:colOff>
      <xdr:row>16</xdr:row>
      <xdr:rowOff>114822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225AD293-A478-40D3-AED5-892872966EA1}"/>
            </a:ext>
          </a:extLst>
        </xdr:cNvPr>
        <xdr:cNvCxnSpPr/>
      </xdr:nvCxnSpPr>
      <xdr:spPr>
        <a:xfrm>
          <a:off x="2344299" y="3667647"/>
          <a:ext cx="133552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5108</xdr:colOff>
      <xdr:row>13</xdr:row>
      <xdr:rowOff>203083</xdr:rowOff>
    </xdr:from>
    <xdr:to>
      <xdr:col>8</xdr:col>
      <xdr:colOff>666750</xdr:colOff>
      <xdr:row>13</xdr:row>
      <xdr:rowOff>203083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4188488" y="3083443"/>
          <a:ext cx="134744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6593</xdr:colOff>
      <xdr:row>10</xdr:row>
      <xdr:rowOff>90101</xdr:rowOff>
    </xdr:from>
    <xdr:to>
      <xdr:col>4</xdr:col>
      <xdr:colOff>6350</xdr:colOff>
      <xdr:row>10</xdr:row>
      <xdr:rowOff>90101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1035293" y="2331651"/>
          <a:ext cx="13713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122169</xdr:rowOff>
    </xdr:from>
    <xdr:to>
      <xdr:col>6</xdr:col>
      <xdr:colOff>12700</xdr:colOff>
      <xdr:row>19</xdr:row>
      <xdr:rowOff>122169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2400300" y="4192519"/>
          <a:ext cx="13843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19</xdr:row>
      <xdr:rowOff>136579</xdr:rowOff>
    </xdr:from>
    <xdr:to>
      <xdr:col>8</xdr:col>
      <xdr:colOff>0</xdr:colOff>
      <xdr:row>19</xdr:row>
      <xdr:rowOff>136579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4191577" y="4206929"/>
          <a:ext cx="67887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</xdr:colOff>
      <xdr:row>7</xdr:row>
      <xdr:rowOff>129109</xdr:rowOff>
    </xdr:from>
    <xdr:to>
      <xdr:col>11</xdr:col>
      <xdr:colOff>0</xdr:colOff>
      <xdr:row>7</xdr:row>
      <xdr:rowOff>129109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4883150" y="1761059"/>
          <a:ext cx="20447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679450</xdr:colOff>
      <xdr:row>10</xdr:row>
      <xdr:rowOff>103709</xdr:rowOff>
    </xdr:from>
    <xdr:to>
      <xdr:col>10</xdr:col>
      <xdr:colOff>679450</xdr:colOff>
      <xdr:row>10</xdr:row>
      <xdr:rowOff>103709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4864100" y="2345259"/>
          <a:ext cx="20574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1149</xdr:colOff>
      <xdr:row>7</xdr:row>
      <xdr:rowOff>103709</xdr:rowOff>
    </xdr:from>
    <xdr:to>
      <xdr:col>6</xdr:col>
      <xdr:colOff>6350</xdr:colOff>
      <xdr:row>7</xdr:row>
      <xdr:rowOff>103709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1715649" y="1735659"/>
          <a:ext cx="206260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13</xdr:row>
      <xdr:rowOff>102801</xdr:rowOff>
    </xdr:from>
    <xdr:to>
      <xdr:col>6</xdr:col>
      <xdr:colOff>0</xdr:colOff>
      <xdr:row>13</xdr:row>
      <xdr:rowOff>102801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>
          <a:off x="1727200" y="2953951"/>
          <a:ext cx="20447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19957</xdr:colOff>
      <xdr:row>16</xdr:row>
      <xdr:rowOff>134869</xdr:rowOff>
    </xdr:from>
    <xdr:to>
      <xdr:col>6</xdr:col>
      <xdr:colOff>6350</xdr:colOff>
      <xdr:row>16</xdr:row>
      <xdr:rowOff>134869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>
          <a:off x="1048657" y="3595619"/>
          <a:ext cx="272959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16</xdr:row>
      <xdr:rowOff>161979</xdr:rowOff>
    </xdr:from>
    <xdr:to>
      <xdr:col>9</xdr:col>
      <xdr:colOff>0</xdr:colOff>
      <xdr:row>16</xdr:row>
      <xdr:rowOff>161979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>
          <a:off x="4191577" y="3622729"/>
          <a:ext cx="136467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</xdr:colOff>
      <xdr:row>19</xdr:row>
      <xdr:rowOff>121851</xdr:rowOff>
    </xdr:from>
    <xdr:to>
      <xdr:col>4</xdr:col>
      <xdr:colOff>0</xdr:colOff>
      <xdr:row>19</xdr:row>
      <xdr:rowOff>121851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>
          <a:off x="1028943" y="4192201"/>
          <a:ext cx="13713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</xdr:colOff>
      <xdr:row>19</xdr:row>
      <xdr:rowOff>160859</xdr:rowOff>
    </xdr:from>
    <xdr:to>
      <xdr:col>11</xdr:col>
      <xdr:colOff>12700</xdr:colOff>
      <xdr:row>19</xdr:row>
      <xdr:rowOff>160859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>
          <a:off x="5568950" y="4231209"/>
          <a:ext cx="13716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1975</xdr:colOff>
      <xdr:row>10</xdr:row>
      <xdr:rowOff>83751</xdr:rowOff>
    </xdr:from>
    <xdr:to>
      <xdr:col>6</xdr:col>
      <xdr:colOff>1732</xdr:colOff>
      <xdr:row>10</xdr:row>
      <xdr:rowOff>83751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2331270" y="2369751"/>
          <a:ext cx="13332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DB59"/>
  <sheetViews>
    <sheetView topLeftCell="B2" zoomScale="110" zoomScaleNormal="110" zoomScaleSheetLayoutView="145" workbookViewId="0">
      <selection activeCell="E17" sqref="E17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4"/>
      <c r="C3" s="3" t="s">
        <v>1</v>
      </c>
      <c r="D3" s="104" t="s">
        <v>52</v>
      </c>
      <c r="E3" s="104"/>
      <c r="F3" s="5" t="s">
        <v>2</v>
      </c>
      <c r="G3" s="4" t="s">
        <v>53</v>
      </c>
      <c r="H3" s="3"/>
      <c r="I3" s="3"/>
      <c r="J3" s="3" t="s">
        <v>3</v>
      </c>
      <c r="K3" s="105" t="s">
        <v>54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2"/>
      <c r="E7" s="22"/>
      <c r="G7" s="110" t="s">
        <v>20</v>
      </c>
      <c r="H7" s="23" t="s">
        <v>38</v>
      </c>
      <c r="I7" s="23" t="s">
        <v>41</v>
      </c>
      <c r="J7" s="24" t="s">
        <v>22</v>
      </c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27"/>
      <c r="E8" s="27"/>
      <c r="G8" s="111"/>
      <c r="H8" s="28" t="s">
        <v>202</v>
      </c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32"/>
      <c r="E9" s="32"/>
      <c r="G9" s="111"/>
      <c r="H9" s="33" t="s">
        <v>40</v>
      </c>
      <c r="I9" s="34" t="s">
        <v>202</v>
      </c>
      <c r="J9" s="34"/>
      <c r="K9" s="33" t="s">
        <v>40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42</v>
      </c>
      <c r="D10" s="25" t="s">
        <v>22</v>
      </c>
      <c r="E10" s="24"/>
      <c r="F10" s="23"/>
      <c r="G10" s="111"/>
      <c r="H10" s="23"/>
      <c r="I10" s="25"/>
      <c r="J10" s="24"/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/>
      <c r="D11" s="30"/>
      <c r="E11" s="30"/>
      <c r="F11" s="29"/>
      <c r="G11" s="111"/>
      <c r="H11" s="28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212</v>
      </c>
      <c r="D12" s="35"/>
      <c r="E12" s="37"/>
      <c r="F12" s="34"/>
      <c r="G12" s="111"/>
      <c r="H12" s="33"/>
      <c r="I12" s="35" t="s">
        <v>43</v>
      </c>
      <c r="J12" s="37"/>
      <c r="K12" s="34"/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42</v>
      </c>
      <c r="D13" s="25" t="s">
        <v>22</v>
      </c>
      <c r="E13" s="24"/>
      <c r="F13" s="23"/>
      <c r="G13" s="112"/>
      <c r="H13" s="114"/>
      <c r="I13" s="115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/>
      <c r="D14" s="30"/>
      <c r="E14" s="30"/>
      <c r="F14" s="29"/>
      <c r="G14" s="112"/>
      <c r="H14" s="116" t="s">
        <v>24</v>
      </c>
      <c r="I14" s="117"/>
      <c r="J14" s="59"/>
      <c r="K14" s="29"/>
      <c r="L14" s="30"/>
      <c r="M14" s="31"/>
    </row>
    <row r="15" spans="1:106" ht="16.5" customHeight="1" thickBot="1" x14ac:dyDescent="0.55000000000000004">
      <c r="A15" s="12"/>
      <c r="B15" s="108"/>
      <c r="C15" s="33" t="s">
        <v>212</v>
      </c>
      <c r="D15" s="35"/>
      <c r="E15" s="37"/>
      <c r="F15" s="34"/>
      <c r="G15" s="112"/>
      <c r="H15" s="38"/>
      <c r="I15" s="39"/>
      <c r="J15" s="36"/>
      <c r="K15" s="34" t="s">
        <v>123</v>
      </c>
      <c r="L15" s="35"/>
      <c r="M15" s="36"/>
    </row>
    <row r="16" spans="1:106" ht="16.5" customHeight="1" x14ac:dyDescent="0.5">
      <c r="A16" s="20"/>
      <c r="B16" s="108"/>
      <c r="C16" s="23"/>
      <c r="D16" s="25"/>
      <c r="E16" s="24"/>
      <c r="F16" s="23"/>
      <c r="G16" s="111"/>
      <c r="H16" s="24" t="s">
        <v>44</v>
      </c>
      <c r="I16" s="23" t="s">
        <v>46</v>
      </c>
      <c r="J16" s="24" t="s">
        <v>22</v>
      </c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9" t="s">
        <v>212</v>
      </c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/>
      <c r="D18" s="35"/>
      <c r="E18" s="37"/>
      <c r="F18" s="34"/>
      <c r="G18" s="111"/>
      <c r="H18" s="34" t="s">
        <v>45</v>
      </c>
      <c r="I18" s="33" t="s">
        <v>212</v>
      </c>
      <c r="J18" s="34"/>
      <c r="K18" s="33" t="s">
        <v>45</v>
      </c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47</v>
      </c>
      <c r="D19" s="23" t="s">
        <v>48</v>
      </c>
      <c r="E19" s="24" t="s">
        <v>22</v>
      </c>
      <c r="F19" s="23"/>
      <c r="G19" s="111"/>
      <c r="H19" s="24"/>
      <c r="I19" s="23"/>
      <c r="J19" s="23" t="s">
        <v>49</v>
      </c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 t="s">
        <v>216</v>
      </c>
      <c r="D20" s="29"/>
      <c r="E20" s="28"/>
      <c r="F20" s="29"/>
      <c r="G20" s="111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43</v>
      </c>
      <c r="D21" s="33" t="s">
        <v>216</v>
      </c>
      <c r="E21" s="34"/>
      <c r="F21" s="33" t="s">
        <v>43</v>
      </c>
      <c r="G21" s="113"/>
      <c r="H21" s="33"/>
      <c r="I21" s="35"/>
      <c r="J21" s="34"/>
      <c r="K21" s="35"/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31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50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24</v>
      </c>
      <c r="G24" s="6" t="s">
        <v>34</v>
      </c>
      <c r="I24" s="43" t="s">
        <v>35</v>
      </c>
      <c r="J24" s="6" t="s">
        <v>33</v>
      </c>
      <c r="K24" s="11"/>
      <c r="L24" s="44">
        <v>12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0</v>
      </c>
      <c r="G25" s="6" t="s">
        <v>34</v>
      </c>
      <c r="H25" s="11"/>
      <c r="I25" s="11"/>
      <c r="J25" s="6" t="s">
        <v>36</v>
      </c>
      <c r="K25" s="11"/>
      <c r="L25" s="48">
        <v>0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24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591E4-759B-4FF8-84B4-4F47CFDCBFD2}">
  <sheetPr>
    <tabColor theme="7" tint="0.39997558519241921"/>
  </sheetPr>
  <dimension ref="A1:DB59"/>
  <sheetViews>
    <sheetView zoomScale="110" zoomScaleNormal="110" zoomScaleSheetLayoutView="145" workbookViewId="0">
      <pane ySplit="1" topLeftCell="A2" activePane="bottomLeft" state="frozen"/>
      <selection pane="bottomLeft" activeCell="P11" sqref="P11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97"/>
      <c r="C3" s="3" t="s">
        <v>1</v>
      </c>
      <c r="D3" s="104" t="s">
        <v>132</v>
      </c>
      <c r="E3" s="104"/>
      <c r="F3" s="5" t="s">
        <v>2</v>
      </c>
      <c r="G3" s="97" t="s">
        <v>125</v>
      </c>
      <c r="H3" s="3"/>
      <c r="I3" s="3"/>
      <c r="J3" s="3" t="s">
        <v>3</v>
      </c>
      <c r="K3" s="105" t="s">
        <v>133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38</v>
      </c>
      <c r="D7" s="73" t="s">
        <v>41</v>
      </c>
      <c r="E7" s="20" t="s">
        <v>22</v>
      </c>
      <c r="F7" s="73"/>
      <c r="G7" s="110" t="s">
        <v>20</v>
      </c>
      <c r="H7" s="23"/>
      <c r="I7" s="23"/>
      <c r="J7" s="24" t="s">
        <v>49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 t="s">
        <v>202</v>
      </c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134</v>
      </c>
      <c r="D9" s="7" t="s">
        <v>202</v>
      </c>
      <c r="E9" s="12"/>
      <c r="F9" s="73" t="s">
        <v>134</v>
      </c>
      <c r="G9" s="111"/>
      <c r="H9" s="33"/>
      <c r="I9" s="34"/>
      <c r="J9" s="69"/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190</v>
      </c>
      <c r="D10" s="25" t="s">
        <v>139</v>
      </c>
      <c r="E10" s="24" t="s">
        <v>22</v>
      </c>
      <c r="F10" s="23"/>
      <c r="G10" s="111"/>
      <c r="H10" s="23" t="s">
        <v>38</v>
      </c>
      <c r="I10" s="25" t="s">
        <v>41</v>
      </c>
      <c r="J10" s="24" t="s">
        <v>22</v>
      </c>
      <c r="K10" s="23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7" t="s">
        <v>205</v>
      </c>
      <c r="D11" s="30"/>
      <c r="E11" s="30"/>
      <c r="F11" s="29"/>
      <c r="G11" s="111"/>
      <c r="H11" s="28" t="s">
        <v>39</v>
      </c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221</v>
      </c>
      <c r="D12" s="12" t="s">
        <v>205</v>
      </c>
      <c r="E12" s="37"/>
      <c r="F12" s="34" t="s">
        <v>221</v>
      </c>
      <c r="G12" s="111"/>
      <c r="H12" s="33" t="s">
        <v>136</v>
      </c>
      <c r="I12" s="35" t="s">
        <v>39</v>
      </c>
      <c r="J12" s="37"/>
      <c r="K12" s="34" t="s">
        <v>136</v>
      </c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4"/>
      <c r="D13" s="23"/>
      <c r="E13" s="58"/>
      <c r="G13" s="112"/>
      <c r="H13" s="114" t="s">
        <v>24</v>
      </c>
      <c r="I13" s="115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30"/>
      <c r="D14" s="30"/>
      <c r="F14" s="29"/>
      <c r="G14" s="112"/>
      <c r="H14" s="118" t="s">
        <v>144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37"/>
      <c r="D15" s="34"/>
      <c r="F15" s="34"/>
      <c r="G15" s="112"/>
      <c r="H15" s="38" t="s">
        <v>145</v>
      </c>
      <c r="I15" s="39" t="s">
        <v>87</v>
      </c>
      <c r="J15" s="36"/>
      <c r="L15" s="70"/>
      <c r="M15" s="36"/>
    </row>
    <row r="16" spans="1:106" ht="16.5" customHeight="1" x14ac:dyDescent="0.5">
      <c r="A16" s="20"/>
      <c r="B16" s="108"/>
      <c r="C16" s="23" t="s">
        <v>138</v>
      </c>
      <c r="D16" s="25" t="s">
        <v>28</v>
      </c>
      <c r="E16" s="24" t="s">
        <v>135</v>
      </c>
      <c r="F16" s="23" t="s">
        <v>28</v>
      </c>
      <c r="G16" s="111"/>
      <c r="H16" s="78" t="s">
        <v>129</v>
      </c>
      <c r="I16" s="29" t="s">
        <v>28</v>
      </c>
      <c r="J16" s="24" t="s">
        <v>139</v>
      </c>
      <c r="K16" s="60" t="s">
        <v>139</v>
      </c>
      <c r="L16" s="23" t="s">
        <v>22</v>
      </c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7" t="s">
        <v>205</v>
      </c>
      <c r="K17" s="65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12" t="s">
        <v>214</v>
      </c>
      <c r="D18" s="35" t="s">
        <v>218</v>
      </c>
      <c r="E18" s="12" t="s">
        <v>214</v>
      </c>
      <c r="F18" s="34" t="s">
        <v>218</v>
      </c>
      <c r="G18" s="111"/>
      <c r="H18" s="12" t="s">
        <v>215</v>
      </c>
      <c r="I18" s="34" t="s">
        <v>219</v>
      </c>
      <c r="J18" s="34" t="s">
        <v>218</v>
      </c>
      <c r="K18" s="12" t="s">
        <v>205</v>
      </c>
      <c r="L18" s="34"/>
      <c r="M18" s="34" t="s">
        <v>218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82</v>
      </c>
      <c r="D19" s="23" t="s">
        <v>22</v>
      </c>
      <c r="E19" s="24"/>
      <c r="F19" s="23"/>
      <c r="G19" s="111"/>
      <c r="H19" s="24"/>
      <c r="I19" s="25"/>
      <c r="J19" s="24" t="s">
        <v>140</v>
      </c>
      <c r="K19" s="25" t="s">
        <v>28</v>
      </c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28"/>
      <c r="I20" s="29"/>
      <c r="J20" s="28"/>
      <c r="K20" s="29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3" t="s">
        <v>205</v>
      </c>
      <c r="D21" s="34"/>
      <c r="E21" s="34"/>
      <c r="F21" s="33"/>
      <c r="G21" s="113"/>
      <c r="H21" s="35"/>
      <c r="I21" s="73" t="s">
        <v>218</v>
      </c>
      <c r="J21" s="12" t="s">
        <v>215</v>
      </c>
      <c r="L21" s="70"/>
      <c r="M21" s="36" t="s">
        <v>218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217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34</v>
      </c>
      <c r="G24" s="6" t="s">
        <v>34</v>
      </c>
      <c r="I24" s="43" t="s">
        <v>35</v>
      </c>
      <c r="J24" s="6" t="s">
        <v>33</v>
      </c>
      <c r="K24" s="11"/>
      <c r="L24" s="44">
        <v>12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0</v>
      </c>
      <c r="G25" s="6" t="s">
        <v>34</v>
      </c>
      <c r="H25" s="11"/>
      <c r="I25" s="11"/>
      <c r="J25" s="6" t="s">
        <v>36</v>
      </c>
      <c r="K25" s="11"/>
      <c r="L25" s="48">
        <v>0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34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4E70E-B885-4ED8-B8F6-ECDB67627728}">
  <sheetPr>
    <tabColor theme="7" tint="0.39997558519241921"/>
  </sheetPr>
  <dimension ref="A1:DB59"/>
  <sheetViews>
    <sheetView view="pageBreakPreview" zoomScale="145" zoomScaleNormal="110" zoomScaleSheetLayoutView="145" workbookViewId="0">
      <pane ySplit="1" topLeftCell="A5" activePane="bottomLeft" state="frozen"/>
      <selection pane="bottomLeft" activeCell="J17" sqref="J17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97"/>
      <c r="C3" s="3" t="s">
        <v>1</v>
      </c>
      <c r="D3" s="104" t="s">
        <v>141</v>
      </c>
      <c r="E3" s="104"/>
      <c r="F3" s="5" t="s">
        <v>2</v>
      </c>
      <c r="G3" s="97" t="s">
        <v>125</v>
      </c>
      <c r="H3" s="3"/>
      <c r="I3" s="3"/>
      <c r="J3" s="3" t="s">
        <v>3</v>
      </c>
      <c r="K3" s="105" t="s">
        <v>142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82</v>
      </c>
      <c r="D7" s="73" t="s">
        <v>22</v>
      </c>
      <c r="E7" s="20"/>
      <c r="F7" s="73"/>
      <c r="G7" s="110" t="s">
        <v>20</v>
      </c>
      <c r="H7" s="23"/>
      <c r="I7" s="23"/>
      <c r="J7" s="24" t="s">
        <v>49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35" t="s">
        <v>211</v>
      </c>
      <c r="D9" s="73"/>
      <c r="E9" s="12"/>
      <c r="F9" s="73"/>
      <c r="G9" s="111"/>
      <c r="H9" s="33"/>
      <c r="I9" s="34" t="s">
        <v>143</v>
      </c>
      <c r="J9" s="69"/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190</v>
      </c>
      <c r="D10" s="25" t="s">
        <v>139</v>
      </c>
      <c r="E10" s="24" t="s">
        <v>22</v>
      </c>
      <c r="F10" s="23"/>
      <c r="G10" s="111"/>
      <c r="H10" s="25" t="s">
        <v>82</v>
      </c>
      <c r="J10" s="23" t="s">
        <v>22</v>
      </c>
      <c r="K10" s="23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30" t="s">
        <v>211</v>
      </c>
      <c r="D11" s="30"/>
      <c r="E11" s="30"/>
      <c r="F11" s="29"/>
      <c r="G11" s="111"/>
      <c r="H11" s="30"/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220</v>
      </c>
      <c r="D12" s="35" t="s">
        <v>211</v>
      </c>
      <c r="E12" s="37"/>
      <c r="F12" s="34" t="s">
        <v>220</v>
      </c>
      <c r="G12" s="111"/>
      <c r="H12" s="35" t="s">
        <v>211</v>
      </c>
      <c r="J12" s="37"/>
      <c r="K12" s="34"/>
      <c r="L12" s="70"/>
      <c r="M12" s="36" t="s">
        <v>220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38</v>
      </c>
      <c r="D13" s="25" t="s">
        <v>41</v>
      </c>
      <c r="E13" s="24" t="s">
        <v>22</v>
      </c>
      <c r="F13" s="23"/>
      <c r="G13" s="112"/>
      <c r="H13" s="114"/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95" t="s">
        <v>39</v>
      </c>
      <c r="D14" s="30"/>
      <c r="E14" s="30"/>
      <c r="F14" s="29"/>
      <c r="G14" s="112"/>
      <c r="H14" s="116" t="s">
        <v>24</v>
      </c>
      <c r="I14" s="117"/>
      <c r="J14" s="59"/>
      <c r="K14" s="29" t="s">
        <v>192</v>
      </c>
      <c r="L14" s="66"/>
      <c r="M14" s="67"/>
    </row>
    <row r="15" spans="1:106" ht="16.5" customHeight="1" thickBot="1" x14ac:dyDescent="0.55000000000000004">
      <c r="A15" s="12"/>
      <c r="B15" s="108"/>
      <c r="C15" s="33" t="s">
        <v>191</v>
      </c>
      <c r="D15" s="96" t="s">
        <v>39</v>
      </c>
      <c r="E15" s="37"/>
      <c r="F15" s="34" t="s">
        <v>95</v>
      </c>
      <c r="G15" s="112"/>
      <c r="H15" s="38"/>
      <c r="I15" s="39"/>
      <c r="J15" s="36"/>
      <c r="K15" s="34"/>
      <c r="L15" s="70"/>
      <c r="M15" s="36"/>
    </row>
    <row r="16" spans="1:106" ht="16.5" customHeight="1" x14ac:dyDescent="0.5">
      <c r="A16" s="20"/>
      <c r="B16" s="108"/>
      <c r="C16" s="23"/>
      <c r="D16" s="25"/>
      <c r="E16" s="24"/>
      <c r="F16" s="23"/>
      <c r="G16" s="111"/>
      <c r="H16" s="24" t="s">
        <v>86</v>
      </c>
      <c r="I16" s="23" t="s">
        <v>28</v>
      </c>
      <c r="J16" s="24"/>
      <c r="K16" s="60"/>
      <c r="L16" s="23" t="s">
        <v>148</v>
      </c>
      <c r="M16" s="23" t="s">
        <v>28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28"/>
      <c r="K17" s="65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/>
      <c r="D18" s="35"/>
      <c r="E18" s="37"/>
      <c r="F18" s="34"/>
      <c r="G18" s="111"/>
      <c r="H18" s="12" t="s">
        <v>214</v>
      </c>
      <c r="I18" s="33" t="s">
        <v>87</v>
      </c>
      <c r="J18" s="34"/>
      <c r="K18" s="33"/>
      <c r="L18" s="30" t="s">
        <v>196</v>
      </c>
      <c r="M18" s="34" t="s">
        <v>222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165</v>
      </c>
      <c r="D19" s="23" t="s">
        <v>149</v>
      </c>
      <c r="E19" s="24" t="s">
        <v>22</v>
      </c>
      <c r="F19" s="23" t="s">
        <v>42</v>
      </c>
      <c r="G19" s="111"/>
      <c r="H19" s="24" t="s">
        <v>22</v>
      </c>
      <c r="I19" s="23"/>
      <c r="J19" s="23"/>
      <c r="K19" s="62"/>
      <c r="L19" s="62"/>
      <c r="M19" s="25" t="s">
        <v>148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 t="s">
        <v>196</v>
      </c>
      <c r="D20" s="29"/>
      <c r="E20" s="28"/>
      <c r="F20" s="29"/>
      <c r="G20" s="111"/>
      <c r="H20" s="28"/>
      <c r="I20" s="29"/>
      <c r="J20" s="65"/>
      <c r="K20" s="66"/>
      <c r="L20" s="66"/>
      <c r="M20" s="30" t="s">
        <v>196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76" t="s">
        <v>222</v>
      </c>
      <c r="D21" s="34" t="s">
        <v>196</v>
      </c>
      <c r="E21" s="80" t="s">
        <v>222</v>
      </c>
      <c r="F21" s="35" t="s">
        <v>216</v>
      </c>
      <c r="G21" s="113"/>
      <c r="H21" s="33"/>
      <c r="I21" s="35"/>
      <c r="J21" s="34"/>
      <c r="K21" s="35"/>
      <c r="L21" s="36" t="s">
        <v>222</v>
      </c>
      <c r="M21" s="36" t="s">
        <v>222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217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34</v>
      </c>
      <c r="G24" s="6" t="s">
        <v>34</v>
      </c>
      <c r="I24" s="43" t="s">
        <v>35</v>
      </c>
      <c r="J24" s="6" t="s">
        <v>33</v>
      </c>
      <c r="K24" s="11"/>
      <c r="L24" s="44">
        <v>12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0</v>
      </c>
      <c r="G25" s="6" t="s">
        <v>34</v>
      </c>
      <c r="H25" s="11"/>
      <c r="I25" s="11"/>
      <c r="J25" s="6" t="s">
        <v>36</v>
      </c>
      <c r="K25" s="11"/>
      <c r="L25" s="48">
        <v>0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34</v>
      </c>
      <c r="G26" s="6" t="s">
        <v>34</v>
      </c>
      <c r="H26" s="11"/>
      <c r="I26" s="11"/>
      <c r="J26" s="6" t="s">
        <v>37</v>
      </c>
      <c r="K26" s="11"/>
      <c r="L26" s="50">
        <f>SUM(L24:L25)</f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DB59"/>
  <sheetViews>
    <sheetView zoomScale="102" zoomScaleNormal="102" zoomScaleSheetLayoutView="145" workbookViewId="0">
      <pane ySplit="1" topLeftCell="A2" activePane="bottomLeft" state="frozen"/>
      <selection activeCell="O14" sqref="O14"/>
      <selection pane="bottomLeft" activeCell="O8" sqref="O8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86"/>
      <c r="C3" s="3" t="s">
        <v>1</v>
      </c>
      <c r="D3" s="104" t="s">
        <v>171</v>
      </c>
      <c r="E3" s="104"/>
      <c r="F3" s="5" t="s">
        <v>2</v>
      </c>
      <c r="G3" s="86" t="s">
        <v>125</v>
      </c>
      <c r="H3" s="3"/>
      <c r="I3" s="3"/>
      <c r="J3" s="3" t="s">
        <v>3</v>
      </c>
      <c r="K3" s="105" t="s">
        <v>172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38</v>
      </c>
      <c r="D7" s="73" t="s">
        <v>41</v>
      </c>
      <c r="E7" s="20" t="s">
        <v>22</v>
      </c>
      <c r="F7" s="73" t="s">
        <v>184</v>
      </c>
      <c r="G7" s="110" t="s">
        <v>20</v>
      </c>
      <c r="H7" s="23"/>
      <c r="I7" s="23"/>
      <c r="J7" s="24"/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93" t="s">
        <v>199</v>
      </c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68</v>
      </c>
      <c r="D9" s="92" t="s">
        <v>199</v>
      </c>
      <c r="E9" s="12"/>
      <c r="F9" s="73" t="s">
        <v>68</v>
      </c>
      <c r="G9" s="111"/>
      <c r="H9" s="33"/>
      <c r="I9" s="34"/>
      <c r="J9" s="69"/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/>
      <c r="D10" s="25"/>
      <c r="E10" s="24"/>
      <c r="F10" s="23"/>
      <c r="G10" s="111"/>
      <c r="H10" s="23" t="s">
        <v>38</v>
      </c>
      <c r="I10" s="25" t="s">
        <v>41</v>
      </c>
      <c r="J10" s="24" t="s">
        <v>22</v>
      </c>
      <c r="K10" s="23" t="s">
        <v>185</v>
      </c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/>
      <c r="D11" s="30"/>
      <c r="E11" s="30"/>
      <c r="F11" s="29"/>
      <c r="G11" s="111"/>
      <c r="H11" s="28" t="s">
        <v>199</v>
      </c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/>
      <c r="D12" s="35"/>
      <c r="E12" s="37"/>
      <c r="F12" s="34"/>
      <c r="G12" s="111"/>
      <c r="H12" s="33" t="s">
        <v>136</v>
      </c>
      <c r="I12" s="35" t="s">
        <v>199</v>
      </c>
      <c r="J12" s="37"/>
      <c r="K12" s="34" t="s">
        <v>136</v>
      </c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38</v>
      </c>
      <c r="D13" s="25" t="s">
        <v>41</v>
      </c>
      <c r="E13" s="24"/>
      <c r="F13" s="23" t="s">
        <v>186</v>
      </c>
      <c r="G13" s="112"/>
      <c r="H13" s="114"/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 t="s">
        <v>198</v>
      </c>
      <c r="D14" s="30"/>
      <c r="E14" s="30"/>
      <c r="F14" s="29"/>
      <c r="G14" s="112"/>
      <c r="H14" s="116" t="s">
        <v>24</v>
      </c>
      <c r="I14" s="119"/>
      <c r="J14" s="87"/>
      <c r="K14" s="29"/>
      <c r="L14" s="66"/>
      <c r="M14" s="67"/>
    </row>
    <row r="15" spans="1:106" ht="16.5" customHeight="1" thickBot="1" x14ac:dyDescent="0.55000000000000004">
      <c r="A15" s="12"/>
      <c r="B15" s="108"/>
      <c r="C15" s="33" t="s">
        <v>121</v>
      </c>
      <c r="D15" s="35" t="s">
        <v>198</v>
      </c>
      <c r="E15" s="37"/>
      <c r="F15" s="34" t="s">
        <v>121</v>
      </c>
      <c r="G15" s="112"/>
      <c r="H15" s="38"/>
      <c r="I15" s="39"/>
      <c r="J15" s="36"/>
      <c r="K15" s="34"/>
      <c r="L15" s="70"/>
      <c r="M15" s="36"/>
    </row>
    <row r="16" spans="1:106" ht="16.5" customHeight="1" x14ac:dyDescent="0.5">
      <c r="A16" s="20"/>
      <c r="B16" s="108"/>
      <c r="C16" s="23" t="s">
        <v>38</v>
      </c>
      <c r="D16" s="26" t="s">
        <v>41</v>
      </c>
      <c r="E16" s="24" t="s">
        <v>22</v>
      </c>
      <c r="F16" s="23" t="s">
        <v>179</v>
      </c>
      <c r="G16" s="111"/>
      <c r="H16" s="24" t="s">
        <v>152</v>
      </c>
      <c r="I16" s="23" t="s">
        <v>78</v>
      </c>
      <c r="J16" s="24" t="s">
        <v>22</v>
      </c>
      <c r="K16" s="23" t="s">
        <v>186</v>
      </c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93" t="s">
        <v>199</v>
      </c>
      <c r="D17" s="31"/>
      <c r="E17" s="30"/>
      <c r="F17" s="29"/>
      <c r="G17" s="111"/>
      <c r="H17" s="28" t="s">
        <v>198</v>
      </c>
      <c r="I17" s="29"/>
      <c r="J17" s="64"/>
      <c r="K17" s="65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4" t="s">
        <v>64</v>
      </c>
      <c r="D18" s="92" t="s">
        <v>199</v>
      </c>
      <c r="E18" s="37"/>
      <c r="F18" s="34" t="s">
        <v>64</v>
      </c>
      <c r="G18" s="111"/>
      <c r="H18" s="34" t="s">
        <v>122</v>
      </c>
      <c r="I18" s="28" t="s">
        <v>198</v>
      </c>
      <c r="J18" s="69"/>
      <c r="K18" s="33" t="s">
        <v>122</v>
      </c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/>
      <c r="D19" s="23"/>
      <c r="E19" s="24"/>
      <c r="F19" s="23"/>
      <c r="G19" s="111"/>
      <c r="H19" s="23" t="s">
        <v>38</v>
      </c>
      <c r="I19" s="58" t="s">
        <v>41</v>
      </c>
      <c r="J19" s="23" t="s">
        <v>22</v>
      </c>
      <c r="K19" s="25" t="s">
        <v>181</v>
      </c>
      <c r="L19" s="62"/>
      <c r="M19" s="2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93" t="s">
        <v>200</v>
      </c>
      <c r="I20" s="94"/>
      <c r="J20" s="65"/>
      <c r="K20" s="66"/>
      <c r="L20" s="66"/>
      <c r="M20" s="3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76"/>
      <c r="D21" s="34"/>
      <c r="E21" s="80"/>
      <c r="F21" s="33"/>
      <c r="G21" s="113"/>
      <c r="H21" s="34" t="s">
        <v>98</v>
      </c>
      <c r="I21" s="92" t="s">
        <v>200</v>
      </c>
      <c r="J21" s="69"/>
      <c r="K21" s="35" t="s">
        <v>98</v>
      </c>
      <c r="L21" s="36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174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175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20</v>
      </c>
      <c r="G24" s="6" t="s">
        <v>34</v>
      </c>
      <c r="I24" s="43" t="s">
        <v>35</v>
      </c>
      <c r="J24" s="6" t="s">
        <v>33</v>
      </c>
      <c r="K24" s="11"/>
      <c r="L24" s="44">
        <v>0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4</v>
      </c>
      <c r="G25" s="6" t="s">
        <v>34</v>
      </c>
      <c r="H25" s="11"/>
      <c r="I25" s="11"/>
      <c r="J25" s="6" t="s">
        <v>36</v>
      </c>
      <c r="K25" s="11"/>
      <c r="L25" s="48">
        <v>0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24</v>
      </c>
      <c r="G26" s="6" t="s">
        <v>34</v>
      </c>
      <c r="H26" s="11"/>
      <c r="I26" s="11"/>
      <c r="J26" s="6" t="s">
        <v>37</v>
      </c>
      <c r="K26" s="11"/>
      <c r="L26" s="50">
        <f>SUM(L24:L25)</f>
        <v>0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DB59"/>
  <sheetViews>
    <sheetView zoomScale="120" zoomScaleNormal="120" zoomScaleSheetLayoutView="145" workbookViewId="0">
      <pane ySplit="1" topLeftCell="A17" activePane="bottomLeft" state="frozen"/>
      <selection activeCell="O14" sqref="O14"/>
      <selection pane="bottomLeft" activeCell="O16" sqref="O16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86"/>
      <c r="C3" s="3" t="s">
        <v>1</v>
      </c>
      <c r="D3" s="104" t="s">
        <v>173</v>
      </c>
      <c r="E3" s="104"/>
      <c r="F3" s="5" t="s">
        <v>2</v>
      </c>
      <c r="G3" s="86" t="s">
        <v>125</v>
      </c>
      <c r="H3" s="3"/>
      <c r="I3" s="3"/>
      <c r="J3" s="3" t="s">
        <v>3</v>
      </c>
      <c r="K3" s="105" t="s">
        <v>172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/>
      <c r="D7" s="73"/>
      <c r="E7" s="20"/>
      <c r="F7" s="73"/>
      <c r="G7" s="110" t="s">
        <v>20</v>
      </c>
      <c r="H7" s="23" t="s">
        <v>38</v>
      </c>
      <c r="I7" s="58" t="s">
        <v>41</v>
      </c>
      <c r="J7" s="24" t="s">
        <v>22</v>
      </c>
      <c r="K7" s="23" t="s">
        <v>178</v>
      </c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93" t="s">
        <v>199</v>
      </c>
      <c r="I8" s="94"/>
      <c r="J8" s="28"/>
      <c r="K8" s="29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/>
      <c r="D9" s="73"/>
      <c r="E9" s="12"/>
      <c r="F9" s="73"/>
      <c r="G9" s="111"/>
      <c r="H9" s="34" t="s">
        <v>40</v>
      </c>
      <c r="I9" s="92" t="s">
        <v>199</v>
      </c>
      <c r="J9" s="34"/>
      <c r="K9" s="33" t="s">
        <v>40</v>
      </c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38</v>
      </c>
      <c r="D10" s="26" t="s">
        <v>41</v>
      </c>
      <c r="E10" s="24" t="s">
        <v>22</v>
      </c>
      <c r="F10" s="23" t="s">
        <v>179</v>
      </c>
      <c r="G10" s="111"/>
      <c r="H10" s="23" t="s">
        <v>76</v>
      </c>
      <c r="I10" s="26" t="s">
        <v>88</v>
      </c>
      <c r="J10" s="24" t="s">
        <v>22</v>
      </c>
      <c r="K10" s="23" t="s">
        <v>180</v>
      </c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93" t="s">
        <v>199</v>
      </c>
      <c r="D11" s="31"/>
      <c r="E11" s="30"/>
      <c r="F11" s="29"/>
      <c r="G11" s="111"/>
      <c r="H11" s="90" t="s">
        <v>197</v>
      </c>
      <c r="I11" s="31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4" t="s">
        <v>59</v>
      </c>
      <c r="D12" s="92" t="s">
        <v>199</v>
      </c>
      <c r="E12" s="37"/>
      <c r="F12" s="34" t="s">
        <v>59</v>
      </c>
      <c r="G12" s="111"/>
      <c r="H12" s="29" t="s">
        <v>130</v>
      </c>
      <c r="I12" s="91" t="s">
        <v>197</v>
      </c>
      <c r="J12" s="37"/>
      <c r="K12" s="34" t="s">
        <v>130</v>
      </c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38</v>
      </c>
      <c r="D13" s="26" t="s">
        <v>41</v>
      </c>
      <c r="E13" s="24" t="s">
        <v>22</v>
      </c>
      <c r="F13" s="23" t="s">
        <v>201</v>
      </c>
      <c r="G13" s="112"/>
      <c r="H13" s="114"/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93" t="s">
        <v>199</v>
      </c>
      <c r="D14" s="31"/>
      <c r="E14" s="30"/>
      <c r="F14" s="29"/>
      <c r="G14" s="112"/>
      <c r="H14" s="116" t="s">
        <v>24</v>
      </c>
      <c r="I14" s="119"/>
      <c r="J14" s="87"/>
      <c r="K14" s="29"/>
      <c r="L14" s="66"/>
      <c r="M14" s="67"/>
    </row>
    <row r="15" spans="1:106" ht="16.5" customHeight="1" thickBot="1" x14ac:dyDescent="0.55000000000000004">
      <c r="A15" s="12"/>
      <c r="B15" s="108"/>
      <c r="C15" s="34" t="s">
        <v>95</v>
      </c>
      <c r="D15" s="92" t="s">
        <v>199</v>
      </c>
      <c r="E15" s="37"/>
      <c r="F15" s="34" t="s">
        <v>95</v>
      </c>
      <c r="G15" s="112"/>
      <c r="H15" s="38"/>
      <c r="I15" s="39"/>
      <c r="J15" s="36"/>
      <c r="K15" s="34"/>
      <c r="L15" s="70"/>
      <c r="M15" s="36"/>
    </row>
    <row r="16" spans="1:106" ht="16.5" customHeight="1" x14ac:dyDescent="0.5">
      <c r="A16" s="20"/>
      <c r="B16" s="108"/>
      <c r="C16" s="23" t="s">
        <v>38</v>
      </c>
      <c r="D16" s="26" t="s">
        <v>41</v>
      </c>
      <c r="E16" s="24" t="s">
        <v>22</v>
      </c>
      <c r="F16" s="23" t="s">
        <v>182</v>
      </c>
      <c r="G16" s="111"/>
      <c r="H16" s="24"/>
      <c r="I16" s="23"/>
      <c r="J16" s="24"/>
      <c r="K16" s="60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93" t="s">
        <v>200</v>
      </c>
      <c r="D17" s="31"/>
      <c r="E17" s="79"/>
      <c r="F17" s="29"/>
      <c r="G17" s="111"/>
      <c r="H17" s="28"/>
      <c r="I17" s="29"/>
      <c r="J17" s="64"/>
      <c r="K17" s="65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4" t="s">
        <v>164</v>
      </c>
      <c r="D18" s="92" t="s">
        <v>200</v>
      </c>
      <c r="E18" s="37"/>
      <c r="F18" s="34" t="s">
        <v>164</v>
      </c>
      <c r="G18" s="111"/>
      <c r="H18" s="34"/>
      <c r="I18" s="33"/>
      <c r="J18" s="69"/>
      <c r="K18" s="33"/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76</v>
      </c>
      <c r="D19" s="23" t="s">
        <v>88</v>
      </c>
      <c r="E19" s="24" t="s">
        <v>22</v>
      </c>
      <c r="F19" s="23" t="s">
        <v>183</v>
      </c>
      <c r="G19" s="111"/>
      <c r="H19" s="24"/>
      <c r="I19" s="23"/>
      <c r="J19" s="23"/>
      <c r="K19" s="62"/>
      <c r="L19" s="62"/>
      <c r="M19" s="2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91" t="s">
        <v>197</v>
      </c>
      <c r="D20" s="29"/>
      <c r="E20" s="28"/>
      <c r="F20" s="29"/>
      <c r="G20" s="111"/>
      <c r="H20" s="28"/>
      <c r="I20" s="29"/>
      <c r="J20" s="65"/>
      <c r="K20" s="66"/>
      <c r="L20" s="66"/>
      <c r="M20" s="3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89</v>
      </c>
      <c r="D21" s="91" t="s">
        <v>197</v>
      </c>
      <c r="E21" s="34"/>
      <c r="F21" s="33" t="s">
        <v>89</v>
      </c>
      <c r="G21" s="113"/>
      <c r="H21" s="33"/>
      <c r="I21" s="35"/>
      <c r="J21" s="69"/>
      <c r="K21" s="35"/>
      <c r="L21" s="36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176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177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16</v>
      </c>
      <c r="G24" s="6" t="s">
        <v>34</v>
      </c>
      <c r="I24" s="43" t="s">
        <v>35</v>
      </c>
      <c r="J24" s="6" t="s">
        <v>33</v>
      </c>
      <c r="K24" s="11"/>
      <c r="L24" s="44">
        <v>0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8</v>
      </c>
      <c r="G25" s="6" t="s">
        <v>34</v>
      </c>
      <c r="H25" s="11"/>
      <c r="I25" s="11"/>
      <c r="J25" s="6" t="s">
        <v>36</v>
      </c>
      <c r="K25" s="11"/>
      <c r="L25" s="48">
        <v>0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24</v>
      </c>
      <c r="G26" s="6" t="s">
        <v>34</v>
      </c>
      <c r="H26" s="11"/>
      <c r="I26" s="11"/>
      <c r="J26" s="6" t="s">
        <v>37</v>
      </c>
      <c r="K26" s="11"/>
      <c r="L26" s="50">
        <f>SUM(L24:L25)</f>
        <v>0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DB59"/>
  <sheetViews>
    <sheetView topLeftCell="A7" zoomScale="120" zoomScaleNormal="120" zoomScaleSheetLayoutView="145" workbookViewId="0">
      <selection activeCell="K27" sqref="K27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4"/>
      <c r="C3" s="3" t="s">
        <v>1</v>
      </c>
      <c r="D3" s="104" t="s">
        <v>55</v>
      </c>
      <c r="E3" s="104"/>
      <c r="F3" s="5" t="s">
        <v>2</v>
      </c>
      <c r="G3" s="4" t="s">
        <v>56</v>
      </c>
      <c r="H3" s="3"/>
      <c r="I3" s="3"/>
      <c r="J3" s="3" t="s">
        <v>3</v>
      </c>
      <c r="K3" s="105" t="s">
        <v>150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57</v>
      </c>
      <c r="D7" s="73" t="s">
        <v>28</v>
      </c>
      <c r="E7" s="20" t="s">
        <v>57</v>
      </c>
      <c r="F7" s="73" t="s">
        <v>22</v>
      </c>
      <c r="G7" s="110" t="s">
        <v>20</v>
      </c>
      <c r="H7" s="23"/>
      <c r="I7" s="23"/>
      <c r="J7" s="61"/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74" t="s">
        <v>158</v>
      </c>
      <c r="D9" s="73" t="s">
        <v>58</v>
      </c>
      <c r="E9" s="74" t="s">
        <v>158</v>
      </c>
      <c r="F9" s="73"/>
      <c r="G9" s="111"/>
      <c r="H9" s="33" t="s">
        <v>58</v>
      </c>
      <c r="I9" s="34"/>
      <c r="J9" s="69"/>
      <c r="K9" s="68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38</v>
      </c>
      <c r="D10" s="25" t="s">
        <v>41</v>
      </c>
      <c r="E10" s="24" t="s">
        <v>22</v>
      </c>
      <c r="F10" s="23"/>
      <c r="G10" s="111"/>
      <c r="H10" s="23"/>
      <c r="I10" s="25"/>
      <c r="J10" s="61"/>
      <c r="K10" s="60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30" t="s">
        <v>39</v>
      </c>
      <c r="D11" s="30"/>
      <c r="E11" s="30"/>
      <c r="F11" s="29"/>
      <c r="G11" s="111"/>
      <c r="H11" s="28"/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59</v>
      </c>
      <c r="D12" s="35" t="s">
        <v>39</v>
      </c>
      <c r="E12" s="37"/>
      <c r="F12" s="34" t="s">
        <v>59</v>
      </c>
      <c r="G12" s="111"/>
      <c r="H12" s="33"/>
      <c r="I12" s="35"/>
      <c r="J12" s="72"/>
      <c r="K12" s="69"/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/>
      <c r="D13" s="25"/>
      <c r="E13" s="24" t="s">
        <v>60</v>
      </c>
      <c r="F13" s="23" t="s">
        <v>28</v>
      </c>
      <c r="G13" s="112"/>
      <c r="H13" s="114" t="s">
        <v>24</v>
      </c>
      <c r="I13" s="115"/>
      <c r="J13" s="58" t="s">
        <v>61</v>
      </c>
      <c r="K13" s="23" t="s">
        <v>28</v>
      </c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/>
      <c r="D14" s="30"/>
      <c r="E14" s="30"/>
      <c r="F14" s="29"/>
      <c r="G14" s="112"/>
      <c r="H14" s="118" t="s">
        <v>62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33"/>
      <c r="D15" s="35"/>
      <c r="E15" s="12" t="s">
        <v>214</v>
      </c>
      <c r="F15" s="37" t="s">
        <v>45</v>
      </c>
      <c r="G15" s="112"/>
      <c r="H15" s="38" t="s">
        <v>27</v>
      </c>
      <c r="I15" s="39" t="s">
        <v>63</v>
      </c>
      <c r="J15" s="12" t="s">
        <v>214</v>
      </c>
      <c r="K15" s="34" t="s">
        <v>45</v>
      </c>
      <c r="L15" s="70"/>
      <c r="M15" s="71"/>
    </row>
    <row r="16" spans="1:106" ht="16.5" customHeight="1" x14ac:dyDescent="0.5">
      <c r="A16" s="20"/>
      <c r="B16" s="108"/>
      <c r="C16" s="23" t="s">
        <v>38</v>
      </c>
      <c r="D16" s="25" t="s">
        <v>41</v>
      </c>
      <c r="E16" s="24" t="s">
        <v>22</v>
      </c>
      <c r="F16" s="23"/>
      <c r="G16" s="111"/>
      <c r="H16" s="24"/>
      <c r="I16" s="23"/>
      <c r="J16" s="61"/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30" t="s">
        <v>203</v>
      </c>
      <c r="D17" s="30"/>
      <c r="E17" s="30"/>
      <c r="F17" s="29"/>
      <c r="G17" s="111"/>
      <c r="H17" s="28"/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 t="s">
        <v>64</v>
      </c>
      <c r="D18" s="35" t="s">
        <v>39</v>
      </c>
      <c r="E18" s="37"/>
      <c r="F18" s="34" t="s">
        <v>64</v>
      </c>
      <c r="G18" s="111"/>
      <c r="H18" s="34"/>
      <c r="I18" s="33"/>
      <c r="J18" s="69"/>
      <c r="K18" s="68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65</v>
      </c>
      <c r="D19" s="23" t="s">
        <v>22</v>
      </c>
      <c r="E19" s="24"/>
      <c r="F19" s="23"/>
      <c r="G19" s="111"/>
      <c r="H19" s="24"/>
      <c r="I19" s="23"/>
      <c r="J19" s="23" t="s">
        <v>49</v>
      </c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28"/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212</v>
      </c>
      <c r="D21" s="33"/>
      <c r="E21" s="34"/>
      <c r="F21" s="33"/>
      <c r="G21" s="113"/>
      <c r="H21" s="33"/>
      <c r="I21" s="35" t="s">
        <v>45</v>
      </c>
      <c r="J21" s="69"/>
      <c r="K21" s="70"/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31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193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18</v>
      </c>
      <c r="G24" s="6" t="s">
        <v>34</v>
      </c>
      <c r="I24" s="43" t="s">
        <v>35</v>
      </c>
      <c r="J24" s="6" t="s">
        <v>33</v>
      </c>
      <c r="K24" s="11"/>
      <c r="L24" s="44">
        <v>12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7</v>
      </c>
      <c r="G25" s="6" t="s">
        <v>34</v>
      </c>
      <c r="H25" s="11"/>
      <c r="I25" s="11"/>
      <c r="J25" s="6" t="s">
        <v>36</v>
      </c>
      <c r="K25" s="11"/>
      <c r="L25" s="48">
        <v>0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25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DB59"/>
  <sheetViews>
    <sheetView view="pageBreakPreview" zoomScale="145" zoomScaleNormal="110" zoomScaleSheetLayoutView="145" workbookViewId="0">
      <pane ySplit="1" topLeftCell="A17" activePane="bottomLeft" state="frozen"/>
      <selection pane="bottomLeft" activeCell="H39" sqref="H39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4"/>
      <c r="C3" s="3" t="s">
        <v>1</v>
      </c>
      <c r="D3" s="104" t="s">
        <v>160</v>
      </c>
      <c r="E3" s="104"/>
      <c r="F3" s="5" t="s">
        <v>2</v>
      </c>
      <c r="G3" s="4" t="s">
        <v>66</v>
      </c>
      <c r="H3" s="3"/>
      <c r="I3" s="3"/>
      <c r="J3" s="3" t="s">
        <v>3</v>
      </c>
      <c r="K3" s="105" t="s">
        <v>67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38</v>
      </c>
      <c r="D7" s="73" t="s">
        <v>41</v>
      </c>
      <c r="E7" s="20" t="s">
        <v>22</v>
      </c>
      <c r="F7" s="73"/>
      <c r="G7" s="110" t="s">
        <v>20</v>
      </c>
      <c r="H7" s="23" t="s">
        <v>69</v>
      </c>
      <c r="I7" s="23" t="s">
        <v>28</v>
      </c>
      <c r="J7" s="61"/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 t="s">
        <v>39</v>
      </c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68</v>
      </c>
      <c r="D9" s="7" t="s">
        <v>39</v>
      </c>
      <c r="E9" s="12"/>
      <c r="F9" s="73" t="s">
        <v>68</v>
      </c>
      <c r="G9" s="111"/>
      <c r="H9" s="37" t="s">
        <v>216</v>
      </c>
      <c r="I9" s="34"/>
      <c r="J9" s="69"/>
      <c r="K9" s="33" t="s">
        <v>70</v>
      </c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71</v>
      </c>
      <c r="D10" s="25" t="s">
        <v>72</v>
      </c>
      <c r="E10" s="24" t="s">
        <v>22</v>
      </c>
      <c r="F10" s="23"/>
      <c r="G10" s="111"/>
      <c r="H10" s="23"/>
      <c r="I10" s="25"/>
      <c r="J10" s="61"/>
      <c r="K10" s="60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 t="s">
        <v>196</v>
      </c>
      <c r="D11" s="30"/>
      <c r="E11" s="30"/>
      <c r="F11" s="29"/>
      <c r="G11" s="111"/>
      <c r="H11" s="28"/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70</v>
      </c>
      <c r="D12" s="35" t="s">
        <v>196</v>
      </c>
      <c r="E12" s="37"/>
      <c r="F12" s="34"/>
      <c r="G12" s="111"/>
      <c r="H12" s="33" t="s">
        <v>70</v>
      </c>
      <c r="I12" s="35"/>
      <c r="J12" s="72"/>
      <c r="K12" s="69"/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/>
      <c r="D13" s="25"/>
      <c r="E13" s="24" t="s">
        <v>73</v>
      </c>
      <c r="F13" s="23" t="s">
        <v>22</v>
      </c>
      <c r="G13" s="112"/>
      <c r="H13" s="114" t="s">
        <v>24</v>
      </c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/>
      <c r="D14" s="30"/>
      <c r="E14" s="30"/>
      <c r="F14" s="29"/>
      <c r="G14" s="112"/>
      <c r="H14" s="118" t="s">
        <v>74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33"/>
      <c r="D15" s="35"/>
      <c r="E15" s="37" t="s">
        <v>207</v>
      </c>
      <c r="F15" s="34"/>
      <c r="G15" s="112"/>
      <c r="H15" s="38" t="s">
        <v>75</v>
      </c>
      <c r="I15" s="39" t="s">
        <v>70</v>
      </c>
      <c r="J15" s="36"/>
      <c r="K15" s="34"/>
      <c r="L15" s="70"/>
      <c r="M15" s="36" t="s">
        <v>43</v>
      </c>
    </row>
    <row r="16" spans="1:106" ht="16.5" customHeight="1" x14ac:dyDescent="0.5">
      <c r="A16" s="20"/>
      <c r="B16" s="108"/>
      <c r="C16" s="23"/>
      <c r="D16" s="25"/>
      <c r="E16" s="24"/>
      <c r="F16" s="23"/>
      <c r="G16" s="111"/>
      <c r="H16" s="24"/>
      <c r="I16" s="23"/>
      <c r="J16" s="61"/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/>
      <c r="D18" s="35"/>
      <c r="E18" s="37"/>
      <c r="F18" s="34"/>
      <c r="G18" s="111"/>
      <c r="H18" s="34"/>
      <c r="I18" s="33"/>
      <c r="J18" s="69"/>
      <c r="K18" s="68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76</v>
      </c>
      <c r="D19" s="23" t="s">
        <v>78</v>
      </c>
      <c r="E19" s="24" t="s">
        <v>22</v>
      </c>
      <c r="F19" s="23"/>
      <c r="G19" s="111"/>
      <c r="H19" s="24"/>
      <c r="I19" s="23"/>
      <c r="J19" s="23" t="s">
        <v>49</v>
      </c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 t="s">
        <v>39</v>
      </c>
      <c r="D20" s="29"/>
      <c r="E20" s="28"/>
      <c r="F20" s="29"/>
      <c r="G20" s="111"/>
      <c r="H20" s="28"/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77</v>
      </c>
      <c r="D21" s="28" t="s">
        <v>39</v>
      </c>
      <c r="E21" s="34"/>
      <c r="F21" s="33" t="s">
        <v>77</v>
      </c>
      <c r="G21" s="113"/>
      <c r="H21" s="33"/>
      <c r="I21" s="35"/>
      <c r="J21" s="69"/>
      <c r="K21" s="70"/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31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159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10</v>
      </c>
      <c r="G24" s="6" t="s">
        <v>34</v>
      </c>
      <c r="I24" s="43" t="s">
        <v>35</v>
      </c>
      <c r="J24" s="6" t="s">
        <v>33</v>
      </c>
      <c r="K24" s="11"/>
      <c r="L24" s="44">
        <v>5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15</v>
      </c>
      <c r="G25" s="6" t="s">
        <v>34</v>
      </c>
      <c r="H25" s="11"/>
      <c r="I25" s="11"/>
      <c r="J25" s="6" t="s">
        <v>36</v>
      </c>
      <c r="K25" s="11"/>
      <c r="L25" s="48">
        <v>7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25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16EC-61E5-4949-BE9B-29612CC9F7C7}">
  <sheetPr>
    <tabColor theme="7" tint="0.39997558519241921"/>
  </sheetPr>
  <dimension ref="A1:DB59"/>
  <sheetViews>
    <sheetView zoomScale="110" zoomScaleNormal="110" zoomScaleSheetLayoutView="145" workbookViewId="0">
      <pane ySplit="1" topLeftCell="A5" activePane="bottomLeft" state="frozen"/>
      <selection pane="bottomLeft" activeCell="F30" sqref="F30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97"/>
      <c r="C3" s="3" t="s">
        <v>1</v>
      </c>
      <c r="D3" s="104" t="s">
        <v>79</v>
      </c>
      <c r="E3" s="104"/>
      <c r="F3" s="5" t="s">
        <v>2</v>
      </c>
      <c r="G3" s="97" t="s">
        <v>80</v>
      </c>
      <c r="H3" s="3"/>
      <c r="I3" s="3"/>
      <c r="J3" s="3" t="s">
        <v>3</v>
      </c>
      <c r="K3" s="105" t="s">
        <v>81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82</v>
      </c>
      <c r="D7" s="73" t="s">
        <v>22</v>
      </c>
      <c r="E7" s="20"/>
      <c r="F7" s="73"/>
      <c r="G7" s="110" t="s">
        <v>20</v>
      </c>
      <c r="H7" s="23"/>
      <c r="I7" s="23"/>
      <c r="J7" s="24" t="s">
        <v>49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205</v>
      </c>
      <c r="D9" s="73"/>
      <c r="E9" s="12"/>
      <c r="F9" s="73"/>
      <c r="G9" s="111"/>
      <c r="H9" s="33"/>
      <c r="I9" s="34" t="s">
        <v>83</v>
      </c>
      <c r="J9" s="69"/>
      <c r="K9" s="68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/>
      <c r="D10" s="25"/>
      <c r="E10" s="24"/>
      <c r="F10" s="23"/>
      <c r="G10" s="111"/>
      <c r="H10" s="24" t="s">
        <v>82</v>
      </c>
      <c r="I10" s="23" t="s">
        <v>22</v>
      </c>
      <c r="J10" s="24"/>
      <c r="K10" s="60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/>
      <c r="D11" s="30"/>
      <c r="E11" s="30"/>
      <c r="F11" s="29"/>
      <c r="G11" s="111"/>
      <c r="H11" s="7"/>
      <c r="I11" s="29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/>
      <c r="D12" s="35"/>
      <c r="E12" s="37"/>
      <c r="F12" s="34"/>
      <c r="G12" s="111"/>
      <c r="H12" s="12" t="s">
        <v>205</v>
      </c>
      <c r="I12" s="12"/>
      <c r="J12" s="72"/>
      <c r="K12" s="69"/>
      <c r="L12" s="70"/>
      <c r="M12" s="36" t="s">
        <v>221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38</v>
      </c>
      <c r="D13" s="25" t="s">
        <v>41</v>
      </c>
      <c r="E13" s="24" t="s">
        <v>22</v>
      </c>
      <c r="F13" s="23"/>
      <c r="G13" s="112"/>
      <c r="H13" s="114" t="s">
        <v>24</v>
      </c>
      <c r="I13" s="115"/>
      <c r="J13" s="24"/>
      <c r="K13" s="23"/>
      <c r="L13" s="23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 t="s">
        <v>205</v>
      </c>
      <c r="D14" s="30"/>
      <c r="E14" s="30"/>
      <c r="F14" s="29"/>
      <c r="G14" s="112"/>
      <c r="H14" s="118" t="s">
        <v>26</v>
      </c>
      <c r="I14" s="119"/>
      <c r="J14" s="28"/>
      <c r="K14" s="29"/>
      <c r="L14" s="29"/>
      <c r="M14" s="67"/>
    </row>
    <row r="15" spans="1:106" ht="16.5" customHeight="1" thickBot="1" x14ac:dyDescent="0.55000000000000004">
      <c r="A15" s="12"/>
      <c r="B15" s="108"/>
      <c r="C15" s="34" t="s">
        <v>137</v>
      </c>
      <c r="D15" s="28" t="s">
        <v>205</v>
      </c>
      <c r="E15" s="37"/>
      <c r="F15" s="34" t="s">
        <v>137</v>
      </c>
      <c r="G15" s="112"/>
      <c r="H15" s="38" t="s">
        <v>27</v>
      </c>
      <c r="I15" s="39" t="s">
        <v>123</v>
      </c>
      <c r="J15" s="34"/>
      <c r="K15" s="33"/>
      <c r="L15" s="34"/>
      <c r="M15" s="71"/>
    </row>
    <row r="16" spans="1:106" ht="16.5" customHeight="1" x14ac:dyDescent="0.5">
      <c r="A16" s="20"/>
      <c r="B16" s="108"/>
      <c r="C16" s="23" t="s">
        <v>84</v>
      </c>
      <c r="D16" s="25" t="s">
        <v>28</v>
      </c>
      <c r="E16" s="24"/>
      <c r="F16" s="23"/>
      <c r="G16" s="111"/>
      <c r="H16" s="24"/>
      <c r="I16" s="23"/>
      <c r="J16" s="61"/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 t="s">
        <v>208</v>
      </c>
      <c r="D18" s="35"/>
      <c r="E18" s="37" t="s">
        <v>85</v>
      </c>
      <c r="F18" s="34"/>
      <c r="G18" s="111"/>
      <c r="H18" s="34"/>
      <c r="I18" s="33"/>
      <c r="J18" s="69"/>
      <c r="K18" s="68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76</v>
      </c>
      <c r="D19" s="23" t="s">
        <v>88</v>
      </c>
      <c r="E19" s="24" t="s">
        <v>22</v>
      </c>
      <c r="F19" s="23"/>
      <c r="G19" s="111"/>
      <c r="H19" s="24" t="s">
        <v>38</v>
      </c>
      <c r="I19" s="23" t="s">
        <v>41</v>
      </c>
      <c r="J19" s="23" t="s">
        <v>22</v>
      </c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 t="s">
        <v>204</v>
      </c>
      <c r="D20" s="29"/>
      <c r="E20" s="28"/>
      <c r="F20" s="29"/>
      <c r="G20" s="111"/>
      <c r="H20" s="28" t="s">
        <v>202</v>
      </c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89</v>
      </c>
      <c r="D21" s="28" t="s">
        <v>204</v>
      </c>
      <c r="E21" s="34"/>
      <c r="F21" s="33" t="s">
        <v>89</v>
      </c>
      <c r="G21" s="113"/>
      <c r="H21" s="33" t="s">
        <v>157</v>
      </c>
      <c r="I21" s="34" t="s">
        <v>202</v>
      </c>
      <c r="J21" s="69"/>
      <c r="K21" s="35" t="s">
        <v>157</v>
      </c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194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22</v>
      </c>
      <c r="G24" s="6" t="s">
        <v>34</v>
      </c>
      <c r="I24" s="43" t="s">
        <v>35</v>
      </c>
      <c r="J24" s="6" t="s">
        <v>33</v>
      </c>
      <c r="K24" s="11"/>
      <c r="L24" s="44">
        <v>9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7</v>
      </c>
      <c r="G25" s="6" t="s">
        <v>34</v>
      </c>
      <c r="H25" s="11"/>
      <c r="I25" s="11"/>
      <c r="J25" s="6" t="s">
        <v>36</v>
      </c>
      <c r="K25" s="11"/>
      <c r="L25" s="48">
        <v>3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29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DB59"/>
  <sheetViews>
    <sheetView zoomScaleNormal="100" zoomScaleSheetLayoutView="145" workbookViewId="0">
      <pane ySplit="1" topLeftCell="A2" activePane="bottomLeft" state="frozen"/>
      <selection pane="bottomLeft" activeCell="L26" sqref="L26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57"/>
      <c r="C3" s="3" t="s">
        <v>1</v>
      </c>
      <c r="D3" s="104" t="s">
        <v>90</v>
      </c>
      <c r="E3" s="104"/>
      <c r="F3" s="5" t="s">
        <v>2</v>
      </c>
      <c r="G3" s="57" t="s">
        <v>91</v>
      </c>
      <c r="H3" s="3"/>
      <c r="I3" s="3"/>
      <c r="J3" s="3" t="s">
        <v>3</v>
      </c>
      <c r="K3" s="105" t="s">
        <v>168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92</v>
      </c>
      <c r="D7" s="73" t="s">
        <v>22</v>
      </c>
      <c r="E7" s="20"/>
      <c r="F7" s="73"/>
      <c r="G7" s="110" t="s">
        <v>20</v>
      </c>
      <c r="H7" s="23"/>
      <c r="I7" s="23"/>
      <c r="J7" s="24" t="s">
        <v>49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206</v>
      </c>
      <c r="D9" s="73"/>
      <c r="E9" s="12"/>
      <c r="F9" s="73"/>
      <c r="G9" s="111"/>
      <c r="H9" s="33"/>
      <c r="I9" s="34" t="s">
        <v>85</v>
      </c>
      <c r="J9" s="69"/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93</v>
      </c>
      <c r="D10" s="25" t="s">
        <v>94</v>
      </c>
      <c r="E10" s="24" t="s">
        <v>22</v>
      </c>
      <c r="F10" s="23"/>
      <c r="G10" s="111"/>
      <c r="H10" s="23" t="s">
        <v>76</v>
      </c>
      <c r="I10" s="25" t="s">
        <v>88</v>
      </c>
      <c r="J10" s="24" t="s">
        <v>22</v>
      </c>
      <c r="K10" s="60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 t="s">
        <v>207</v>
      </c>
      <c r="D11" s="30"/>
      <c r="E11" s="30"/>
      <c r="F11" s="29"/>
      <c r="G11" s="111"/>
      <c r="H11" s="7" t="s">
        <v>213</v>
      </c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45</v>
      </c>
      <c r="D12" s="34" t="s">
        <v>207</v>
      </c>
      <c r="E12" s="37"/>
      <c r="F12" s="34" t="s">
        <v>45</v>
      </c>
      <c r="G12" s="111"/>
      <c r="H12" s="33" t="s">
        <v>187</v>
      </c>
      <c r="I12" s="12" t="s">
        <v>213</v>
      </c>
      <c r="J12" s="72"/>
      <c r="K12" s="34" t="s">
        <v>188</v>
      </c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/>
      <c r="D13" s="25"/>
      <c r="E13" s="24"/>
      <c r="F13" s="23"/>
      <c r="G13" s="112"/>
      <c r="H13" s="114" t="s">
        <v>24</v>
      </c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/>
      <c r="D14" s="30"/>
      <c r="E14" s="30"/>
      <c r="F14" s="29"/>
      <c r="G14" s="112"/>
      <c r="H14" s="118" t="s">
        <v>62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33"/>
      <c r="D15" s="35"/>
      <c r="E15" s="37"/>
      <c r="F15" s="34"/>
      <c r="G15" s="112"/>
      <c r="H15" s="38" t="s">
        <v>27</v>
      </c>
      <c r="I15" s="39" t="s">
        <v>155</v>
      </c>
      <c r="J15" s="36"/>
      <c r="K15" s="34"/>
      <c r="L15" s="70"/>
      <c r="M15" s="36"/>
    </row>
    <row r="16" spans="1:106" ht="16.5" customHeight="1" x14ac:dyDescent="0.5">
      <c r="A16" s="20"/>
      <c r="B16" s="108"/>
      <c r="C16" s="23" t="s">
        <v>161</v>
      </c>
      <c r="D16" s="25" t="s">
        <v>28</v>
      </c>
      <c r="E16" s="24"/>
      <c r="F16" s="23" t="s">
        <v>97</v>
      </c>
      <c r="G16" s="111"/>
      <c r="H16" s="24" t="s">
        <v>28</v>
      </c>
      <c r="I16" s="23" t="s">
        <v>97</v>
      </c>
      <c r="J16" s="24" t="s">
        <v>22</v>
      </c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12" t="s">
        <v>215</v>
      </c>
      <c r="D18" s="35"/>
      <c r="E18" s="37" t="s">
        <v>70</v>
      </c>
      <c r="F18" s="34" t="s">
        <v>158</v>
      </c>
      <c r="G18" s="111"/>
      <c r="H18" s="34" t="s">
        <v>58</v>
      </c>
      <c r="I18" s="34" t="s">
        <v>158</v>
      </c>
      <c r="J18" s="69"/>
      <c r="K18" s="33" t="s">
        <v>58</v>
      </c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/>
      <c r="D19" s="23"/>
      <c r="E19" s="24"/>
      <c r="F19" s="23"/>
      <c r="G19" s="111"/>
      <c r="H19" s="24" t="s">
        <v>38</v>
      </c>
      <c r="I19" s="23" t="s">
        <v>41</v>
      </c>
      <c r="J19" s="23" t="s">
        <v>22</v>
      </c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7" t="s">
        <v>39</v>
      </c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/>
      <c r="D21" s="33"/>
      <c r="E21" s="34"/>
      <c r="F21" s="33"/>
      <c r="G21" s="113"/>
      <c r="H21" s="33" t="s">
        <v>98</v>
      </c>
      <c r="I21" s="12" t="s">
        <v>39</v>
      </c>
      <c r="J21" s="69"/>
      <c r="K21" s="35" t="s">
        <v>98</v>
      </c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169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8</v>
      </c>
      <c r="G24" s="6" t="s">
        <v>34</v>
      </c>
      <c r="I24" s="43" t="s">
        <v>35</v>
      </c>
      <c r="J24" s="6" t="s">
        <v>33</v>
      </c>
      <c r="K24" s="11"/>
      <c r="L24" s="44">
        <v>3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20</v>
      </c>
      <c r="G25" s="6" t="s">
        <v>34</v>
      </c>
      <c r="H25" s="11"/>
      <c r="I25" s="11"/>
      <c r="J25" s="6" t="s">
        <v>36</v>
      </c>
      <c r="K25" s="11"/>
      <c r="L25" s="48">
        <v>9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28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DB59"/>
  <sheetViews>
    <sheetView zoomScale="120" zoomScaleNormal="120" zoomScaleSheetLayoutView="145" workbookViewId="0">
      <pane ySplit="1" topLeftCell="A5" activePane="bottomLeft" state="frozen"/>
      <selection pane="bottomLeft" activeCell="C15" sqref="C15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57"/>
      <c r="C3" s="3" t="s">
        <v>1</v>
      </c>
      <c r="D3" s="104" t="s">
        <v>99</v>
      </c>
      <c r="E3" s="104"/>
      <c r="F3" s="5" t="s">
        <v>2</v>
      </c>
      <c r="G3" s="57" t="s">
        <v>100</v>
      </c>
      <c r="H3" s="3"/>
      <c r="I3" s="3"/>
      <c r="J3" s="3" t="s">
        <v>3</v>
      </c>
      <c r="K3" s="105" t="s">
        <v>101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92</v>
      </c>
      <c r="D7" s="73" t="s">
        <v>22</v>
      </c>
      <c r="E7" s="20"/>
      <c r="F7" s="73"/>
      <c r="G7" s="110" t="s">
        <v>20</v>
      </c>
      <c r="H7" s="23"/>
      <c r="I7" s="23"/>
      <c r="J7" s="24" t="s">
        <v>49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207</v>
      </c>
      <c r="D9" s="73"/>
      <c r="E9" s="12"/>
      <c r="F9" s="73"/>
      <c r="G9" s="111"/>
      <c r="H9" s="33"/>
      <c r="I9" s="34" t="s">
        <v>102</v>
      </c>
      <c r="J9" s="69"/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5" t="s">
        <v>103</v>
      </c>
      <c r="D10" s="25"/>
      <c r="E10" s="24" t="s">
        <v>22</v>
      </c>
      <c r="F10" s="23"/>
      <c r="G10" s="111"/>
      <c r="H10" s="23"/>
      <c r="I10" s="25"/>
      <c r="J10" s="61"/>
      <c r="K10" s="60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/>
      <c r="D11" s="30"/>
      <c r="E11" s="30"/>
      <c r="F11" s="29"/>
      <c r="G11" s="111"/>
      <c r="H11" s="28"/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206</v>
      </c>
      <c r="D12" s="34"/>
      <c r="E12" s="37"/>
      <c r="F12" s="34"/>
      <c r="G12" s="111"/>
      <c r="H12" s="33"/>
      <c r="I12" s="35"/>
      <c r="J12" s="37" t="s">
        <v>63</v>
      </c>
      <c r="K12" s="69"/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104</v>
      </c>
      <c r="D13" s="25" t="s">
        <v>28</v>
      </c>
      <c r="E13" s="24"/>
      <c r="F13" s="23"/>
      <c r="G13" s="112"/>
      <c r="H13" s="114" t="s">
        <v>24</v>
      </c>
      <c r="I13" s="115"/>
      <c r="J13" s="24" t="s">
        <v>104</v>
      </c>
      <c r="K13" s="23" t="s">
        <v>28</v>
      </c>
      <c r="L13" s="23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/>
      <c r="D14" s="30"/>
      <c r="E14" s="30"/>
      <c r="F14" s="29"/>
      <c r="G14" s="112"/>
      <c r="H14" s="118" t="s">
        <v>162</v>
      </c>
      <c r="I14" s="117"/>
      <c r="J14" s="28"/>
      <c r="K14" s="29"/>
      <c r="L14" s="29"/>
      <c r="M14" s="67"/>
    </row>
    <row r="15" spans="1:106" ht="16.5" customHeight="1" thickBot="1" x14ac:dyDescent="0.55000000000000004">
      <c r="A15" s="12"/>
      <c r="B15" s="108"/>
      <c r="C15" s="12" t="s">
        <v>208</v>
      </c>
      <c r="D15" s="35"/>
      <c r="E15" s="37" t="s">
        <v>85</v>
      </c>
      <c r="F15" s="34"/>
      <c r="G15" s="112"/>
      <c r="H15" s="38" t="s">
        <v>158</v>
      </c>
      <c r="I15" s="39" t="s">
        <v>58</v>
      </c>
      <c r="J15" s="12" t="s">
        <v>208</v>
      </c>
      <c r="K15" s="33"/>
      <c r="L15" s="34" t="s">
        <v>189</v>
      </c>
      <c r="M15" s="36"/>
    </row>
    <row r="16" spans="1:106" ht="16.5" customHeight="1" x14ac:dyDescent="0.5">
      <c r="A16" s="20"/>
      <c r="B16" s="108"/>
      <c r="C16" s="23"/>
      <c r="D16" s="25"/>
      <c r="E16" s="24"/>
      <c r="F16" s="23" t="s">
        <v>105</v>
      </c>
      <c r="G16" s="111"/>
      <c r="H16" s="24" t="s">
        <v>28</v>
      </c>
      <c r="I16" s="23"/>
      <c r="J16" s="24"/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/>
      <c r="D18" s="35"/>
      <c r="E18" s="37"/>
      <c r="F18" s="12" t="s">
        <v>208</v>
      </c>
      <c r="G18" s="111"/>
      <c r="H18" s="34"/>
      <c r="I18" s="33" t="s">
        <v>170</v>
      </c>
      <c r="J18" s="69"/>
      <c r="K18" s="33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/>
      <c r="D19" s="23"/>
      <c r="E19" s="24"/>
      <c r="F19" s="23" t="s">
        <v>106</v>
      </c>
      <c r="G19" s="111"/>
      <c r="H19" s="24" t="s">
        <v>28</v>
      </c>
      <c r="I19" s="23" t="s">
        <v>106</v>
      </c>
      <c r="J19" s="24" t="s">
        <v>22</v>
      </c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28"/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/>
      <c r="D21" s="33"/>
      <c r="E21" s="34"/>
      <c r="F21" s="33" t="s">
        <v>158</v>
      </c>
      <c r="G21" s="113"/>
      <c r="H21" s="35" t="s">
        <v>58</v>
      </c>
      <c r="I21" s="33" t="s">
        <v>158</v>
      </c>
      <c r="J21" s="34"/>
      <c r="K21" s="35" t="s">
        <v>58</v>
      </c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195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0</v>
      </c>
      <c r="G24" s="6" t="s">
        <v>34</v>
      </c>
      <c r="I24" s="43" t="s">
        <v>35</v>
      </c>
      <c r="J24" s="6" t="s">
        <v>33</v>
      </c>
      <c r="K24" s="11"/>
      <c r="L24" s="44">
        <v>0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29</v>
      </c>
      <c r="G25" s="6" t="s">
        <v>34</v>
      </c>
      <c r="H25" s="11"/>
      <c r="I25" s="11"/>
      <c r="J25" s="6" t="s">
        <v>36</v>
      </c>
      <c r="K25" s="11"/>
      <c r="L25" s="48">
        <v>12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29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DB59"/>
  <sheetViews>
    <sheetView zoomScale="120" zoomScaleNormal="120" zoomScaleSheetLayoutView="145" workbookViewId="0">
      <pane ySplit="1" topLeftCell="A5" activePane="bottomLeft" state="frozen"/>
      <selection pane="bottomLeft" activeCell="D10" sqref="D10:D12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57"/>
      <c r="C3" s="3" t="s">
        <v>1</v>
      </c>
      <c r="D3" s="104" t="s">
        <v>107</v>
      </c>
      <c r="E3" s="104"/>
      <c r="F3" s="5" t="s">
        <v>2</v>
      </c>
      <c r="G3" s="57" t="s">
        <v>53</v>
      </c>
      <c r="H3" s="3"/>
      <c r="I3" s="3"/>
      <c r="J3" s="3" t="s">
        <v>3</v>
      </c>
      <c r="K3" s="105" t="s">
        <v>108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20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20" t="s">
        <v>19</v>
      </c>
      <c r="C7" s="81" t="s">
        <v>166</v>
      </c>
      <c r="D7" s="20" t="s">
        <v>109</v>
      </c>
      <c r="E7" s="73" t="s">
        <v>22</v>
      </c>
      <c r="F7" s="22"/>
      <c r="G7" s="110" t="s">
        <v>20</v>
      </c>
      <c r="H7" s="23"/>
      <c r="I7" s="23"/>
      <c r="J7" s="23"/>
      <c r="K7" s="84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21"/>
      <c r="C8" s="7">
        <v>612</v>
      </c>
      <c r="D8" s="7"/>
      <c r="E8" s="82"/>
      <c r="F8" s="7"/>
      <c r="G8" s="111"/>
      <c r="H8" s="28"/>
      <c r="I8" s="29"/>
      <c r="J8" s="65"/>
      <c r="K8" s="8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21"/>
      <c r="C9" s="34" t="s">
        <v>63</v>
      </c>
      <c r="D9" s="12">
        <v>612</v>
      </c>
      <c r="E9" s="83"/>
      <c r="F9" s="12"/>
      <c r="G9" s="111"/>
      <c r="H9" s="33"/>
      <c r="I9" s="34"/>
      <c r="J9" s="34" t="s">
        <v>63</v>
      </c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77" t="s">
        <v>38</v>
      </c>
      <c r="D10" s="25" t="s">
        <v>41</v>
      </c>
      <c r="E10" s="24" t="s">
        <v>22</v>
      </c>
      <c r="F10" s="23"/>
      <c r="G10" s="111"/>
      <c r="H10" s="75" t="s">
        <v>111</v>
      </c>
      <c r="I10" s="23" t="s">
        <v>163</v>
      </c>
      <c r="J10" s="25" t="s">
        <v>22</v>
      </c>
      <c r="K10" s="60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 t="s">
        <v>202</v>
      </c>
      <c r="D11" s="30"/>
      <c r="E11" s="30"/>
      <c r="F11" s="29"/>
      <c r="G11" s="111"/>
      <c r="H11" s="28" t="s">
        <v>115</v>
      </c>
      <c r="I11" s="29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110</v>
      </c>
      <c r="D12" s="34" t="s">
        <v>202</v>
      </c>
      <c r="E12" s="37"/>
      <c r="F12" s="34" t="s">
        <v>110</v>
      </c>
      <c r="G12" s="111"/>
      <c r="H12" s="77" t="s">
        <v>45</v>
      </c>
      <c r="I12" s="29" t="s">
        <v>115</v>
      </c>
      <c r="J12" s="37"/>
      <c r="K12" s="34" t="s">
        <v>45</v>
      </c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75" t="s">
        <v>112</v>
      </c>
      <c r="D13" s="25" t="s">
        <v>28</v>
      </c>
      <c r="E13" s="23" t="s">
        <v>112</v>
      </c>
      <c r="F13" s="24" t="s">
        <v>22</v>
      </c>
      <c r="G13" s="112"/>
      <c r="H13" s="114"/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8"/>
      <c r="D14" s="30"/>
      <c r="E14" s="28"/>
      <c r="F14" s="29"/>
      <c r="G14" s="112"/>
      <c r="H14" s="116" t="s">
        <v>24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28" t="s">
        <v>158</v>
      </c>
      <c r="D15" s="35" t="s">
        <v>58</v>
      </c>
      <c r="E15" s="28" t="s">
        <v>158</v>
      </c>
      <c r="F15" s="34"/>
      <c r="G15" s="112"/>
      <c r="H15" s="38"/>
      <c r="I15" s="39"/>
      <c r="J15" s="36" t="s">
        <v>58</v>
      </c>
      <c r="K15" s="34"/>
      <c r="L15" s="70"/>
      <c r="M15" s="36"/>
    </row>
    <row r="16" spans="1:106" ht="16.5" customHeight="1" x14ac:dyDescent="0.5">
      <c r="A16" s="20"/>
      <c r="B16" s="108"/>
      <c r="C16" s="75" t="s">
        <v>38</v>
      </c>
      <c r="D16" s="25" t="s">
        <v>41</v>
      </c>
      <c r="E16" s="24" t="s">
        <v>22</v>
      </c>
      <c r="F16" s="23"/>
      <c r="G16" s="111"/>
      <c r="H16" s="78" t="s">
        <v>152</v>
      </c>
      <c r="I16" s="29" t="s">
        <v>78</v>
      </c>
      <c r="J16" s="24" t="s">
        <v>22</v>
      </c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 t="s">
        <v>202</v>
      </c>
      <c r="D17" s="30"/>
      <c r="E17" s="79"/>
      <c r="F17" s="29"/>
      <c r="G17" s="111"/>
      <c r="H17" s="28" t="s">
        <v>202</v>
      </c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 t="s">
        <v>164</v>
      </c>
      <c r="D18" s="34" t="s">
        <v>202</v>
      </c>
      <c r="E18" s="37"/>
      <c r="F18" s="34" t="s">
        <v>164</v>
      </c>
      <c r="G18" s="111"/>
      <c r="H18" s="34" t="s">
        <v>153</v>
      </c>
      <c r="I18" s="28" t="s">
        <v>202</v>
      </c>
      <c r="J18" s="69"/>
      <c r="K18" s="33" t="s">
        <v>153</v>
      </c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114</v>
      </c>
      <c r="D19" s="23" t="s">
        <v>28</v>
      </c>
      <c r="E19" s="23" t="s">
        <v>114</v>
      </c>
      <c r="F19" s="23" t="s">
        <v>22</v>
      </c>
      <c r="G19" s="111"/>
      <c r="H19" s="24"/>
      <c r="I19" s="23" t="s">
        <v>49</v>
      </c>
      <c r="J19" s="23"/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9"/>
      <c r="F20" s="29"/>
      <c r="G20" s="111"/>
      <c r="H20" s="28"/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115</v>
      </c>
      <c r="D21" s="33" t="s">
        <v>70</v>
      </c>
      <c r="E21" s="34" t="s">
        <v>115</v>
      </c>
      <c r="F21" s="34"/>
      <c r="G21" s="113"/>
      <c r="H21" s="33" t="s">
        <v>70</v>
      </c>
      <c r="I21" s="35"/>
      <c r="J21" s="34"/>
      <c r="K21" s="35"/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167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12</v>
      </c>
      <c r="G24" s="6" t="s">
        <v>34</v>
      </c>
      <c r="I24" s="43" t="s">
        <v>35</v>
      </c>
      <c r="J24" s="6" t="s">
        <v>33</v>
      </c>
      <c r="K24" s="11"/>
      <c r="L24" s="44">
        <v>4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21</v>
      </c>
      <c r="G25" s="6" t="s">
        <v>34</v>
      </c>
      <c r="H25" s="11"/>
      <c r="I25" s="11"/>
      <c r="J25" s="6" t="s">
        <v>36</v>
      </c>
      <c r="K25" s="11"/>
      <c r="L25" s="48">
        <v>8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33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079B-895E-4D72-9AB0-4F367B1D12F1}">
  <sheetPr>
    <tabColor theme="7" tint="0.39997558519241921"/>
  </sheetPr>
  <dimension ref="A1:DB59"/>
  <sheetViews>
    <sheetView tabSelected="1" zoomScale="110" zoomScaleNormal="110" zoomScaleSheetLayoutView="145" workbookViewId="0">
      <pane ySplit="1" topLeftCell="A2" activePane="bottomLeft" state="frozen"/>
      <selection pane="bottomLeft" activeCell="L26" sqref="L26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97"/>
      <c r="C3" s="3" t="s">
        <v>1</v>
      </c>
      <c r="D3" s="104" t="s">
        <v>116</v>
      </c>
      <c r="E3" s="104"/>
      <c r="F3" s="5" t="s">
        <v>2</v>
      </c>
      <c r="G3" s="97" t="s">
        <v>53</v>
      </c>
      <c r="H3" s="3"/>
      <c r="I3" s="3"/>
      <c r="J3" s="3" t="s">
        <v>3</v>
      </c>
      <c r="K3" s="105" t="s">
        <v>117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118</v>
      </c>
      <c r="D7" s="73" t="s">
        <v>22</v>
      </c>
      <c r="E7" s="20"/>
      <c r="F7" s="73"/>
      <c r="G7" s="110" t="s">
        <v>20</v>
      </c>
      <c r="H7" s="23"/>
      <c r="I7" s="23"/>
      <c r="J7" s="24" t="s">
        <v>49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"/>
      <c r="D8" s="73"/>
      <c r="E8" s="7"/>
      <c r="F8" s="73"/>
      <c r="G8" s="111"/>
      <c r="H8" s="28"/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213</v>
      </c>
      <c r="D9" s="73"/>
      <c r="E9" s="12"/>
      <c r="F9" s="73"/>
      <c r="G9" s="111"/>
      <c r="H9" s="33"/>
      <c r="I9" s="34" t="s">
        <v>43</v>
      </c>
      <c r="J9" s="69"/>
      <c r="K9" s="33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119</v>
      </c>
      <c r="D10" s="25" t="s">
        <v>28</v>
      </c>
      <c r="E10" s="24" t="s">
        <v>119</v>
      </c>
      <c r="F10" s="23" t="s">
        <v>22</v>
      </c>
      <c r="G10" s="111"/>
      <c r="H10" s="23"/>
      <c r="I10" s="24" t="s">
        <v>120</v>
      </c>
      <c r="J10" s="23" t="s">
        <v>28</v>
      </c>
      <c r="K10" s="23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/>
      <c r="D11" s="30"/>
      <c r="E11" s="30"/>
      <c r="F11" s="29"/>
      <c r="G11" s="111"/>
      <c r="H11" s="28"/>
      <c r="I11" s="66"/>
      <c r="J11" s="65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33" t="s">
        <v>158</v>
      </c>
      <c r="D12" s="35" t="s">
        <v>58</v>
      </c>
      <c r="E12" s="33" t="s">
        <v>158</v>
      </c>
      <c r="F12" s="34"/>
      <c r="G12" s="111"/>
      <c r="H12" s="33" t="s">
        <v>58</v>
      </c>
      <c r="I12" s="12" t="s">
        <v>214</v>
      </c>
      <c r="J12" s="34" t="s">
        <v>87</v>
      </c>
      <c r="K12" s="34"/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4" t="s">
        <v>38</v>
      </c>
      <c r="D13" s="23" t="s">
        <v>41</v>
      </c>
      <c r="E13" s="24" t="s">
        <v>22</v>
      </c>
      <c r="F13" s="22"/>
      <c r="G13" s="112"/>
      <c r="H13" s="114" t="s">
        <v>24</v>
      </c>
      <c r="I13" s="115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7" t="s">
        <v>210</v>
      </c>
      <c r="D14" s="29"/>
      <c r="F14" s="27"/>
      <c r="G14" s="112"/>
      <c r="H14" s="118" t="s">
        <v>26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37" t="s">
        <v>121</v>
      </c>
      <c r="D15" s="7" t="s">
        <v>210</v>
      </c>
      <c r="F15" s="34" t="s">
        <v>121</v>
      </c>
      <c r="G15" s="112"/>
      <c r="H15" s="38" t="s">
        <v>27</v>
      </c>
      <c r="I15" s="89" t="s">
        <v>43</v>
      </c>
      <c r="J15" s="36"/>
      <c r="L15" s="70"/>
      <c r="M15" s="36"/>
    </row>
    <row r="16" spans="1:106" ht="16.5" customHeight="1" x14ac:dyDescent="0.5">
      <c r="A16" s="20"/>
      <c r="B16" s="108"/>
      <c r="C16" s="23" t="s">
        <v>146</v>
      </c>
      <c r="D16" s="25" t="s">
        <v>28</v>
      </c>
      <c r="E16" s="24" t="s">
        <v>147</v>
      </c>
      <c r="F16" s="25" t="s">
        <v>28</v>
      </c>
      <c r="G16" s="111"/>
      <c r="H16" s="24" t="s">
        <v>152</v>
      </c>
      <c r="I16" s="29" t="s">
        <v>78</v>
      </c>
      <c r="J16" s="24" t="s">
        <v>22</v>
      </c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7" t="s">
        <v>209</v>
      </c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 t="s">
        <v>113</v>
      </c>
      <c r="D18" s="35" t="s">
        <v>222</v>
      </c>
      <c r="E18" s="37">
        <v>611</v>
      </c>
      <c r="F18" s="34" t="s">
        <v>222</v>
      </c>
      <c r="G18" s="111"/>
      <c r="H18" s="34" t="s">
        <v>122</v>
      </c>
      <c r="I18" s="12" t="s">
        <v>209</v>
      </c>
      <c r="J18" s="69"/>
      <c r="K18" s="33" t="s">
        <v>122</v>
      </c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118</v>
      </c>
      <c r="D19" s="23" t="s">
        <v>22</v>
      </c>
      <c r="E19" s="24"/>
      <c r="F19" s="23"/>
      <c r="G19" s="111"/>
      <c r="H19" s="24"/>
      <c r="I19" s="23"/>
      <c r="J19" s="23"/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28"/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12" t="s">
        <v>213</v>
      </c>
      <c r="D21" s="33"/>
      <c r="E21" s="34"/>
      <c r="F21" s="33"/>
      <c r="G21" s="113"/>
      <c r="H21" s="33"/>
      <c r="I21" s="35" t="s">
        <v>123</v>
      </c>
      <c r="J21" s="34"/>
      <c r="K21" s="35"/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167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24</v>
      </c>
      <c r="G24" s="6" t="s">
        <v>34</v>
      </c>
      <c r="I24" s="43" t="s">
        <v>35</v>
      </c>
      <c r="J24" s="6" t="s">
        <v>33</v>
      </c>
      <c r="K24" s="11"/>
      <c r="L24" s="44">
        <v>9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9</v>
      </c>
      <c r="G25" s="6" t="s">
        <v>34</v>
      </c>
      <c r="H25" s="11"/>
      <c r="I25" s="11"/>
      <c r="J25" s="6" t="s">
        <v>36</v>
      </c>
      <c r="K25" s="11"/>
      <c r="L25" s="48">
        <v>3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33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DB59"/>
  <sheetViews>
    <sheetView zoomScale="110" zoomScaleNormal="110" zoomScaleSheetLayoutView="145" workbookViewId="0">
      <pane ySplit="1" topLeftCell="A5" activePane="bottomLeft" state="frozen"/>
      <selection pane="bottomLeft" activeCell="L15" sqref="L15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06" s="1" customFormat="1" ht="21.95" customHeight="1" x14ac:dyDescent="0.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06" ht="21.95" customHeight="1" x14ac:dyDescent="0.5">
      <c r="A3" s="2"/>
      <c r="B3" s="57"/>
      <c r="C3" s="3" t="s">
        <v>1</v>
      </c>
      <c r="D3" s="104" t="s">
        <v>124</v>
      </c>
      <c r="E3" s="104"/>
      <c r="F3" s="5" t="s">
        <v>2</v>
      </c>
      <c r="G3" s="57" t="s">
        <v>125</v>
      </c>
      <c r="H3" s="3"/>
      <c r="I3" s="3"/>
      <c r="J3" s="3" t="s">
        <v>3</v>
      </c>
      <c r="K3" s="105" t="s">
        <v>126</v>
      </c>
      <c r="L3" s="105"/>
      <c r="M3" s="106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107" t="s">
        <v>19</v>
      </c>
      <c r="C7" s="20" t="s">
        <v>47</v>
      </c>
      <c r="D7" s="73" t="s">
        <v>127</v>
      </c>
      <c r="E7" s="20" t="s">
        <v>22</v>
      </c>
      <c r="F7" s="73"/>
      <c r="G7" s="110" t="s">
        <v>20</v>
      </c>
      <c r="H7" s="23" t="s">
        <v>38</v>
      </c>
      <c r="I7" s="23" t="s">
        <v>41</v>
      </c>
      <c r="J7" s="24" t="s">
        <v>22</v>
      </c>
      <c r="K7" s="60"/>
      <c r="L7" s="62"/>
      <c r="M7" s="6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108"/>
      <c r="C8" s="77" t="s">
        <v>216</v>
      </c>
      <c r="D8" s="7"/>
      <c r="E8" s="7"/>
      <c r="F8" s="73"/>
      <c r="G8" s="111"/>
      <c r="H8" s="29" t="s">
        <v>39</v>
      </c>
      <c r="I8" s="29"/>
      <c r="J8" s="64"/>
      <c r="K8" s="65"/>
      <c r="L8" s="66"/>
      <c r="M8" s="67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108"/>
      <c r="C9" s="12" t="s">
        <v>123</v>
      </c>
      <c r="D9" s="33" t="s">
        <v>216</v>
      </c>
      <c r="E9" s="12"/>
      <c r="F9" s="73" t="s">
        <v>123</v>
      </c>
      <c r="G9" s="111"/>
      <c r="H9" s="33" t="s">
        <v>128</v>
      </c>
      <c r="I9" s="34" t="s">
        <v>39</v>
      </c>
      <c r="J9" s="69"/>
      <c r="K9" s="33" t="s">
        <v>128</v>
      </c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108"/>
      <c r="C10" s="23" t="s">
        <v>129</v>
      </c>
      <c r="D10" s="25" t="s">
        <v>28</v>
      </c>
      <c r="E10" s="24" t="s">
        <v>135</v>
      </c>
      <c r="F10" s="23" t="s">
        <v>28</v>
      </c>
      <c r="G10" s="111"/>
      <c r="H10" s="23" t="s">
        <v>76</v>
      </c>
      <c r="I10" s="25" t="s">
        <v>88</v>
      </c>
      <c r="J10" s="24" t="s">
        <v>22</v>
      </c>
      <c r="K10" s="23"/>
      <c r="L10" s="62"/>
      <c r="M10" s="6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23</v>
      </c>
      <c r="B11" s="108"/>
      <c r="C11" s="28"/>
      <c r="D11" s="30"/>
      <c r="E11" s="30"/>
      <c r="F11" s="29"/>
      <c r="G11" s="111"/>
      <c r="H11" s="28" t="s">
        <v>202</v>
      </c>
      <c r="I11" s="30"/>
      <c r="J11" s="66"/>
      <c r="K11" s="65"/>
      <c r="L11" s="66"/>
      <c r="M11" s="6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108"/>
      <c r="C12" s="12" t="s">
        <v>214</v>
      </c>
      <c r="D12" s="35" t="s">
        <v>87</v>
      </c>
      <c r="E12" s="12" t="s">
        <v>214</v>
      </c>
      <c r="F12" s="35" t="s">
        <v>87</v>
      </c>
      <c r="G12" s="111"/>
      <c r="H12" s="33" t="s">
        <v>130</v>
      </c>
      <c r="I12" s="88" t="s">
        <v>202</v>
      </c>
      <c r="J12" s="37"/>
      <c r="K12" s="34" t="s">
        <v>130</v>
      </c>
      <c r="L12" s="70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108"/>
      <c r="C13" s="23" t="s">
        <v>41</v>
      </c>
      <c r="D13" s="26" t="s">
        <v>41</v>
      </c>
      <c r="E13" s="24" t="s">
        <v>22</v>
      </c>
      <c r="F13" s="23"/>
      <c r="G13" s="112"/>
      <c r="H13" s="114" t="s">
        <v>24</v>
      </c>
      <c r="I13" s="115"/>
      <c r="J13" s="58"/>
      <c r="K13" s="23"/>
      <c r="L13" s="60"/>
      <c r="M13" s="6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25</v>
      </c>
      <c r="B14" s="108"/>
      <c r="C14" s="29" t="s">
        <v>202</v>
      </c>
      <c r="D14" s="31"/>
      <c r="E14" s="30"/>
      <c r="F14" s="29"/>
      <c r="G14" s="112"/>
      <c r="H14" s="118" t="s">
        <v>156</v>
      </c>
      <c r="I14" s="117"/>
      <c r="J14" s="59"/>
      <c r="K14" s="29"/>
      <c r="L14" s="66"/>
      <c r="M14" s="67"/>
    </row>
    <row r="15" spans="1:106" ht="16.5" customHeight="1" thickBot="1" x14ac:dyDescent="0.55000000000000004">
      <c r="A15" s="12"/>
      <c r="B15" s="108"/>
      <c r="C15" s="34" t="s">
        <v>131</v>
      </c>
      <c r="D15" s="33" t="s">
        <v>202</v>
      </c>
      <c r="E15" s="37"/>
      <c r="F15" s="34" t="s">
        <v>131</v>
      </c>
      <c r="G15" s="112"/>
      <c r="H15" s="38" t="s">
        <v>75</v>
      </c>
      <c r="I15" s="39" t="s">
        <v>45</v>
      </c>
      <c r="J15" s="36"/>
      <c r="K15" s="34"/>
      <c r="L15" s="70"/>
      <c r="M15" s="36"/>
    </row>
    <row r="16" spans="1:106" ht="16.5" customHeight="1" x14ac:dyDescent="0.5">
      <c r="A16" s="20"/>
      <c r="B16" s="108"/>
      <c r="C16" s="23" t="s">
        <v>73</v>
      </c>
      <c r="D16" s="25" t="s">
        <v>22</v>
      </c>
      <c r="E16" s="24"/>
      <c r="F16" s="23"/>
      <c r="G16" s="111"/>
      <c r="H16" s="24"/>
      <c r="I16" s="23"/>
      <c r="J16" s="24"/>
      <c r="K16" s="60"/>
      <c r="L16" s="60"/>
      <c r="M16" s="6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29</v>
      </c>
      <c r="B17" s="108"/>
      <c r="C17" s="28"/>
      <c r="D17" s="30"/>
      <c r="E17" s="30"/>
      <c r="F17" s="29"/>
      <c r="G17" s="111"/>
      <c r="H17" s="28"/>
      <c r="I17" s="29"/>
      <c r="J17" s="64"/>
      <c r="K17" s="65"/>
      <c r="L17" s="66"/>
      <c r="M17" s="6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108"/>
      <c r="C18" s="33" t="s">
        <v>205</v>
      </c>
      <c r="D18" s="35"/>
      <c r="E18" s="37"/>
      <c r="F18" s="34"/>
      <c r="G18" s="111"/>
      <c r="H18" s="34"/>
      <c r="I18" s="33" t="s">
        <v>123</v>
      </c>
      <c r="J18" s="69"/>
      <c r="K18" s="33"/>
      <c r="L18" s="69"/>
      <c r="M18" s="6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108"/>
      <c r="C19" s="24" t="s">
        <v>114</v>
      </c>
      <c r="D19" s="23" t="s">
        <v>28</v>
      </c>
      <c r="E19" s="24" t="s">
        <v>114</v>
      </c>
      <c r="F19" s="23" t="s">
        <v>22</v>
      </c>
      <c r="G19" s="111"/>
      <c r="H19" s="24"/>
      <c r="I19" s="23"/>
      <c r="J19" s="23" t="s">
        <v>49</v>
      </c>
      <c r="K19" s="62"/>
      <c r="L19" s="62"/>
      <c r="M19" s="6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30</v>
      </c>
      <c r="B20" s="108"/>
      <c r="C20" s="28"/>
      <c r="D20" s="29"/>
      <c r="E20" s="28"/>
      <c r="F20" s="29"/>
      <c r="G20" s="111"/>
      <c r="H20" s="28"/>
      <c r="I20" s="29"/>
      <c r="J20" s="65"/>
      <c r="K20" s="66"/>
      <c r="L20" s="66"/>
      <c r="M20" s="6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109"/>
      <c r="C21" s="34" t="s">
        <v>113</v>
      </c>
      <c r="D21" s="33" t="s">
        <v>96</v>
      </c>
      <c r="E21" s="34" t="s">
        <v>113</v>
      </c>
      <c r="F21" s="33"/>
      <c r="G21" s="113"/>
      <c r="H21" s="33" t="s">
        <v>96</v>
      </c>
      <c r="I21" s="35"/>
      <c r="J21" s="34"/>
      <c r="K21" s="35"/>
      <c r="L21" s="70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98" t="s">
        <v>154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06" s="40" customFormat="1" ht="23.25" customHeight="1" x14ac:dyDescent="0.5">
      <c r="A23" s="101" t="s">
        <v>167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1:106" ht="18.95" customHeight="1" x14ac:dyDescent="0.5">
      <c r="A24" s="41"/>
      <c r="B24" s="6" t="s">
        <v>32</v>
      </c>
      <c r="C24" s="11"/>
      <c r="D24" s="6" t="s">
        <v>33</v>
      </c>
      <c r="E24" s="11"/>
      <c r="F24" s="42">
        <v>24</v>
      </c>
      <c r="G24" s="6" t="s">
        <v>34</v>
      </c>
      <c r="I24" s="43" t="s">
        <v>35</v>
      </c>
      <c r="J24" s="6" t="s">
        <v>33</v>
      </c>
      <c r="K24" s="11"/>
      <c r="L24" s="44">
        <v>9</v>
      </c>
      <c r="M24" s="45" t="s">
        <v>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36</v>
      </c>
      <c r="E25" s="11"/>
      <c r="F25" s="47">
        <v>9</v>
      </c>
      <c r="G25" s="6" t="s">
        <v>34</v>
      </c>
      <c r="H25" s="11"/>
      <c r="I25" s="11"/>
      <c r="J25" s="6" t="s">
        <v>36</v>
      </c>
      <c r="K25" s="11"/>
      <c r="L25" s="48">
        <v>3</v>
      </c>
      <c r="M25" s="45" t="s">
        <v>34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37</v>
      </c>
      <c r="E26" s="11"/>
      <c r="F26" s="49">
        <f>SUM(F24:F25)</f>
        <v>33</v>
      </c>
      <c r="G26" s="6" t="s">
        <v>34</v>
      </c>
      <c r="H26" s="11"/>
      <c r="I26" s="11"/>
      <c r="J26" s="6" t="s">
        <v>37</v>
      </c>
      <c r="K26" s="11"/>
      <c r="L26" s="50">
        <v>12</v>
      </c>
      <c r="M26" s="45" t="s">
        <v>34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2</vt:i4>
      </vt:variant>
    </vt:vector>
  </HeadingPairs>
  <TitlesOfParts>
    <vt:vector size="15" baseType="lpstr">
      <vt:lpstr>พงษ์ศักดิ์</vt:lpstr>
      <vt:lpstr>ประเสริฐ</vt:lpstr>
      <vt:lpstr>เชาวลิต</vt:lpstr>
      <vt:lpstr>ยุทธนา (2)</vt:lpstr>
      <vt:lpstr>เทียน</vt:lpstr>
      <vt:lpstr>คนธ์พงษ์</vt:lpstr>
      <vt:lpstr>วงษ์</vt:lpstr>
      <vt:lpstr>พยมศักดิ์ (2)</vt:lpstr>
      <vt:lpstr>กัญญาพร</vt:lpstr>
      <vt:lpstr>สิริยากร (2)</vt:lpstr>
      <vt:lpstr>กฤษณะ (2)</vt:lpstr>
      <vt:lpstr>ปิยะ</vt:lpstr>
      <vt:lpstr>วรารัตน์</vt:lpstr>
      <vt:lpstr>'กฤษณะ (2)'!Print_Area</vt:lpstr>
      <vt:lpstr>เชาวลิต!Print_Area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2020-07-29T06:35:06Z</cp:lastPrinted>
  <dcterms:created xsi:type="dcterms:W3CDTF">2020-04-17T05:51:48Z</dcterms:created>
  <dcterms:modified xsi:type="dcterms:W3CDTF">2020-07-29T06:35:48Z</dcterms:modified>
</cp:coreProperties>
</file>