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4.ชฟ63\"/>
    </mc:Choice>
  </mc:AlternateContent>
  <xr:revisionPtr revIDLastSave="0" documentId="13_ncr:1_{2E99730A-D932-4359-8247-6963FB7F234F}" xr6:coauthVersionLast="45" xr6:coauthVersionMax="45" xr10:uidLastSave="{00000000-0000-0000-0000-000000000000}"/>
  <bookViews>
    <workbookView xWindow="-120" yWindow="-120" windowWidth="29040" windowHeight="15840" tabRatio="902" firstSheet="4" activeTab="19" xr2:uid="{00000000-000D-0000-FFFF-FFFF00000000}"/>
  </bookViews>
  <sheets>
    <sheet name="1 ชฟ. 1,2 (ปรับปรุง)" sheetId="67" r:id="rId1"/>
    <sheet name="1 ชฟ. 3,4  (ปรับปรุง)" sheetId="68" r:id="rId2"/>
    <sheet name="1 ชฟ. 5,6 (ปรับปรุง)" sheetId="69" r:id="rId3"/>
    <sheet name="1 ชฟ. 7,8 (ปรับปรุง)" sheetId="70" r:id="rId4"/>
    <sheet name="2 ชฟ. 1,2  (ปรับปรุง)" sheetId="71" r:id="rId5"/>
    <sheet name="2 ชฟ. 3,4 " sheetId="36" r:id="rId6"/>
    <sheet name="2 ชฟ. 5,6" sheetId="37" r:id="rId7"/>
    <sheet name="2 ชฟ. 7,8" sheetId="38" r:id="rId8"/>
    <sheet name="3 ชฟ. 1,2 " sheetId="40" r:id="rId9"/>
    <sheet name="3 ชฟ. 3,4  " sheetId="41" r:id="rId10"/>
    <sheet name="3 ชฟ. 5,6" sheetId="42" r:id="rId11"/>
    <sheet name="3 ชฟ. 7" sheetId="65" r:id="rId12"/>
    <sheet name="ส1 ฟค.1,2" sheetId="54" r:id="rId13"/>
    <sheet name="ส1 ฟค.3,4" sheetId="55" r:id="rId14"/>
    <sheet name="ส1 ฟก.1,2" sheetId="56" r:id="rId15"/>
    <sheet name="ส1 ฟก.3,4 (ปรับปรุง)" sheetId="72" r:id="rId16"/>
    <sheet name="ส2 ฟค.1,2" sheetId="59" r:id="rId17"/>
    <sheet name="ส2 ฟค.3" sheetId="60" r:id="rId18"/>
    <sheet name="ส2 ฟค.5 (ปรับปรุง)" sheetId="73" r:id="rId19"/>
    <sheet name="ส2 ฟก.1,2" sheetId="61" r:id="rId20"/>
    <sheet name="ส2 ฟก.3,4" sheetId="62" r:id="rId21"/>
  </sheets>
  <definedNames>
    <definedName name="_xlnm.Print_Area" localSheetId="15">'ส1 ฟก.3,4 (ปรับปรุง)'!$A$1:$S$30</definedName>
    <definedName name="_xlnm.Print_Area" localSheetId="13">'ส1 ฟค.3,4'!$A$1:$S$30</definedName>
    <definedName name="_xlnm.Print_Area" localSheetId="17">'ส2 ฟค.3'!$A$1:$S$30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69" l="1"/>
  <c r="B2" i="70"/>
  <c r="B2" i="71"/>
  <c r="B2" i="36"/>
  <c r="B2" i="37"/>
  <c r="B2" i="38"/>
  <c r="B2" i="40"/>
  <c r="B2" i="41"/>
  <c r="B2" i="42"/>
  <c r="B2" i="65"/>
  <c r="B2" i="54"/>
  <c r="B2" i="55"/>
  <c r="B2" i="56"/>
  <c r="B2" i="72"/>
  <c r="B2" i="59"/>
  <c r="B2" i="60"/>
  <c r="B2" i="73"/>
  <c r="B2" i="61"/>
  <c r="B2" i="62"/>
  <c r="B2" i="68"/>
  <c r="E30" i="73" l="1"/>
  <c r="D30" i="73"/>
  <c r="C30" i="73"/>
  <c r="E30" i="72"/>
  <c r="D30" i="72"/>
  <c r="C30" i="72"/>
  <c r="E30" i="71"/>
  <c r="D30" i="71"/>
  <c r="C30" i="71"/>
  <c r="E30" i="70"/>
  <c r="D30" i="70"/>
  <c r="C30" i="70"/>
  <c r="E30" i="69"/>
  <c r="D30" i="69"/>
  <c r="C30" i="69"/>
  <c r="E30" i="68"/>
  <c r="D30" i="68"/>
  <c r="C30" i="68"/>
  <c r="E30" i="67" l="1"/>
  <c r="D30" i="67"/>
  <c r="C30" i="67"/>
  <c r="D30" i="56" l="1"/>
  <c r="E30" i="56"/>
  <c r="C30" i="56"/>
  <c r="E30" i="54"/>
  <c r="D30" i="54"/>
  <c r="C30" i="54"/>
  <c r="E30" i="55" l="1"/>
  <c r="D30" i="55"/>
  <c r="D30" i="59" l="1"/>
  <c r="E30" i="59"/>
  <c r="C30" i="59"/>
  <c r="C30" i="55"/>
  <c r="D30" i="40" l="1"/>
  <c r="E30" i="41" l="1"/>
  <c r="D30" i="41"/>
  <c r="C30" i="41"/>
  <c r="E30" i="40"/>
  <c r="C30" i="40"/>
  <c r="E30" i="42" l="1"/>
  <c r="D30" i="42"/>
  <c r="C30" i="42"/>
  <c r="E30" i="65"/>
  <c r="D30" i="65"/>
  <c r="C30" i="65"/>
  <c r="E30" i="62"/>
  <c r="D30" i="62"/>
  <c r="C30" i="62"/>
  <c r="E30" i="61"/>
  <c r="D30" i="61"/>
  <c r="C30" i="61"/>
  <c r="E30" i="60"/>
  <c r="D30" i="60"/>
  <c r="C30" i="60"/>
  <c r="E30" i="38"/>
  <c r="D30" i="38"/>
  <c r="C30" i="38"/>
  <c r="E30" i="37"/>
  <c r="D30" i="37"/>
  <c r="C30" i="37"/>
  <c r="E30" i="36"/>
  <c r="D30" i="36"/>
  <c r="C30" i="36"/>
</calcChain>
</file>

<file path=xl/sharedStrings.xml><?xml version="1.0" encoding="utf-8"?>
<sst xmlns="http://schemas.openxmlformats.org/spreadsheetml/2006/main" count="2851" uniqueCount="534">
  <si>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</si>
  <si>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</si>
  <si>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</si>
  <si>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</si>
  <si>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</si>
  <si>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</si>
  <si>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</si>
  <si>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</si>
  <si>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</si>
  <si>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</si>
  <si>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</si>
  <si>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</si>
  <si>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</si>
  <si>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</si>
  <si>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</si>
  <si>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</si>
  <si>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</si>
  <si>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</si>
  <si>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</si>
  <si>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</si>
  <si>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</si>
  <si>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</si>
  <si>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</si>
  <si>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</si>
  <si>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</si>
  <si>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</si>
  <si>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</si>
  <si>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</si>
  <si>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</si>
  <si>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</si>
  <si>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</si>
  <si>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</si>
  <si>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</si>
  <si>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</si>
  <si>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</si>
  <si>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(1 ชฟ.1,2)</t>
  </si>
  <si>
    <t>(1 ชฟ.3,4)</t>
  </si>
  <si>
    <t>(1 ชฟ.5,6)</t>
  </si>
  <si>
    <t>(2 ชฟ.1,2)</t>
  </si>
  <si>
    <t>(2 ชฟ.3,4)</t>
  </si>
  <si>
    <t>(2 ชฟ.5,6)</t>
  </si>
  <si>
    <t>(3 ชฟ.1,2)</t>
  </si>
  <si>
    <t>(3 ชฟ.3,4)</t>
  </si>
  <si>
    <t>(3 ชฟ.5,6)</t>
  </si>
  <si>
    <t>(ส1 ฟค.1,2)</t>
  </si>
  <si>
    <t>(ส1 ฟก.1,2)</t>
  </si>
  <si>
    <t>(ส1 ฟก.3,4)</t>
  </si>
  <si>
    <t>(ส2 ฟค.1,2)</t>
  </si>
  <si>
    <t>(ส2 ฟก.3,4)</t>
  </si>
  <si>
    <t>(ส2 ฟก.1,2)</t>
  </si>
  <si>
    <t>(ส2 ฟค.3)</t>
  </si>
  <si>
    <t>20100-1002</t>
  </si>
  <si>
    <t>4.กิจกรรมเสริมหลักสูตร</t>
  </si>
  <si>
    <t>1.หมวดวิชาทักษะชีวิต</t>
  </si>
  <si>
    <t>2000-1102</t>
  </si>
  <si>
    <t>ภาษาไทยเพื่ออาชีพ</t>
  </si>
  <si>
    <t>2000-1206</t>
  </si>
  <si>
    <t>การเขียนในชีวิตประจำวัน</t>
  </si>
  <si>
    <t>2.หมวดวิชาทักษะวิชาชีพ</t>
  </si>
  <si>
    <t>2.1 กลุ่มทักษะวิชาชีพพื้นฐาน</t>
  </si>
  <si>
    <t>2001-2001</t>
  </si>
  <si>
    <t>คอมพิวเตอร์และสารสนเทศเพื่องานอาชีพ</t>
  </si>
  <si>
    <t>2.2 กลุ่มทักษะวิชาชีพเฉพาะ</t>
  </si>
  <si>
    <t>2104-2008</t>
  </si>
  <si>
    <t>มอเตอร์ไฟฟ้ากระแสสลับ</t>
  </si>
  <si>
    <t>2.3 กลุ่มทักษะวิชาชีพเลือก</t>
  </si>
  <si>
    <t>2104-2105</t>
  </si>
  <si>
    <t>เครื่องกำเนิดไฟฟ้ากระแสสลับ</t>
  </si>
  <si>
    <t>2104-2106</t>
  </si>
  <si>
    <t>เครื่องปรับอากาศ</t>
  </si>
  <si>
    <t>3.หมวดวิชาเลือกเสรี</t>
  </si>
  <si>
    <t>2127-2008</t>
  </si>
  <si>
    <t>เซนเซอร์และทรานสดิวเซอร์</t>
  </si>
  <si>
    <t>2100-1009</t>
  </si>
  <si>
    <t>2104-2009</t>
  </si>
  <si>
    <t>การควบคุมมอเตอร์ไฟฟ้า</t>
  </si>
  <si>
    <t>2.4 ฝึกประสบการณ์ทักษะวิชาชีพ</t>
  </si>
  <si>
    <t>2104-8001</t>
  </si>
  <si>
    <t>ฝึกงาน</t>
  </si>
  <si>
    <t>ความรู้เกี่ยวกับงานอาชีพ</t>
  </si>
  <si>
    <t>2001-1001</t>
  </si>
  <si>
    <t>การประมาณการติดตั้งไฟฟ้า</t>
  </si>
  <si>
    <t>2.5 โครงการพัฒนาทักษะวิชาชีพ</t>
  </si>
  <si>
    <t>การส่องสว่าง</t>
  </si>
  <si>
    <t>1.1 วิชาสามัญทั่วไป</t>
  </si>
  <si>
    <t>3000-1505</t>
  </si>
  <si>
    <t>การเมืองการปกครองของไทย</t>
  </si>
  <si>
    <t>3001-1001</t>
  </si>
  <si>
    <t>การบริหารงานคุณภาพภายในองค์การ</t>
  </si>
  <si>
    <t>3100-0007</t>
  </si>
  <si>
    <t>งานเชื่อมและโลหะแผ่น</t>
  </si>
  <si>
    <t>3000-1203</t>
  </si>
  <si>
    <t>ภาษาอังกฤษสำหรับการปฏิบัติงาน</t>
  </si>
  <si>
    <t>3104-2001</t>
  </si>
  <si>
    <t>การติดตั้งไฟฟ้า 1</t>
  </si>
  <si>
    <t>3104-2002</t>
  </si>
  <si>
    <t>การออกแบบระบบไฟฟ้า</t>
  </si>
  <si>
    <t>3104-2004</t>
  </si>
  <si>
    <t>การเขียนแบบไฟฟ้าด้วยคอมพิวเตอร์</t>
  </si>
  <si>
    <t>3104-2007</t>
  </si>
  <si>
    <t>เครื่องปรับอากาศอุตสาหกรรม</t>
  </si>
  <si>
    <t>3104-2102</t>
  </si>
  <si>
    <t>เครื่องกลไฟฟ้า 2</t>
  </si>
  <si>
    <t>ดิจิตอลประยุกต์</t>
  </si>
  <si>
    <t>3104-9001</t>
  </si>
  <si>
    <t>อิเล็กทรอนิกส์อุตสาหกรรม</t>
  </si>
  <si>
    <t>3000*2001</t>
  </si>
  <si>
    <t>3000-1205</t>
  </si>
  <si>
    <t>การเรียนภาษาอังกฤษผ่านเว็บไซต์</t>
  </si>
  <si>
    <t>3104-2101</t>
  </si>
  <si>
    <t>อิเล็กทรอนิกส์กำลัง 1</t>
  </si>
  <si>
    <t>3100-0104</t>
  </si>
  <si>
    <t>นิวเมติกส์และไฮดรอลิกส์</t>
  </si>
  <si>
    <t>3104-2006</t>
  </si>
  <si>
    <t>ระบบควบคุมในงานอุตสาหกรรม</t>
  </si>
  <si>
    <t>3104-2103</t>
  </si>
  <si>
    <t>ไมโครคอนโทรลเลอร์</t>
  </si>
  <si>
    <t>3000-2003</t>
  </si>
  <si>
    <t>กิจกรรมองค์การวิชาชีพ 3</t>
  </si>
  <si>
    <t>3104-2202</t>
  </si>
  <si>
    <t>การประมาณการระบบไฟฟ้า</t>
  </si>
  <si>
    <t>3104-2204</t>
  </si>
  <si>
    <t>ระบบไฟฟ้าและระบบสื่อสารในอาคาร</t>
  </si>
  <si>
    <t>5.รายวิชาปรับพื้น</t>
  </si>
  <si>
    <t>ตารางเรียน  แผนกวิชาช่างไฟฟ้า  ภาคเรียนที่  1   ปีการศึกษา  2563</t>
  </si>
  <si>
    <t>1.หมวดวิชาสมรรถนะแกนกลาง</t>
  </si>
  <si>
    <t>20000-1203</t>
  </si>
  <si>
    <t>การอ่านสื่อสิ่งพิมพ์ภาษาอังกฤษ</t>
  </si>
  <si>
    <t>20000-1302</t>
  </si>
  <si>
    <t>วิทยาศาสตร์เพื่อพัฒนาอาชีพช่างอุตสาหกรรม</t>
  </si>
  <si>
    <t>2.หมวดวิชาสมรรถนะวิชาชีพ</t>
  </si>
  <si>
    <t>2.1 กลุ่มสมรรถนะวิชาชีพพื้นฐาน</t>
  </si>
  <si>
    <t>20100-1007</t>
  </si>
  <si>
    <t>งานเครื่องมือกลเบื้องต้น</t>
  </si>
  <si>
    <t>2.2 กลุ่มสมรรถนะวิชาชีพเฉพาะ</t>
  </si>
  <si>
    <t>20104-2007</t>
  </si>
  <si>
    <t>เครื่องทำความเย็น</t>
  </si>
  <si>
    <t>20104-2010</t>
  </si>
  <si>
    <t>2.3 กลุ่มสมรรถนะวิชาชีพเลือก</t>
  </si>
  <si>
    <t>20104-2106</t>
  </si>
  <si>
    <t>การติดตั้งไฟฟ้านอกอาคาร</t>
  </si>
  <si>
    <t>20127-2008</t>
  </si>
  <si>
    <t>เซนเซอร์ในงานอุตสาหกรรม</t>
  </si>
  <si>
    <t>20104-2114</t>
  </si>
  <si>
    <t>20000-2003</t>
  </si>
  <si>
    <t>กิจกรรมองค์การวิชาชีพ 1</t>
  </si>
  <si>
    <t>(2 ชฟ.7,8)</t>
  </si>
  <si>
    <t>20000-1401</t>
  </si>
  <si>
    <t>คณิตศาสตร์พื้นฐานอาชีพ</t>
  </si>
  <si>
    <t>2104-8502</t>
  </si>
  <si>
    <t>โครงการ 1</t>
  </si>
  <si>
    <t>2000-2005</t>
  </si>
  <si>
    <t>(3 ชฟ.7)</t>
  </si>
  <si>
    <t>3104-2107</t>
  </si>
  <si>
    <t>วิทยาการก้าวหน้าเครื่องกลไฟฟ้า1</t>
  </si>
  <si>
    <t>กิจกรรมในสถานประกอบการ 1</t>
  </si>
  <si>
    <t>(ส2 ฟค.5)</t>
  </si>
  <si>
    <t>3001-2001</t>
  </si>
  <si>
    <t>เทคโนโลยีสารสนเทศเพื่อการจัดการอาชีพ</t>
  </si>
  <si>
    <t>3104-5102</t>
  </si>
  <si>
    <t>3000*2002</t>
  </si>
  <si>
    <t>1. หมวดวิชาทักษะชีวิต</t>
  </si>
  <si>
    <t>3001-1002</t>
  </si>
  <si>
    <t>กฎหมายทั่วไปเกี่ยวกับงานอาชีพ</t>
  </si>
  <si>
    <t>20000-1101</t>
  </si>
  <si>
    <t>ภาษาไทยพื้นฐาน</t>
  </si>
  <si>
    <t>20000-1201</t>
  </si>
  <si>
    <t>ภาษาอังกฤษในชีวิตจริง</t>
  </si>
  <si>
    <t>20000-1501</t>
  </si>
  <si>
    <t>หน้าที่พลเมืองและศีลธรรม</t>
  </si>
  <si>
    <t>20000-1502</t>
  </si>
  <si>
    <t>ประวัติศาสตร์ชาติไทย</t>
  </si>
  <si>
    <t>20000-1605</t>
  </si>
  <si>
    <t>ทักษะสุขภาพ</t>
  </si>
  <si>
    <t>20100-1001</t>
  </si>
  <si>
    <t>เขียนแบบเทคนิคเบื้องต้น</t>
  </si>
  <si>
    <t>20104-2001</t>
  </si>
  <si>
    <t>เขียนแบบไฟฟ้า</t>
  </si>
  <si>
    <t>20104-2002</t>
  </si>
  <si>
    <t>วงจรไฟฟ้ากระแสตรง</t>
  </si>
  <si>
    <t>20104-2004</t>
  </si>
  <si>
    <t>เครื่องวัดไฟฟ้า</t>
  </si>
  <si>
    <t>20104-2101</t>
  </si>
  <si>
    <t>กฎและมาตราฐานทางไฟฟ้า</t>
  </si>
  <si>
    <t>20104-2102</t>
  </si>
  <si>
    <t>อุปกรณ์อิเล็กทรอนิกส์และวงจร</t>
  </si>
  <si>
    <t>20000-2001</t>
  </si>
  <si>
    <t>กิจกรรมลูกเสือวิสามัญ  1</t>
  </si>
  <si>
    <t>เขียนแบบเทคนิค</t>
  </si>
  <si>
    <t>วัสดุงานช่างอุตสาหกรรม</t>
  </si>
  <si>
    <t>20000-1209</t>
  </si>
  <si>
    <t>ภาษาอังกฤษสำหรับงานช่างอุตสาหกรรม</t>
  </si>
  <si>
    <t>ดิจิทัลประยุกต์</t>
  </si>
  <si>
    <t>การเขียนแบบและประมาณราคาไฟฟ้า</t>
  </si>
  <si>
    <t>เครื่องมือวัดและวงจรไฟฟ้า</t>
  </si>
  <si>
    <t>เครื่องกลไฟฟ้า 1</t>
  </si>
  <si>
    <t>3104-8502</t>
  </si>
  <si>
    <t>3104-2206</t>
  </si>
  <si>
    <t>ซ่อมบำรุงระบบไฟฟ้า</t>
  </si>
  <si>
    <t>งานไฟฟ้าควบคุม 2</t>
  </si>
  <si>
    <t>กิจกรรมในสถานประกอบการ 2</t>
  </si>
  <si>
    <t>1. หมวดวิชาสมรรถนะแกนกลาง</t>
  </si>
  <si>
    <t>1.1 กลุ่มวิชาภาษาไทย</t>
  </si>
  <si>
    <t>30000-1101</t>
  </si>
  <si>
    <t>ทักษะภาษาไทยเชิงวิชาชีพ</t>
  </si>
  <si>
    <t>1.2 กลุ่มวิชาภาษาต่างประเทศ</t>
  </si>
  <si>
    <t>30000-1201</t>
  </si>
  <si>
    <t>ภาษาอังกฤษเพื่อการสื่อสาร</t>
  </si>
  <si>
    <t>1.6 กลุ่มวิชามนุษยศาสตร์</t>
  </si>
  <si>
    <t>30000-1601</t>
  </si>
  <si>
    <t>การพัฒนาสุขภาพ</t>
  </si>
  <si>
    <t>2.1.1 กลุ่มการจัดการอาชีพ</t>
  </si>
  <si>
    <t>30001-1051</t>
  </si>
  <si>
    <t>กฏหมายทั่วไปเกี่ยวกับงานอาชีพ</t>
  </si>
  <si>
    <t>30000-2001</t>
  </si>
  <si>
    <t>30104-0001</t>
  </si>
  <si>
    <t>30104-0002</t>
  </si>
  <si>
    <t>30104-0003</t>
  </si>
  <si>
    <t>เครื่องกลไฟฟ้าและการควบคุม</t>
  </si>
  <si>
    <t>30104-0005</t>
  </si>
  <si>
    <t>เครื่องทำความเย็นและปรับอากาศ</t>
  </si>
  <si>
    <t>(ส1 ฟค.3,4)</t>
  </si>
  <si>
    <t>2.1.2 กลุ่มเทคโนโลยีสารสนเทศ</t>
  </si>
  <si>
    <t>30001-2001</t>
  </si>
  <si>
    <t>2.1.3 กลุ่มพื้นฐานวิชาชีพ</t>
  </si>
  <si>
    <t>30104-1001</t>
  </si>
  <si>
    <t>เครื่องมือวัดไฟฟ้า</t>
  </si>
  <si>
    <t>30104-1002</t>
  </si>
  <si>
    <t>วงจรไฟฟ้า 1</t>
  </si>
  <si>
    <t>30104-2001</t>
  </si>
  <si>
    <t>30104-2003</t>
  </si>
  <si>
    <t>30104-2209</t>
  </si>
  <si>
    <t>30100-0011</t>
  </si>
  <si>
    <t>งานเทคนิคและเครื่องมือกลพื้นฐาน</t>
  </si>
  <si>
    <t>30104-0004</t>
  </si>
  <si>
    <t>การติดตั้งไฟฟ้าในและนอกอาคาร</t>
  </si>
  <si>
    <t>ครูวิชาญ  จรัสศรี</t>
  </si>
  <si>
    <t>ครูณัฐพงศ์  มงคล</t>
  </si>
  <si>
    <t>ครูศราวุฒิ  ศรีบุญเรือง</t>
  </si>
  <si>
    <t>7408</t>
  </si>
  <si>
    <t>(1)</t>
  </si>
  <si>
    <t>ครูนราพงษ์</t>
  </si>
  <si>
    <t>7310</t>
  </si>
  <si>
    <t>(2)</t>
  </si>
  <si>
    <t>ครูนพนันท์</t>
  </si>
  <si>
    <t>7304</t>
  </si>
  <si>
    <t xml:space="preserve">ครูสมพงษ์ </t>
  </si>
  <si>
    <t>7309</t>
  </si>
  <si>
    <t>ครูสุชาวดี</t>
  </si>
  <si>
    <t>7201</t>
  </si>
  <si>
    <t>ครูวิชาญ</t>
  </si>
  <si>
    <t>ลส.1</t>
  </si>
  <si>
    <t>ครูอรรถชัย</t>
  </si>
  <si>
    <t>ครูศราวุฒิ</t>
  </si>
  <si>
    <t>831</t>
  </si>
  <si>
    <t>ครูสุรชัย</t>
  </si>
  <si>
    <t>842</t>
  </si>
  <si>
    <t>844</t>
  </si>
  <si>
    <t>ครูศตวรรษ</t>
  </si>
  <si>
    <t>ครูณัฐพงศ์</t>
  </si>
  <si>
    <t>(3)</t>
  </si>
  <si>
    <t>(4)</t>
  </si>
  <si>
    <t>ครูสุพล  บุตรปาน</t>
  </si>
  <si>
    <t>ครูเพชรรัตน์  วงษ์มีมา</t>
  </si>
  <si>
    <t>ครูอรรถชัย  เกิดกันชีพ</t>
  </si>
  <si>
    <t>ครูเพชรรัตน์</t>
  </si>
  <si>
    <t>7203</t>
  </si>
  <si>
    <t xml:space="preserve">ครูสุพล </t>
  </si>
  <si>
    <t>7404</t>
  </si>
  <si>
    <t>ครูศตวรรษ  อ่อนจันทร์</t>
  </si>
  <si>
    <t>ครูกรรณิการ์  จันทะฟอง</t>
  </si>
  <si>
    <t>ครูสุรชัย จันทนา</t>
  </si>
  <si>
    <t>7303</t>
  </si>
  <si>
    <t>(5)</t>
  </si>
  <si>
    <t>(6)</t>
  </si>
  <si>
    <t>ครูอนุวัฒน์</t>
  </si>
  <si>
    <t>7202</t>
  </si>
  <si>
    <t>ครูกรรณิการ์</t>
  </si>
  <si>
    <t>7405</t>
  </si>
  <si>
    <t>ครูเริงชัย  ทองเพ็ชร</t>
  </si>
  <si>
    <t>ครูเริงชัย</t>
  </si>
  <si>
    <t>7308</t>
  </si>
  <si>
    <t>(7)</t>
  </si>
  <si>
    <t>(8)</t>
  </si>
  <si>
    <t>ครูวุฒิพงศ์</t>
  </si>
  <si>
    <t>7413</t>
  </si>
  <si>
    <t>ครูพลสิทธิ์  เชื้อเหรียญทอง</t>
  </si>
  <si>
    <t>ครูวุฒิพงศ์  สุจันศรี</t>
  </si>
  <si>
    <t>อวท.1</t>
  </si>
  <si>
    <t>ครูพลสิทธิ์</t>
  </si>
  <si>
    <t>รง.ชฟ</t>
  </si>
  <si>
    <t>7403</t>
  </si>
  <si>
    <t>7410</t>
  </si>
  <si>
    <t>ครูคธายุทธ</t>
  </si>
  <si>
    <t>ครูพิชัย</t>
  </si>
  <si>
    <t>ครูพงษ์ธร</t>
  </si>
  <si>
    <t>ครูวีระยุทธ</t>
  </si>
  <si>
    <t>7415</t>
  </si>
  <si>
    <t>7401</t>
  </si>
  <si>
    <t>ครูสมหวัง</t>
  </si>
  <si>
    <t>Fixit</t>
  </si>
  <si>
    <t>ครูนราพงษ์  ไขว้พันธ์</t>
  </si>
  <si>
    <t>ครูพิชัย  ศิริสุวรรณ</t>
  </si>
  <si>
    <t>ครูคธายุทธ  เหล่าสะพาน</t>
  </si>
  <si>
    <t>ครูขวัญชัย  เนตรแสงศรี</t>
  </si>
  <si>
    <t>(1)ครูสมพงษ์  ปาภา (2)ครูนพนันท์  พรมสวัสดิ์</t>
  </si>
  <si>
    <t>(1)ครูอรรถชัย  เกิดกันชีพ (2)ครูสุชาวดี  จันสีหา</t>
  </si>
  <si>
    <t>(3)ครูสมพงษ์  ปาภา (4)ครูนพนันท์  พรมสวัสดิ์</t>
  </si>
  <si>
    <t>(3)ครูอรรถชัย  เกิดกันชีพ (4)ครูสุชาวดี  จันสีหา</t>
  </si>
  <si>
    <t>(5)ครูสมพงษ์  ปาภา (6)ครูนพนันท์  พรมสวัสดิ์</t>
  </si>
  <si>
    <t>(1)ครูคธายุทธ  เหล่าสะพาน (2)ครูพิชัย  ศิริสุวรรณ</t>
  </si>
  <si>
    <t>(1)ครูพงษ์ธร  สุวรรณโชติ (2)ครูวีระยุทธ  บงแก้ว</t>
  </si>
  <si>
    <t>(3)ครูคธายุทธ  เหล่าสะพาน (4)ครูสมหวัง  มิควาฬ</t>
  </si>
  <si>
    <t>(3)ครูพงษ์ธร  สุวรรณโชติ (4)ครูวีระยุทธ  บงแก้ว</t>
  </si>
  <si>
    <t>(3)ครูเริงชัย  ทองเพ็ชร (4)ครูสุรชัย จันทนา</t>
  </si>
  <si>
    <t>(5)ครูสมหวัง  มิควาฬ (6)ครูพิชัย  ศิริสุวรรณ</t>
  </si>
  <si>
    <t>(5)ครูพงษ์ธร  สุวรรณโชติ (6)ครูวีระยุทธ  บงแก้ว</t>
  </si>
  <si>
    <t>(7)ครูคธายุทธ  เหล่าสะพาน (8)ครูพิชัย  ศิริสุวรรณ</t>
  </si>
  <si>
    <t>(7)ครูณัฐพงศ์  มงคล (8)ครูพลสิทธิ์  เชื้อเหรียญทอง</t>
  </si>
  <si>
    <t>(7)ครูพงษ์ธร  สุวรรณโชติ (8)ครูวีระยุทธ  บงแก้ว</t>
  </si>
  <si>
    <t>7302</t>
  </si>
  <si>
    <t>7402</t>
  </si>
  <si>
    <t>ครูขวัญชัย</t>
  </si>
  <si>
    <t>ฝึกงาน 9 สป.320 ชม.</t>
  </si>
  <si>
    <t>สป.1-9 กลุ่ม 1 ฝึกงาน</t>
  </si>
  <si>
    <t>สป.10-18 กลุ่ม 2 ฝึกงาน</t>
  </si>
  <si>
    <t>ครูอนุวัฒน์  ราษฎร์เจริญ</t>
  </si>
  <si>
    <t>20000-2005</t>
  </si>
  <si>
    <t>อวท.3</t>
  </si>
  <si>
    <t>2104-2112</t>
  </si>
  <si>
    <t>7306</t>
  </si>
  <si>
    <t>ครูพิพัฒชา</t>
  </si>
  <si>
    <t>(3)ครูวิโรจน์  พิมคีรี (4)ครูอรรถชัย  เกิดกันชีพ</t>
  </si>
  <si>
    <t>(3)ครูวิโรจน์  พิมคีรี (4)ครูศานิตย์  ทาแก้ว</t>
  </si>
  <si>
    <t>(3)ครูเริงชัย  ทองเพ็ชร (4)ครูศราวุฒิ  ศรีบุญเรือง</t>
  </si>
  <si>
    <t>(3)ครูพิพัฒชา  ประภาเพชร (4)ครูสุรชัย จันทนา</t>
  </si>
  <si>
    <t>7406</t>
  </si>
  <si>
    <t>ครูวิโรจน์</t>
  </si>
  <si>
    <t>942</t>
  </si>
  <si>
    <t xml:space="preserve">ครูคธายุทธ </t>
  </si>
  <si>
    <t>ครูศานิตย์</t>
  </si>
  <si>
    <t>ครูพิพัฒชา  ประภาเพชร</t>
  </si>
  <si>
    <t>(5)ครูวิโรจน์  พิมคีรี (6)ครูอนุวัฒน์  ราษฎร์เจริญ</t>
  </si>
  <si>
    <t>ครูพงษ์ธร  สุวรรณโชติ</t>
  </si>
  <si>
    <t>ครูยุทธนา  นารายนะคามิน</t>
  </si>
  <si>
    <t>(1)ครูเกียรติศักดิ์  สุขทองสา (2)ครูวีรพันธ์  สอนเพ็ง</t>
  </si>
  <si>
    <t>(1)ครูแคล้ว  ทองแย้ม (2)ครูวุฒิพงศ์  สุจันศรี</t>
  </si>
  <si>
    <t>ครูศานิตย์  ทาแก้ว</t>
  </si>
  <si>
    <t>ครูแคล้ว</t>
  </si>
  <si>
    <t>834</t>
  </si>
  <si>
    <t xml:space="preserve">ครูอนุวัฒน์ </t>
  </si>
  <si>
    <t>(1)ครูขวัญชัย  เนตรแสงศรี (2)ครูยุทธนา  นารายนะคามิน</t>
  </si>
  <si>
    <t>7308(1)</t>
  </si>
  <si>
    <t>ครูยุทธนา</t>
  </si>
  <si>
    <t>ครูเกียรติศักดิ์</t>
  </si>
  <si>
    <t>ครูวีรพันธ์</t>
  </si>
  <si>
    <t>ครูแคล้ว  ทองแย้ม</t>
  </si>
  <si>
    <t>(1)ครูวิโรจน์  พิมคีรี (2)ครูอรรถชัย  เกิดกันชีพ</t>
  </si>
  <si>
    <t>ครูสุชาวดี  จันสีหา</t>
  </si>
  <si>
    <t>ครูนพนันท์  พรมสวัสดิ์</t>
  </si>
  <si>
    <t>ครูบุญฤทธิ์  ผงบุญตา</t>
  </si>
  <si>
    <t>ครูปิยะ  บรรพลา</t>
  </si>
  <si>
    <t>ครูบุญฤทธิ์</t>
  </si>
  <si>
    <t>7307</t>
  </si>
  <si>
    <t>ครูปิยะ</t>
  </si>
  <si>
    <t>(3)ครูสุชาวดี</t>
  </si>
  <si>
    <t xml:space="preserve">(4)ครูนราพงษ์ </t>
  </si>
  <si>
    <t xml:space="preserve">(3)ครูนราพงษ์ </t>
  </si>
  <si>
    <t>(4)ครูสุชาวดี</t>
  </si>
  <si>
    <t>(3)ครูบุญฤทธิ์</t>
  </si>
  <si>
    <t>(4)ครูปิยะ</t>
  </si>
  <si>
    <t>(3)ครูปิยะ</t>
  </si>
  <si>
    <t>(3)ครูนพนันท์</t>
  </si>
  <si>
    <t>(4)ครูบุญฤทธิ์</t>
  </si>
  <si>
    <t>(4)ครูนพนันท์</t>
  </si>
  <si>
    <t xml:space="preserve">ครูสมพงษ์  ปาภา </t>
  </si>
  <si>
    <t>ครูสมพงษ์</t>
  </si>
  <si>
    <t>ครูสมพงษ์  ปาภา</t>
  </si>
  <si>
    <t>7301</t>
  </si>
  <si>
    <t>(2)ครูปิยะ</t>
  </si>
  <si>
    <t>(1)ครูศราวุฒิ</t>
  </si>
  <si>
    <t>7305</t>
  </si>
  <si>
    <t>(1)ครูบุญฤทธิ์</t>
  </si>
  <si>
    <t>(1)ครูยุทธนา</t>
  </si>
  <si>
    <t>(2)ครูศราวุฒิ</t>
  </si>
  <si>
    <t>(2)ครูพิพัฒชา</t>
  </si>
  <si>
    <t>(1)ครูพิพัฒชา</t>
  </si>
  <si>
    <t>(2)ครูบุญฤทธิ์</t>
  </si>
  <si>
    <t>(2)ครูสมพงษ์</t>
  </si>
  <si>
    <t xml:space="preserve">(1)ครูแคล้ว </t>
  </si>
  <si>
    <t>(1)ครูสมพงษ์</t>
  </si>
  <si>
    <t xml:space="preserve">(2)ครูแคล้ว </t>
  </si>
  <si>
    <t>(2)ครูยุทธนา</t>
  </si>
  <si>
    <t>(1)ครูปิยะ</t>
  </si>
  <si>
    <t>ครูวีระยุทธ  บงแก้ว</t>
  </si>
  <si>
    <t xml:space="preserve">ครูนราพงษ์ </t>
  </si>
  <si>
    <t>(2)ครูวีระยุทธ</t>
  </si>
  <si>
    <t xml:space="preserve">ครูพงษ์ธร  สุวรรณโชติ </t>
  </si>
  <si>
    <t>สถานประกอบการ</t>
  </si>
  <si>
    <t xml:space="preserve">ครูพิพัฒชา </t>
  </si>
  <si>
    <t xml:space="preserve">ครูพงษ์ธร </t>
  </si>
  <si>
    <t xml:space="preserve">ครูศราวุฒิ </t>
  </si>
  <si>
    <t>ครูวิโรจน์  พิมคีรี</t>
  </si>
  <si>
    <t xml:space="preserve">ครูศานิตย์ </t>
  </si>
  <si>
    <t>(5)ครูพิชัย  ศิริสุวรรณ (6)ครูสมหวัง  มิควาฬ</t>
  </si>
  <si>
    <t>7408(1)ครูวีระยุทธ</t>
  </si>
  <si>
    <t>ครูวรรณิดา  ผิลาออน</t>
  </si>
  <si>
    <t>ครูพุทธิดา</t>
  </si>
  <si>
    <t>ครูพัฒนา  อินทะยศ</t>
  </si>
  <si>
    <t>535</t>
  </si>
  <si>
    <t>ครูพัฒนา</t>
  </si>
  <si>
    <t>544</t>
  </si>
  <si>
    <t>534</t>
  </si>
  <si>
    <t>ครูวรรณิดา</t>
  </si>
  <si>
    <t>511</t>
  </si>
  <si>
    <t>สนาม</t>
  </si>
  <si>
    <t>ครูสุขสันต์  ศรีนวลอ่อน</t>
  </si>
  <si>
    <t xml:space="preserve">ครูสุขสันต์ </t>
  </si>
  <si>
    <t>ครูปานจันทร์  ปัญญาสิม</t>
  </si>
  <si>
    <t>(1)ครูทวี  กุลเกตุ (2)ครูสุริยันต์ นันตะรีสี</t>
  </si>
  <si>
    <t>ครูทวี</t>
  </si>
  <si>
    <t>ครูสุริยันต์</t>
  </si>
  <si>
    <t>512</t>
  </si>
  <si>
    <t>ครูสุภาพร</t>
  </si>
  <si>
    <t>523</t>
  </si>
  <si>
    <t>ครูปานจันทร์</t>
  </si>
  <si>
    <t>ครูนัยนา  ราชแก้ว</t>
  </si>
  <si>
    <t>(3)ครูศิริจรรยา  คลังกลาง (4)ครูทวี  กุลเกตุ</t>
  </si>
  <si>
    <t>ครูศิริจรรยา</t>
  </si>
  <si>
    <t>รง.ชก.2</t>
  </si>
  <si>
    <t>รง.ชก.3</t>
  </si>
  <si>
    <t>543</t>
  </si>
  <si>
    <t>ครูอัญชลีพร</t>
  </si>
  <si>
    <t>ครูนัยนา</t>
  </si>
  <si>
    <t>ครูสิริวรรณ  กริอุณะ</t>
  </si>
  <si>
    <t>ครูอัญชลีพร  สารวงษ์</t>
  </si>
  <si>
    <t>525</t>
  </si>
  <si>
    <t>ครูสิริวรรณ</t>
  </si>
  <si>
    <t>(7)ครูศิริจรรยา  คลังกลาง (8)ครูกฤษดา ณัฐธนสกุล</t>
  </si>
  <si>
    <t>ครูกฤษดา</t>
  </si>
  <si>
    <t>ครูเมตตา</t>
  </si>
  <si>
    <t>ครูเบญญาภา  พิทักษ์ตุลยา</t>
  </si>
  <si>
    <t>ครูบุศรา  อาธรรมระชะ</t>
  </si>
  <si>
    <t>521</t>
  </si>
  <si>
    <t>ครูเบญญาภา</t>
  </si>
  <si>
    <t>542</t>
  </si>
  <si>
    <t>ครูบุศรา</t>
  </si>
  <si>
    <t>533</t>
  </si>
  <si>
    <t>ครูอุราภรณ์  เพียซ้าย</t>
  </si>
  <si>
    <t>ครูคารม  แก้วโภคิน</t>
  </si>
  <si>
    <t>515</t>
  </si>
  <si>
    <t>ครูคารม</t>
  </si>
  <si>
    <t>531</t>
  </si>
  <si>
    <t>ครูอุราภรณ์</t>
  </si>
  <si>
    <t>ครูอุไรรัตน์  สมบัติไชยยง</t>
  </si>
  <si>
    <t>ครูอุไรรัตน์</t>
  </si>
  <si>
    <t>ครูสัญญา  สีดารมย์</t>
  </si>
  <si>
    <t>524</t>
  </si>
  <si>
    <t>ครูสัญญา</t>
  </si>
  <si>
    <t>545</t>
  </si>
  <si>
    <t>ครูพุทธิดา ชำนาญ</t>
  </si>
  <si>
    <t>ครูพุทธิดา   ชำนาญ</t>
  </si>
  <si>
    <t>ครูเมตตา  อาจมุณี</t>
  </si>
  <si>
    <t>ครูเมตตา   อาจมุณี</t>
  </si>
  <si>
    <t xml:space="preserve">ครูพยมศักดิ์ </t>
  </si>
  <si>
    <t>รง.ทพ.1</t>
  </si>
  <si>
    <t>รง.ทพ.2</t>
  </si>
  <si>
    <t>ครูสุภาพร  ทองสุข</t>
  </si>
  <si>
    <t xml:space="preserve">(1)ครูอนุวัฒน์ ราษฎร์เจริญ (2)ครูวุฒิพงศ์  สุจันศรี </t>
  </si>
  <si>
    <t>ครูเอกลักษณ์ แก้วศิริ</t>
  </si>
  <si>
    <t>4305</t>
  </si>
  <si>
    <t>ครูเอกลักษณ์</t>
  </si>
  <si>
    <t>ครูศานิตย์ ทาแก้ว</t>
  </si>
  <si>
    <t>งานนิวเมติกส์และไฮดรอลิกส์เบื้องต้น</t>
  </si>
  <si>
    <t>รง.ชก.7</t>
  </si>
  <si>
    <t>3104-1003</t>
  </si>
  <si>
    <t>(1)ครูพยมศักดิ์  ปักคำวงษ์สังข์ (2)ครูวงษ์ ไชยวัน</t>
  </si>
  <si>
    <t>ครูวงษ์</t>
  </si>
  <si>
    <t>(เวลาเรียน x 2)</t>
  </si>
  <si>
    <t>สป.10-18  เรียน</t>
  </si>
  <si>
    <t>สป.1-9  ฝึกงาน</t>
  </si>
  <si>
    <t>(นายยุทธนา  นารายนะคามิน)</t>
  </si>
  <si>
    <t>(5)ครูทวี  กุลเกตุ (6)ครูภูริพัฒน์ ภูคำสอน</t>
  </si>
  <si>
    <t>ครูภูริพัฒน์</t>
  </si>
  <si>
    <t>ครูณัฐพงศ์ มงคล</t>
  </si>
  <si>
    <t xml:space="preserve">                        ระดับ   ปวช.    ปีที่ 1  กลุ่ม 1,2  สาขาวิชาช่างไฟฟ้ากำลัง  สาขางานไฟฟ้ากำลัง  ระบบปกติ    จำนวนนักเรียน  40  คน </t>
  </si>
  <si>
    <t xml:space="preserve">                        ระดับ   ปวช.    ปีที่ 1  กลุ่ม 3,4  สาขาวิชาช่างไฟฟ้ากำลัง  สาขางานไฟฟ้ากำลัง  ระบบปกติ    จำนวนนักเรียน   40   คน </t>
  </si>
  <si>
    <t xml:space="preserve">                        ระดับ   ปวช.    ปีที่ 1  กลุ่ม 5,6  สาขาวิชาช่างไฟฟ้ากำลัง  สาขางานไฟฟ้ากำลัง  ระบบปกติ    จำนวนนักเรียน  40  คน </t>
  </si>
  <si>
    <t xml:space="preserve">                        ระดับ   ปวช.    ปีที่ 2  กลุ่ม 1,2  สาขาวิชาช่างไฟฟ้ากำลัง  สาขางานไฟฟ้ากำลัง  ระบบปกติ    จำนวนนักเรียน   28  คน </t>
  </si>
  <si>
    <t xml:space="preserve">                        ระดับ   ปวช.    ปีที่ 2  กลุ่ม 3,4  สาขาวิชาช่างไฟฟ้ากำลัง  สาขางานไฟฟ้ากำลัง  ระบบปกติ    จำนวนนักเรียน  27   คน </t>
  </si>
  <si>
    <t xml:space="preserve">                        ระดับ   ปวช.    ปีที่ 2  กลุ่ม 5,6  สาขาวิชาช่างไฟฟ้ากำลัง  สาขางานไฟฟ้ากำลัง  ระบบปกติ    จำนวนนักเรียน  28   คน </t>
  </si>
  <si>
    <t xml:space="preserve">                        ระดับ   ปวช.    ปีที่ 2  กลุ่ม 7,8  สาขาวิชาช่างไฟฟ้ากำลัง  สาขางานไฟฟ้ากำลัง  ระบบปกติ    จำนวนนักเรียน   27  คน </t>
  </si>
  <si>
    <t xml:space="preserve">                        ระดับ   ปวช.    ปีที่ 3  กลุ่ม 1,2  สาขาวิชาช่างไฟฟ้ากำลัง  สาขางานไฟฟ้ากำลัง  ระบบปกติ    จำนวนนักเรียน   28  คน </t>
  </si>
  <si>
    <t xml:space="preserve">                        ระดับ   ปวช.    ปีที่ 3  กลุ่ม 3,4  สาขาวิชาช่างไฟฟ้ากำลัง  สาขางานไฟฟ้ากำลัง  ระบบปกติ    จำนวนนักเรียน  24  คน </t>
  </si>
  <si>
    <t xml:space="preserve">                        ระดับ   ปวช.    ปีที่ 3  กลุ่ม 5,6  สาขาวิชาช่างไฟฟ้ากำลัง  สาขางานไฟฟ้ากำลัง  ระบบปกติ    จำนวนนักเรียน   26   คน </t>
  </si>
  <si>
    <t xml:space="preserve">                        ระดับ   ปวช.    ปีที่ 3  กลุ่ม 7  สาขาวิชาช่างไฟฟ้ากำลัง  สาขางานไฟฟ้ากำลัง  ระบบปกติ    จำนวนนักเรียน   18  คน </t>
  </si>
  <si>
    <t xml:space="preserve">ระดับ   ปวส.    ปีที่ 1  กลุ่ม 1,2  พื้นความรู้ ม.6 สาขาวิชาไฟฟ้า  สาขางานไฟฟ้าควบคุมทางอุตสาหกรรม  ระบบปกติ    จำนวนนักเรียน   40   คน </t>
  </si>
  <si>
    <t xml:space="preserve">ระดับ   ปวส.    ปีที่ 1  กลุ่ม 3,4  พื้นความรู้ ปวช. สาขาวิชาไฟฟ้า  สาขางานไฟฟ้าควบคุมทางอุตสาหกรรม  ระบบปกติ    จำนวนนักเรียน  40  คน </t>
  </si>
  <si>
    <t xml:space="preserve">ระดับ   ปวส.    ปีที่ 1  กลุ่ม 1,2  พื้นความรู้ ม.6 สาขาวิชาไฟฟ้า  สาขางานไฟฟ้ากำลัง ระบบปกติ    จำนวนนักเรียน  40  คน </t>
  </si>
  <si>
    <t xml:space="preserve">ระดับ   ปวส.    ปีที่ 1  กลุ่ม 3,4  พื้นความรู้ ปวช. สาขาวิชาไฟฟ้า  สาขางานไฟฟ้ากำลัง  ระบบปกติ    จำนวนนักเรียน  40  คน </t>
  </si>
  <si>
    <t xml:space="preserve">ระดับ   ปวส.    ปีที่ 2  กลุ่ม 1,2  พื้นความรู้ ม.6 สาขาวิชาไฟฟ้า  สาขางานไฟฟ้าควบคุม  ระบบปกติ    จำนวนนักเรียน   37   คน </t>
  </si>
  <si>
    <t xml:space="preserve">ระดับ   ปวส.    ปีที่ 2  กลุ่ม 3  พื้นความรู้ ปวช. สาขาวิชาไฟฟ้า  สาขางานไฟฟ้าควบคุม  ระบบปกติ    จำนวนนักเรียน  5  คน </t>
  </si>
  <si>
    <t xml:space="preserve">ระดับ   ปวส.    ปีที่ 2  กลุ่ม 5  พื้นความรู้ ปวช. สาขาวิชาไฟฟ้า  สาขางานไฟฟ้าควบคุม  ระบบทวิภาคี    จำนวนนักเรียน  7  คน </t>
  </si>
  <si>
    <t xml:space="preserve">ระดับ   ปวส.    ปีที่ 2  กลุ่ม 1,2  พื้นความรู้ ม.6 สาขาวิชาไฟฟ้า  สาขางานไฟฟ้ากำลัง  ระบบปกติ    จำนวนนักเรียน  39  คน </t>
  </si>
  <si>
    <t xml:space="preserve">ระดับ   ปวส.    ปีที่ 2  กลุ่ม 3,4 พื้นความรู้ ปวช. สาขาวิชาไฟฟ้า  สาขางานไฟฟ้ากำลัง  ระบบปกติ    จำนวนนักเรียน  32   คน </t>
  </si>
  <si>
    <t xml:space="preserve"> (5)ครูศานิตย์  ทาแก้ว (6)ครูวิโรจน์  พิมคีรี</t>
  </si>
  <si>
    <t>(1 ชฟ.7,8)</t>
  </si>
  <si>
    <t xml:space="preserve">                        ระดับ   ปวช.    ปีที่ 1  กลุ่ม 7,8  สาขาวิชาช่างไฟฟ้ากำลัง  สาขางานไฟฟ้ากำลัง  ระบบปกติ    จำนวนนักเรียน  40  คน </t>
  </si>
  <si>
    <t>(7)ครูอรรถชัย  เกิดกันชีพ, (8)ครูสุชาวดี จันสีหา</t>
  </si>
  <si>
    <t>(1)ครูสุรชัย จันทนา (2)ครูศตวรรษ  อ่อนจันทร์</t>
  </si>
  <si>
    <t>ครูศตรวรรษ</t>
  </si>
  <si>
    <t>(7)ครูสุรชัย จันทนา (8)ครูเริงชัย ทองเพ็ชร</t>
  </si>
  <si>
    <t>ครูพลสิทธิ์ เชื้อเหรียญทอง</t>
  </si>
  <si>
    <t>(3)ครูศตวรรษ  อ่อนจันทร์ (4)ครูณัฐพงศ์  มงคล</t>
  </si>
  <si>
    <t>(5)ครูศตวรรษ  อ่อนจันทร์ (6)ครูสุรชัย จันทนา</t>
  </si>
  <si>
    <t>ครูสิรวิชญ์</t>
  </si>
  <si>
    <t>ครูสิรวิชญ์ หล้าพันธ์</t>
  </si>
  <si>
    <t>ครูฐานันดร</t>
  </si>
  <si>
    <t>ครูฐานันดร ผิวนวล</t>
  </si>
  <si>
    <t>ครูสิรวิชญ์  หล้าพันธ์</t>
  </si>
  <si>
    <t>ครูฐานันดร  ผิวนวล</t>
  </si>
  <si>
    <t>ครูพัชรินทร์  ประถานัง</t>
  </si>
  <si>
    <t>ครูพัชรินทร์</t>
  </si>
  <si>
    <t>ครูอรุณี  พรหมหาราช</t>
  </si>
  <si>
    <t>634</t>
  </si>
  <si>
    <t>ครูอรุณี</t>
  </si>
  <si>
    <t>ครูสุขสันต์</t>
  </si>
  <si>
    <t>ครูบุศรา อาธรรมระชะ</t>
  </si>
  <si>
    <t>ครูวิลัยวรรณ์  ตระกูลวงศ์</t>
  </si>
  <si>
    <t>ครูวิลัยวรรณ์</t>
  </si>
  <si>
    <t>รง.ชช.2</t>
  </si>
  <si>
    <t>รง.ชช.1</t>
  </si>
  <si>
    <t>ครูสิทธิชัย</t>
  </si>
  <si>
    <t>ครูสิทธิชัย ครุนันท์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</si>
</sst>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2"/>
      <name val="AngsanaUPC"/>
      <family val="1"/>
    </font>
    <font>
      <sz val="12"/>
      <color theme="1"/>
      <name val="Tahoma"/>
      <family val="2"/>
      <charset val="222"/>
      <scheme val="minor"/>
    </font>
    <font>
      <b/>
      <sz val="11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1"/>
      <name val="Tahoma"/>
      <family val="2"/>
      <charset val="222"/>
      <scheme val="minor"/>
    </font>
    <font>
      <sz val="12"/>
      <name val="Tahoma"/>
      <family val="2"/>
      <charset val="222"/>
      <scheme val="minor"/>
    </font>
    <font>
      <sz val="12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20" applyNumberFormat="0" applyAlignment="0" applyProtection="0"/>
    <xf numFmtId="0" fontId="15" fillId="23" borderId="21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20" applyNumberFormat="0" applyAlignment="0" applyProtection="0"/>
    <xf numFmtId="0" fontId="22" fillId="0" borderId="25" applyNumberFormat="0" applyFill="0" applyAlignment="0" applyProtection="0"/>
    <xf numFmtId="0" fontId="23" fillId="24" borderId="0" applyNumberFormat="0" applyBorder="0" applyAlignment="0" applyProtection="0"/>
    <xf numFmtId="0" fontId="8" fillId="0" borderId="0"/>
    <xf numFmtId="0" fontId="24" fillId="25" borderId="26" applyNumberFormat="0" applyFont="0" applyAlignment="0" applyProtection="0"/>
    <xf numFmtId="0" fontId="25" fillId="22" borderId="27" applyNumberFormat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4" fillId="22" borderId="20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3" borderId="21" applyNumberFormat="0" applyAlignment="0" applyProtection="0"/>
    <xf numFmtId="0" fontId="22" fillId="0" borderId="25" applyNumberFormat="0" applyFill="0" applyAlignment="0" applyProtection="0"/>
    <xf numFmtId="0" fontId="17" fillId="6" borderId="0" applyNumberFormat="0" applyBorder="0" applyAlignment="0" applyProtection="0"/>
    <xf numFmtId="0" fontId="21" fillId="9" borderId="20" applyNumberFormat="0" applyAlignment="0" applyProtection="0"/>
    <xf numFmtId="0" fontId="23" fillId="24" borderId="0" applyNumberFormat="0" applyBorder="0" applyAlignment="0" applyProtection="0"/>
    <xf numFmtId="0" fontId="27" fillId="0" borderId="28" applyNumberFormat="0" applyFill="0" applyAlignment="0" applyProtection="0"/>
    <xf numFmtId="0" fontId="13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5" fillId="22" borderId="27" applyNumberFormat="0" applyAlignment="0" applyProtection="0"/>
    <xf numFmtId="0" fontId="24" fillId="25" borderId="26" applyNumberFormat="0" applyFont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/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shrinkToFit="1"/>
    </xf>
    <xf numFmtId="0" fontId="3" fillId="0" borderId="11" xfId="0" applyFont="1" applyBorder="1" applyAlignment="1">
      <alignment shrinkToFit="1"/>
    </xf>
    <xf numFmtId="0" fontId="3" fillId="0" borderId="30" xfId="0" applyFont="1" applyBorder="1" applyAlignment="1">
      <alignment horizont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7" xfId="1" applyFont="1" applyBorder="1" applyAlignment="1">
      <alignment vertical="center" shrinkToFit="1"/>
    </xf>
    <xf numFmtId="0" fontId="3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/>
    <xf numFmtId="0" fontId="7" fillId="0" borderId="30" xfId="0" applyFont="1" applyBorder="1" applyAlignment="1">
      <alignment horizontal="center"/>
    </xf>
    <xf numFmtId="0" fontId="3" fillId="0" borderId="11" xfId="1" applyFont="1" applyBorder="1" applyAlignment="1">
      <alignment vertical="center" shrinkToFit="1"/>
    </xf>
    <xf numFmtId="0" fontId="30" fillId="0" borderId="11" xfId="0" applyFont="1" applyBorder="1"/>
    <xf numFmtId="0" fontId="7" fillId="0" borderId="11" xfId="0" applyFont="1" applyBorder="1" applyAlignment="1">
      <alignment horizontal="center" shrinkToFit="1"/>
    </xf>
    <xf numFmtId="0" fontId="30" fillId="0" borderId="0" xfId="0" applyFont="1"/>
    <xf numFmtId="49" fontId="3" fillId="3" borderId="7" xfId="1" applyNumberFormat="1" applyFont="1" applyFill="1" applyBorder="1" applyAlignment="1">
      <alignment horizontal="left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29" xfId="1" applyFont="1" applyBorder="1" applyAlignment="1">
      <alignment vertical="center" shrinkToFit="1"/>
    </xf>
    <xf numFmtId="0" fontId="4" fillId="0" borderId="13" xfId="1" applyFont="1" applyBorder="1" applyAlignment="1">
      <alignment vertical="center"/>
    </xf>
    <xf numFmtId="0" fontId="6" fillId="0" borderId="30" xfId="0" applyFont="1" applyBorder="1" applyAlignment="1">
      <alignment shrinkToFit="1"/>
    </xf>
    <xf numFmtId="0" fontId="6" fillId="3" borderId="7" xfId="1" applyFont="1" applyFill="1" applyBorder="1" applyAlignment="1">
      <alignment vertical="top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vertical="center" shrinkToFit="1"/>
    </xf>
    <xf numFmtId="0" fontId="3" fillId="0" borderId="13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1" xfId="0" applyFont="1" applyBorder="1" applyAlignment="1">
      <alignment shrinkToFit="1"/>
    </xf>
    <xf numFmtId="0" fontId="6" fillId="0" borderId="3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left" vertical="center"/>
    </xf>
    <xf numFmtId="49" fontId="6" fillId="3" borderId="7" xfId="1" applyNumberFormat="1" applyFont="1" applyFill="1" applyBorder="1" applyAlignment="1">
      <alignment horizontal="left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0" fontId="31" fillId="0" borderId="11" xfId="0" applyFont="1" applyBorder="1" applyAlignment="1">
      <alignment vertical="center" shrinkToFit="1"/>
    </xf>
    <xf numFmtId="0" fontId="4" fillId="0" borderId="11" xfId="39" applyFont="1" applyBorder="1" applyAlignment="1">
      <alignment horizontal="center" shrinkToFit="1"/>
    </xf>
    <xf numFmtId="0" fontId="5" fillId="0" borderId="11" xfId="39" applyFont="1" applyBorder="1" applyAlignment="1">
      <alignment shrinkToFit="1"/>
    </xf>
    <xf numFmtId="0" fontId="4" fillId="0" borderId="30" xfId="39" applyFont="1" applyBorder="1" applyAlignment="1">
      <alignment horizontal="center" shrinkToFit="1"/>
    </xf>
    <xf numFmtId="0" fontId="6" fillId="0" borderId="11" xfId="39" applyFont="1" applyFill="1" applyBorder="1" applyAlignment="1">
      <alignment horizontal="center" vertical="center" shrinkToFit="1"/>
    </xf>
    <xf numFmtId="0" fontId="6" fillId="0" borderId="11" xfId="39" applyFont="1" applyFill="1" applyBorder="1" applyAlignment="1">
      <alignment vertical="center" shrinkToFit="1"/>
    </xf>
    <xf numFmtId="0" fontId="6" fillId="0" borderId="12" xfId="39" applyFont="1" applyBorder="1" applyAlignment="1">
      <alignment shrinkToFit="1"/>
    </xf>
    <xf numFmtId="0" fontId="4" fillId="0" borderId="12" xfId="39" applyFont="1" applyBorder="1" applyAlignment="1">
      <alignment horizontal="center" shrinkToFit="1"/>
    </xf>
    <xf numFmtId="0" fontId="4" fillId="0" borderId="11" xfId="39" applyFont="1" applyBorder="1" applyAlignment="1">
      <alignment horizontal="center" vertical="center" shrinkToFit="1"/>
    </xf>
    <xf numFmtId="0" fontId="4" fillId="0" borderId="11" xfId="39" applyFont="1" applyBorder="1" applyAlignment="1">
      <alignment shrinkToFit="1"/>
    </xf>
    <xf numFmtId="0" fontId="4" fillId="0" borderId="11" xfId="39" applyFont="1" applyBorder="1" applyAlignment="1">
      <alignment horizontal="center"/>
    </xf>
    <xf numFmtId="0" fontId="4" fillId="0" borderId="30" xfId="39" applyFont="1" applyBorder="1" applyAlignment="1">
      <alignment horizontal="center"/>
    </xf>
    <xf numFmtId="0" fontId="3" fillId="0" borderId="11" xfId="39" applyFont="1" applyBorder="1" applyAlignment="1">
      <alignment horizontal="center" shrinkToFit="1"/>
    </xf>
    <xf numFmtId="0" fontId="7" fillId="0" borderId="11" xfId="39" applyFont="1" applyBorder="1" applyAlignment="1">
      <alignment shrinkToFit="1"/>
    </xf>
    <xf numFmtId="0" fontId="3" fillId="0" borderId="11" xfId="39" applyFont="1" applyFill="1" applyBorder="1" applyAlignment="1">
      <alignment horizontal="center" vertical="center" shrinkToFit="1"/>
    </xf>
    <xf numFmtId="0" fontId="3" fillId="0" borderId="11" xfId="39" applyFont="1" applyFill="1" applyBorder="1" applyAlignment="1">
      <alignment vertical="center" shrinkToFit="1"/>
    </xf>
    <xf numFmtId="0" fontId="3" fillId="0" borderId="12" xfId="39" applyFont="1" applyBorder="1" applyAlignment="1">
      <alignment shrinkToFit="1"/>
    </xf>
    <xf numFmtId="0" fontId="3" fillId="0" borderId="11" xfId="39" applyFont="1" applyBorder="1" applyAlignment="1">
      <alignment horizontal="center" vertical="center" shrinkToFit="1"/>
    </xf>
    <xf numFmtId="0" fontId="3" fillId="0" borderId="11" xfId="39" applyFont="1" applyBorder="1" applyAlignment="1">
      <alignment shrinkToFit="1"/>
    </xf>
    <xf numFmtId="0" fontId="3" fillId="0" borderId="30" xfId="39" applyFont="1" applyBorder="1" applyAlignment="1">
      <alignment horizontal="center" shrinkToFit="1"/>
    </xf>
    <xf numFmtId="0" fontId="3" fillId="0" borderId="32" xfId="39" applyFont="1" applyBorder="1" applyAlignment="1">
      <alignment shrinkToFit="1"/>
    </xf>
    <xf numFmtId="0" fontId="0" fillId="0" borderId="11" xfId="0" applyBorder="1"/>
    <xf numFmtId="0" fontId="3" fillId="0" borderId="11" xfId="2" applyFont="1" applyFill="1" applyBorder="1" applyAlignment="1">
      <alignment horizontal="center" vertical="center" shrinkToFit="1"/>
    </xf>
    <xf numFmtId="0" fontId="6" fillId="0" borderId="11" xfId="39" applyFont="1" applyBorder="1" applyAlignment="1">
      <alignment shrinkToFit="1"/>
    </xf>
    <xf numFmtId="0" fontId="6" fillId="0" borderId="11" xfId="39" applyFont="1" applyBorder="1" applyAlignment="1">
      <alignment horizontal="center" shrinkToFit="1"/>
    </xf>
    <xf numFmtId="0" fontId="4" fillId="0" borderId="32" xfId="39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6" fillId="0" borderId="11" xfId="0" applyFont="1" applyBorder="1" applyAlignment="1">
      <alignment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shrinkToFit="1"/>
    </xf>
    <xf numFmtId="0" fontId="4" fillId="0" borderId="11" xfId="0" applyFont="1" applyBorder="1" applyAlignment="1">
      <alignment horizontal="right" shrinkToFit="1"/>
    </xf>
    <xf numFmtId="0" fontId="4" fillId="0" borderId="11" xfId="0" applyFont="1" applyBorder="1" applyAlignment="1">
      <alignment horizontal="right" vertical="center" shrinkToFit="1"/>
    </xf>
    <xf numFmtId="0" fontId="5" fillId="0" borderId="11" xfId="0" applyFont="1" applyBorder="1" applyAlignment="1">
      <alignment shrinkToFit="1"/>
    </xf>
    <xf numFmtId="0" fontId="31" fillId="0" borderId="11" xfId="0" applyFont="1" applyBorder="1" applyAlignment="1">
      <alignment horizontal="left" vertical="center" shrinkToFit="1"/>
    </xf>
    <xf numFmtId="0" fontId="4" fillId="0" borderId="30" xfId="39" applyFont="1" applyBorder="1" applyAlignment="1">
      <alignment horizontal="center" vertical="center" shrinkToFit="1"/>
    </xf>
    <xf numFmtId="0" fontId="4" fillId="0" borderId="12" xfId="39" applyFont="1" applyBorder="1" applyAlignment="1">
      <alignment horizontal="center" vertical="center" shrinkToFit="1"/>
    </xf>
    <xf numFmtId="0" fontId="4" fillId="0" borderId="11" xfId="39" applyFont="1" applyBorder="1" applyAlignment="1">
      <alignment vertical="center" shrinkToFit="1"/>
    </xf>
    <xf numFmtId="0" fontId="4" fillId="0" borderId="11" xfId="39" applyFont="1" applyBorder="1" applyAlignment="1">
      <alignment horizontal="left" shrinkToFit="1"/>
    </xf>
    <xf numFmtId="0" fontId="5" fillId="0" borderId="11" xfId="39" applyFont="1" applyBorder="1" applyAlignment="1">
      <alignment horizontal="left" vertical="center" shrinkToFit="1"/>
    </xf>
    <xf numFmtId="0" fontId="4" fillId="0" borderId="11" xfId="39" applyFont="1" applyBorder="1" applyAlignment="1">
      <alignment horizontal="center" vertical="center"/>
    </xf>
    <xf numFmtId="0" fontId="4" fillId="0" borderId="30" xfId="39" applyFont="1" applyBorder="1" applyAlignment="1">
      <alignment horizontal="center" vertical="center"/>
    </xf>
    <xf numFmtId="0" fontId="6" fillId="0" borderId="11" xfId="39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2" fillId="0" borderId="12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6" fillId="0" borderId="31" xfId="1" applyFont="1" applyBorder="1" applyAlignment="1">
      <alignment vertical="center" shrinkToFit="1"/>
    </xf>
    <xf numFmtId="0" fontId="34" fillId="0" borderId="0" xfId="0" applyFont="1"/>
    <xf numFmtId="0" fontId="34" fillId="0" borderId="0" xfId="0" applyFont="1" applyAlignment="1">
      <alignment shrinkToFit="1"/>
    </xf>
    <xf numFmtId="0" fontId="34" fillId="0" borderId="11" xfId="0" applyFont="1" applyBorder="1"/>
    <xf numFmtId="0" fontId="35" fillId="0" borderId="11" xfId="0" applyFont="1" applyBorder="1"/>
    <xf numFmtId="0" fontId="35" fillId="0" borderId="0" xfId="0" applyFont="1"/>
    <xf numFmtId="0" fontId="34" fillId="0" borderId="9" xfId="0" applyFont="1" applyBorder="1"/>
    <xf numFmtId="49" fontId="36" fillId="0" borderId="13" xfId="0" applyNumberFormat="1" applyFont="1" applyBorder="1" applyAlignment="1">
      <alignment horizontal="center" vertical="center" shrinkToFit="1"/>
    </xf>
    <xf numFmtId="49" fontId="36" fillId="0" borderId="12" xfId="0" applyNumberFormat="1" applyFont="1" applyBorder="1" applyAlignment="1">
      <alignment horizontal="center" vertical="center" shrinkToFit="1"/>
    </xf>
    <xf numFmtId="49" fontId="36" fillId="0" borderId="9" xfId="0" applyNumberFormat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wrapText="1"/>
    </xf>
    <xf numFmtId="0" fontId="1" fillId="0" borderId="12" xfId="1" applyFont="1" applyBorder="1"/>
    <xf numFmtId="0" fontId="1" fillId="0" borderId="9" xfId="1" applyFont="1" applyBorder="1"/>
    <xf numFmtId="0" fontId="29" fillId="0" borderId="12" xfId="1" applyFont="1" applyBorder="1"/>
    <xf numFmtId="0" fontId="29" fillId="0" borderId="9" xfId="1" applyFont="1" applyBorder="1"/>
    <xf numFmtId="49" fontId="6" fillId="0" borderId="0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6" fillId="0" borderId="13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2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/>
    </xf>
  </cellXfs>
  <cellStyles count="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ส่วนที่ถูกเน้น1 2" xfId="65" xr:uid="{00000000-0005-0000-0000-000006000000}"/>
    <cellStyle name="20% - ส่วนที่ถูกเน้น2 2" xfId="64" xr:uid="{00000000-0005-0000-0000-000007000000}"/>
    <cellStyle name="20% - ส่วนที่ถูกเน้น3 2" xfId="63" xr:uid="{00000000-0005-0000-0000-000008000000}"/>
    <cellStyle name="20% - ส่วนที่ถูกเน้น4 2" xfId="49" xr:uid="{00000000-0005-0000-0000-000009000000}"/>
    <cellStyle name="20% - ส่วนที่ถูกเน้น5 2" xfId="62" xr:uid="{00000000-0005-0000-0000-00000A000000}"/>
    <cellStyle name="20% - ส่วนที่ถูกเน้น6 2" xfId="48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ส่วนที่ถูกเน้น1 2" xfId="61" xr:uid="{00000000-0005-0000-0000-000012000000}"/>
    <cellStyle name="40% - ส่วนที่ถูกเน้น2 2" xfId="60" xr:uid="{00000000-0005-0000-0000-000013000000}"/>
    <cellStyle name="40% - ส่วนที่ถูกเน้น3 2" xfId="59" xr:uid="{00000000-0005-0000-0000-000014000000}"/>
    <cellStyle name="40% - ส่วนที่ถูกเน้น4 2" xfId="58" xr:uid="{00000000-0005-0000-0000-000015000000}"/>
    <cellStyle name="40% - ส่วนที่ถูกเน้น5 2" xfId="57" xr:uid="{00000000-0005-0000-0000-000016000000}"/>
    <cellStyle name="40% - ส่วนที่ถูกเน้น6 2" xfId="56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ส่วนที่ถูกเน้น1 2" xfId="55" xr:uid="{00000000-0005-0000-0000-00001E000000}"/>
    <cellStyle name="60% - ส่วนที่ถูกเน้น2 2" xfId="54" xr:uid="{00000000-0005-0000-0000-00001F000000}"/>
    <cellStyle name="60% - ส่วนที่ถูกเน้น3 2" xfId="53" xr:uid="{00000000-0005-0000-0000-000020000000}"/>
    <cellStyle name="60% - ส่วนที่ถูกเน้น4 2" xfId="52" xr:uid="{00000000-0005-0000-0000-000021000000}"/>
    <cellStyle name="60% - ส่วนที่ถูกเน้น5 2" xfId="51" xr:uid="{00000000-0005-0000-0000-000022000000}"/>
    <cellStyle name="60% - ส่วนที่ถูกเน้น6 2" xfId="50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Calculation" xfId="28" xr:uid="{00000000-0005-0000-0000-00002B000000}"/>
    <cellStyle name="Check Cell" xfId="29" xr:uid="{00000000-0005-0000-0000-00002C000000}"/>
    <cellStyle name="Explanatory Text" xfId="30" xr:uid="{00000000-0005-0000-0000-00002D000000}"/>
    <cellStyle name="Good" xfId="31" xr:uid="{00000000-0005-0000-0000-00002E000000}"/>
    <cellStyle name="Heading 1" xfId="32" xr:uid="{00000000-0005-0000-0000-00002F000000}"/>
    <cellStyle name="Heading 2" xfId="33" xr:uid="{00000000-0005-0000-0000-000030000000}"/>
    <cellStyle name="Heading 3" xfId="34" xr:uid="{00000000-0005-0000-0000-000031000000}"/>
    <cellStyle name="Heading 4" xfId="35" xr:uid="{00000000-0005-0000-0000-000032000000}"/>
    <cellStyle name="Input" xfId="36" xr:uid="{00000000-0005-0000-0000-000033000000}"/>
    <cellStyle name="Linked Cell" xfId="37" xr:uid="{00000000-0005-0000-0000-000034000000}"/>
    <cellStyle name="Neutral" xfId="38" xr:uid="{00000000-0005-0000-0000-000035000000}"/>
    <cellStyle name="Normal 2" xfId="1" xr:uid="{00000000-0005-0000-0000-000037000000}"/>
    <cellStyle name="Normal 2 2" xfId="39" xr:uid="{00000000-0005-0000-0000-000038000000}"/>
    <cellStyle name="Normal 3" xfId="2" xr:uid="{00000000-0005-0000-0000-000039000000}"/>
    <cellStyle name="Normal 4" xfId="47" xr:uid="{00000000-0005-0000-0000-00003A000000}"/>
    <cellStyle name="Note" xfId="40" xr:uid="{00000000-0005-0000-0000-00003B000000}"/>
    <cellStyle name="Output" xfId="41" xr:uid="{00000000-0005-0000-0000-00003C000000}"/>
    <cellStyle name="Title" xfId="42" xr:uid="{00000000-0005-0000-0000-00003D000000}"/>
    <cellStyle name="Total" xfId="43" xr:uid="{00000000-0005-0000-0000-00003E000000}"/>
    <cellStyle name="Warning Text" xfId="44" xr:uid="{00000000-0005-0000-0000-00003F000000}"/>
    <cellStyle name="การคำนวณ 2" xfId="66" xr:uid="{00000000-0005-0000-0000-000040000000}"/>
    <cellStyle name="ข้อความเตือน 2" xfId="67" xr:uid="{00000000-0005-0000-0000-000041000000}"/>
    <cellStyle name="ข้อความอธิบาย 2" xfId="68" xr:uid="{00000000-0005-0000-0000-000042000000}"/>
    <cellStyle name="ชื่อเรื่อง 2" xfId="69" xr:uid="{00000000-0005-0000-0000-000043000000}"/>
    <cellStyle name="เซลล์ตรวจสอบ 2" xfId="70" xr:uid="{00000000-0005-0000-0000-000044000000}"/>
    <cellStyle name="เซลล์ที่มีการเชื่อมโยง 2" xfId="71" xr:uid="{00000000-0005-0000-0000-000045000000}"/>
    <cellStyle name="ดี 2" xfId="72" xr:uid="{00000000-0005-0000-0000-000046000000}"/>
    <cellStyle name="ปกติ" xfId="0" builtinId="0"/>
    <cellStyle name="ปกติ 2" xfId="45" xr:uid="{00000000-0005-0000-0000-000047000000}"/>
    <cellStyle name="ปกติ 3" xfId="46" xr:uid="{00000000-0005-0000-0000-000048000000}"/>
    <cellStyle name="ป้อนค่า 2" xfId="73" xr:uid="{00000000-0005-0000-0000-000049000000}"/>
    <cellStyle name="ปานกลาง 2" xfId="74" xr:uid="{00000000-0005-0000-0000-00004A000000}"/>
    <cellStyle name="ผลรวม 2" xfId="75" xr:uid="{00000000-0005-0000-0000-00004B000000}"/>
    <cellStyle name="แย่ 2" xfId="76" xr:uid="{00000000-0005-0000-0000-00004C000000}"/>
    <cellStyle name="ส่วนที่ถูกเน้น1 2" xfId="77" xr:uid="{00000000-0005-0000-0000-00004D000000}"/>
    <cellStyle name="ส่วนที่ถูกเน้น2 2" xfId="78" xr:uid="{00000000-0005-0000-0000-00004E000000}"/>
    <cellStyle name="ส่วนที่ถูกเน้น3 2" xfId="79" xr:uid="{00000000-0005-0000-0000-00004F000000}"/>
    <cellStyle name="ส่วนที่ถูกเน้น4 2" xfId="80" xr:uid="{00000000-0005-0000-0000-000050000000}"/>
    <cellStyle name="ส่วนที่ถูกเน้น5 2" xfId="81" xr:uid="{00000000-0005-0000-0000-000051000000}"/>
    <cellStyle name="ส่วนที่ถูกเน้น6 2" xfId="82" xr:uid="{00000000-0005-0000-0000-000052000000}"/>
    <cellStyle name="แสดงผล 2" xfId="83" xr:uid="{00000000-0005-0000-0000-000053000000}"/>
    <cellStyle name="หมายเหตุ 2" xfId="84" xr:uid="{00000000-0005-0000-0000-000054000000}"/>
    <cellStyle name="หัวเรื่อง 1 2" xfId="85" xr:uid="{00000000-0005-0000-0000-000055000000}"/>
    <cellStyle name="หัวเรื่อง 2 2" xfId="86" xr:uid="{00000000-0005-0000-0000-000056000000}"/>
    <cellStyle name="หัวเรื่อง 3 2" xfId="87" xr:uid="{00000000-0005-0000-0000-000057000000}"/>
    <cellStyle name="หัวเรื่อง 4 2" xfId="88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2F0F12-9601-47EE-B3EA-CB9754C3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30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BC21FFF1-5696-4186-AE90-D60259FB3F0A}"/>
            </a:ext>
          </a:extLst>
        </xdr:cNvPr>
        <xdr:cNvCxnSpPr>
          <a:cxnSpLocks noChangeShapeType="1"/>
        </xdr:cNvCxnSpPr>
      </xdr:nvCxnSpPr>
      <xdr:spPr bwMode="auto">
        <a:xfrm>
          <a:off x="392430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A5D1A110-6D52-418E-A866-C65031DD73BB}"/>
            </a:ext>
          </a:extLst>
        </xdr:cNvPr>
        <xdr:cNvCxnSpPr>
          <a:cxnSpLocks noChangeShapeType="1"/>
        </xdr:cNvCxnSpPr>
      </xdr:nvCxnSpPr>
      <xdr:spPr bwMode="auto">
        <a:xfrm>
          <a:off x="612648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DC9623B2-63F0-4CB7-A9CE-672A1F07A715}"/>
            </a:ext>
          </a:extLst>
        </xdr:cNvPr>
        <xdr:cNvCxnSpPr>
          <a:cxnSpLocks noChangeShapeType="1"/>
        </xdr:cNvCxnSpPr>
      </xdr:nvCxnSpPr>
      <xdr:spPr bwMode="auto">
        <a:xfrm>
          <a:off x="612648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6F2366A5-114A-4246-BC7C-8848862CF062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35BA8785-ED13-4044-89CC-771FFCDECD5B}"/>
            </a:ext>
          </a:extLst>
        </xdr:cNvPr>
        <xdr:cNvCxnSpPr>
          <a:cxnSpLocks noChangeShapeType="1"/>
        </xdr:cNvCxnSpPr>
      </xdr:nvCxnSpPr>
      <xdr:spPr bwMode="auto">
        <a:xfrm>
          <a:off x="392430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5CE1C492-38E6-42FA-A056-59ED77C6C9F8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C05D6660-C9BC-49CC-82F9-2C807C952C29}"/>
            </a:ext>
          </a:extLst>
        </xdr:cNvPr>
        <xdr:cNvSpPr>
          <a:spLocks noChangeShapeType="1"/>
        </xdr:cNvSpPr>
      </xdr:nvSpPr>
      <xdr:spPr bwMode="auto">
        <a:xfrm>
          <a:off x="612648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77902531-796D-4F8A-A5AF-0516C6BBF289}"/>
            </a:ext>
          </a:extLst>
        </xdr:cNvPr>
        <xdr:cNvSpPr>
          <a:spLocks noChangeShapeType="1"/>
        </xdr:cNvSpPr>
      </xdr:nvSpPr>
      <xdr:spPr bwMode="auto">
        <a:xfrm>
          <a:off x="3924300" y="22707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CF0C5CCA-E712-4E85-A1F4-A25C275C58C5}"/>
            </a:ext>
          </a:extLst>
        </xdr:cNvPr>
        <xdr:cNvSpPr>
          <a:spLocks noChangeShapeType="1"/>
        </xdr:cNvSpPr>
      </xdr:nvSpPr>
      <xdr:spPr bwMode="auto">
        <a:xfrm>
          <a:off x="392430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F53FC304-F88B-425B-AB69-7A4D531361A7}"/>
            </a:ext>
          </a:extLst>
        </xdr:cNvPr>
        <xdr:cNvSpPr>
          <a:spLocks noChangeShapeType="1"/>
        </xdr:cNvSpPr>
      </xdr:nvSpPr>
      <xdr:spPr bwMode="auto">
        <a:xfrm>
          <a:off x="489966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2E78C8AC-BFB6-4B04-80AB-900FEDB65E3C}"/>
            </a:ext>
          </a:extLst>
        </xdr:cNvPr>
        <xdr:cNvSpPr>
          <a:spLocks noChangeShapeType="1"/>
        </xdr:cNvSpPr>
      </xdr:nvSpPr>
      <xdr:spPr bwMode="auto">
        <a:xfrm>
          <a:off x="710184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129540</xdr:rowOff>
    </xdr:from>
    <xdr:to>
      <xdr:col>11</xdr:col>
      <xdr:colOff>0</xdr:colOff>
      <xdr:row>19</xdr:row>
      <xdr:rowOff>129540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F101DBE6-F6CE-47AD-9BE4-8BC505B70374}"/>
            </a:ext>
          </a:extLst>
        </xdr:cNvPr>
        <xdr:cNvSpPr>
          <a:spLocks noChangeShapeType="1"/>
        </xdr:cNvSpPr>
      </xdr:nvSpPr>
      <xdr:spPr bwMode="auto">
        <a:xfrm>
          <a:off x="4901712" y="4547675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4E78F521-A01F-4BF8-8B84-8BC8594A2E1F}"/>
            </a:ext>
          </a:extLst>
        </xdr:cNvPr>
        <xdr:cNvCxnSpPr>
          <a:cxnSpLocks noChangeShapeType="1"/>
        </xdr:cNvCxnSpPr>
      </xdr:nvCxnSpPr>
      <xdr:spPr bwMode="auto">
        <a:xfrm>
          <a:off x="392430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18</xdr:col>
      <xdr:colOff>7620</xdr:colOff>
      <xdr:row>7</xdr:row>
      <xdr:rowOff>129540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10A2A9A9-E297-40C1-963B-FDBF3BE94627}"/>
            </a:ext>
          </a:extLst>
        </xdr:cNvPr>
        <xdr:cNvSpPr>
          <a:spLocks noChangeShapeType="1"/>
        </xdr:cNvSpPr>
      </xdr:nvSpPr>
      <xdr:spPr bwMode="auto">
        <a:xfrm>
          <a:off x="6134100" y="370332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A7AC0956-6A76-4556-913A-2629FBCEAAD0}"/>
            </a:ext>
          </a:extLst>
        </xdr:cNvPr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118311</xdr:rowOff>
    </xdr:from>
    <xdr:to>
      <xdr:col>12</xdr:col>
      <xdr:colOff>0</xdr:colOff>
      <xdr:row>19</xdr:row>
      <xdr:rowOff>118311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E1239DAA-6CC8-41B4-902A-4A3103AA3036}"/>
            </a:ext>
          </a:extLst>
        </xdr:cNvPr>
        <xdr:cNvCxnSpPr>
          <a:cxnSpLocks noChangeShapeType="1"/>
        </xdr:cNvCxnSpPr>
      </xdr:nvCxnSpPr>
      <xdr:spPr bwMode="auto">
        <a:xfrm>
          <a:off x="3924300" y="2274771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0</xdr:colOff>
      <xdr:row>19</xdr:row>
      <xdr:rowOff>129540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2DC72AB0-C4A2-4E64-82CB-8294A5F9FED9}"/>
            </a:ext>
          </a:extLst>
        </xdr:cNvPr>
        <xdr:cNvSpPr>
          <a:spLocks noChangeShapeType="1"/>
        </xdr:cNvSpPr>
      </xdr:nvSpPr>
      <xdr:spPr bwMode="auto">
        <a:xfrm>
          <a:off x="6126480" y="228600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50AED4E8-451F-4609-B399-AA6597D242E7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0C9EAB0F-3F00-4572-8350-A830065583E3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339D946B-9E27-4DB1-BA77-6C13F0BC2F5B}"/>
            </a:ext>
          </a:extLst>
        </xdr:cNvPr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F6002D30-EB01-4FC3-88F1-1AEB5F7EB154}"/>
            </a:ext>
          </a:extLst>
        </xdr:cNvPr>
        <xdr:cNvCxnSpPr>
          <a:cxnSpLocks noChangeShapeType="1"/>
        </xdr:cNvCxnSpPr>
      </xdr:nvCxnSpPr>
      <xdr:spPr bwMode="auto">
        <a:xfrm>
          <a:off x="3927231" y="2273105"/>
          <a:ext cx="194603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4B77D40E-71DA-4C80-AED3-6D30A8BD42DF}"/>
            </a:ext>
          </a:extLst>
        </xdr:cNvPr>
        <xdr:cNvSpPr>
          <a:spLocks noChangeShapeType="1"/>
        </xdr:cNvSpPr>
      </xdr:nvSpPr>
      <xdr:spPr bwMode="auto">
        <a:xfrm>
          <a:off x="489966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0</xdr:colOff>
      <xdr:row>10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D04A62A4-2CC3-4C09-A42D-30378483415E}"/>
            </a:ext>
          </a:extLst>
        </xdr:cNvPr>
        <xdr:cNvSpPr>
          <a:spLocks noChangeShapeType="1"/>
        </xdr:cNvSpPr>
      </xdr:nvSpPr>
      <xdr:spPr bwMode="auto">
        <a:xfrm>
          <a:off x="4900246" y="2968869"/>
          <a:ext cx="9730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118311</xdr:rowOff>
    </xdr:from>
    <xdr:to>
      <xdr:col>12</xdr:col>
      <xdr:colOff>0</xdr:colOff>
      <xdr:row>7</xdr:row>
      <xdr:rowOff>118311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8F423BD9-0076-4B36-A41D-3AD0DDD4713F}"/>
            </a:ext>
          </a:extLst>
        </xdr:cNvPr>
        <xdr:cNvCxnSpPr>
          <a:cxnSpLocks noChangeShapeType="1"/>
        </xdr:cNvCxnSpPr>
      </xdr:nvCxnSpPr>
      <xdr:spPr bwMode="auto">
        <a:xfrm>
          <a:off x="3924300" y="4400751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129540</xdr:rowOff>
    </xdr:from>
    <xdr:to>
      <xdr:col>16</xdr:col>
      <xdr:colOff>0</xdr:colOff>
      <xdr:row>7</xdr:row>
      <xdr:rowOff>129540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5575FAF-B265-43DA-910F-63C663DDD9F2}"/>
            </a:ext>
          </a:extLst>
        </xdr:cNvPr>
        <xdr:cNvSpPr>
          <a:spLocks noChangeShapeType="1"/>
        </xdr:cNvSpPr>
      </xdr:nvSpPr>
      <xdr:spPr bwMode="auto">
        <a:xfrm>
          <a:off x="6126480" y="44119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DDE4C4AF-3372-4AA9-843B-4AD9A48962B7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7620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6" name="Line 18">
          <a:extLst>
            <a:ext uri="{FF2B5EF4-FFF2-40B4-BE49-F238E27FC236}">
              <a16:creationId xmlns:a16="http://schemas.microsoft.com/office/drawing/2014/main" id="{48E1357C-90F6-4777-83DE-56DA8396EA51}"/>
            </a:ext>
          </a:extLst>
        </xdr:cNvPr>
        <xdr:cNvSpPr>
          <a:spLocks noChangeShapeType="1"/>
        </xdr:cNvSpPr>
      </xdr:nvSpPr>
      <xdr:spPr bwMode="auto">
        <a:xfrm>
          <a:off x="6134100" y="157734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129540</xdr:rowOff>
    </xdr:from>
    <xdr:to>
      <xdr:col>11</xdr:col>
      <xdr:colOff>7620</xdr:colOff>
      <xdr:row>19</xdr:row>
      <xdr:rowOff>129540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D163EEF8-B797-458B-9E9B-1833C8865A93}"/>
            </a:ext>
          </a:extLst>
        </xdr:cNvPr>
        <xdr:cNvSpPr>
          <a:spLocks noChangeShapeType="1"/>
        </xdr:cNvSpPr>
      </xdr:nvSpPr>
      <xdr:spPr bwMode="auto">
        <a:xfrm>
          <a:off x="3924300" y="370332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C1B2E350-53BB-43E4-810F-E8124E00A884}"/>
            </a:ext>
          </a:extLst>
        </xdr:cNvPr>
        <xdr:cNvCxnSpPr>
          <a:cxnSpLocks noChangeShapeType="1"/>
        </xdr:cNvCxnSpPr>
      </xdr:nvCxnSpPr>
      <xdr:spPr bwMode="auto">
        <a:xfrm>
          <a:off x="392430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539AE4F9-D6E6-4965-924F-C0C4F7612B6F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4A737B0C-8145-4921-A6D8-C0FEE6C9DC5B}"/>
            </a:ext>
          </a:extLst>
        </xdr:cNvPr>
        <xdr:cNvCxnSpPr>
          <a:cxnSpLocks noChangeShapeType="1"/>
        </xdr:cNvCxnSpPr>
      </xdr:nvCxnSpPr>
      <xdr:spPr bwMode="auto">
        <a:xfrm>
          <a:off x="392430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1ADCE32-49AD-46CE-9342-61C9E5DA5169}"/>
            </a:ext>
          </a:extLst>
        </xdr:cNvPr>
        <xdr:cNvSpPr>
          <a:spLocks noChangeShapeType="1"/>
        </xdr:cNvSpPr>
      </xdr:nvSpPr>
      <xdr:spPr bwMode="auto">
        <a:xfrm>
          <a:off x="392430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0</xdr:colOff>
      <xdr:row>10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98BC2A69-A885-46FD-AAC2-E43BE1488F94}"/>
            </a:ext>
          </a:extLst>
        </xdr:cNvPr>
        <xdr:cNvSpPr>
          <a:spLocks noChangeShapeType="1"/>
        </xdr:cNvSpPr>
      </xdr:nvSpPr>
      <xdr:spPr bwMode="auto">
        <a:xfrm>
          <a:off x="6126480" y="22707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E8806E40-5DCC-4286-AD21-54A6079787CA}"/>
            </a:ext>
          </a:extLst>
        </xdr:cNvPr>
        <xdr:cNvSpPr>
          <a:spLocks noChangeShapeType="1"/>
        </xdr:cNvSpPr>
      </xdr:nvSpPr>
      <xdr:spPr bwMode="auto">
        <a:xfrm>
          <a:off x="489966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F0DFF6-5675-4C7A-8765-A0B6054CC219}"/>
            </a:ext>
          </a:extLst>
        </xdr:cNvPr>
        <xdr:cNvSpPr>
          <a:spLocks noChangeShapeType="1"/>
        </xdr:cNvSpPr>
      </xdr:nvSpPr>
      <xdr:spPr bwMode="auto">
        <a:xfrm>
          <a:off x="489966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79CEC790-0B6E-4A07-9FBB-FB907BBE2015}"/>
            </a:ext>
          </a:extLst>
        </xdr:cNvPr>
        <xdr:cNvCxnSpPr>
          <a:cxnSpLocks noChangeShapeType="1"/>
        </xdr:cNvCxnSpPr>
      </xdr:nvCxnSpPr>
      <xdr:spPr bwMode="auto">
        <a:xfrm>
          <a:off x="3924300" y="44043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16</xdr:row>
      <xdr:rowOff>129540</xdr:rowOff>
    </xdr:from>
    <xdr:to>
      <xdr:col>18</xdr:col>
      <xdr:colOff>7620</xdr:colOff>
      <xdr:row>16</xdr:row>
      <xdr:rowOff>129540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7B166CC1-A4C9-4D19-A22E-76D17F83D03E}"/>
            </a:ext>
          </a:extLst>
        </xdr:cNvPr>
        <xdr:cNvSpPr>
          <a:spLocks noChangeShapeType="1"/>
        </xdr:cNvSpPr>
      </xdr:nvSpPr>
      <xdr:spPr bwMode="auto">
        <a:xfrm>
          <a:off x="7421880" y="461772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0</xdr:colOff>
      <xdr:row>13</xdr:row>
      <xdr:rowOff>129540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13F6A6FE-F837-4032-8144-24F35DFAD309}"/>
            </a:ext>
          </a:extLst>
        </xdr:cNvPr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2BC585F8-92FC-460B-9C8F-C50C03AAC8AC}"/>
            </a:ext>
          </a:extLst>
        </xdr:cNvPr>
        <xdr:cNvCxnSpPr>
          <a:cxnSpLocks noChangeShapeType="1"/>
        </xdr:cNvCxnSpPr>
      </xdr:nvCxnSpPr>
      <xdr:spPr bwMode="auto">
        <a:xfrm>
          <a:off x="3924300" y="36880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BAB90ADF-E950-4CA5-8946-14E371BBD9D4}"/>
            </a:ext>
          </a:extLst>
        </xdr:cNvPr>
        <xdr:cNvCxnSpPr>
          <a:cxnSpLocks noChangeShapeType="1"/>
        </xdr:cNvCxnSpPr>
      </xdr:nvCxnSpPr>
      <xdr:spPr bwMode="auto">
        <a:xfrm>
          <a:off x="6134100" y="3688080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A14591A8-1A9F-42B7-B354-FDF90E4B698C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5862</xdr:colOff>
      <xdr:row>20</xdr:row>
      <xdr:rowOff>0</xdr:rowOff>
    </xdr:from>
    <xdr:to>
      <xdr:col>12</xdr:col>
      <xdr:colOff>0</xdr:colOff>
      <xdr:row>20</xdr:row>
      <xdr:rowOff>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35FBC4FF-B00D-4138-8D7D-41C41990CCF9}"/>
            </a:ext>
          </a:extLst>
        </xdr:cNvPr>
        <xdr:cNvCxnSpPr>
          <a:cxnSpLocks noChangeShapeType="1"/>
        </xdr:cNvCxnSpPr>
      </xdr:nvCxnSpPr>
      <xdr:spPr bwMode="auto">
        <a:xfrm>
          <a:off x="4419600" y="4495800"/>
          <a:ext cx="14536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0</xdr:colOff>
      <xdr:row>19</xdr:row>
      <xdr:rowOff>0</xdr:rowOff>
    </xdr:from>
    <xdr:to>
      <xdr:col>12</xdr:col>
      <xdr:colOff>0</xdr:colOff>
      <xdr:row>19</xdr:row>
      <xdr:rowOff>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B501E015-ED17-4B33-BB22-644A6485D4F2}"/>
            </a:ext>
          </a:extLst>
        </xdr:cNvPr>
        <xdr:cNvCxnSpPr>
          <a:cxnSpLocks noChangeShapeType="1"/>
        </xdr:cNvCxnSpPr>
      </xdr:nvCxnSpPr>
      <xdr:spPr bwMode="auto">
        <a:xfrm>
          <a:off x="3954780" y="428244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13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0C2ABD5D-98A9-45A9-B645-279882C3DD3B}"/>
            </a:ext>
          </a:extLst>
        </xdr:cNvPr>
        <xdr:cNvSpPr>
          <a:spLocks noChangeShapeType="1"/>
        </xdr:cNvSpPr>
      </xdr:nvSpPr>
      <xdr:spPr bwMode="auto">
        <a:xfrm>
          <a:off x="6149340" y="144780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15</xdr:col>
      <xdr:colOff>13063</xdr:colOff>
      <xdr:row>20</xdr:row>
      <xdr:rowOff>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101C2CDF-3BEA-4204-B81F-ACD775CC27B5}"/>
            </a:ext>
          </a:extLst>
        </xdr:cNvPr>
        <xdr:cNvCxnSpPr>
          <a:cxnSpLocks noChangeShapeType="1"/>
        </xdr:cNvCxnSpPr>
      </xdr:nvCxnSpPr>
      <xdr:spPr bwMode="auto">
        <a:xfrm>
          <a:off x="6130834" y="4506686"/>
          <a:ext cx="98842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DA3B5F46-3351-4E42-882F-185352BEE9EA}"/>
            </a:ext>
          </a:extLst>
        </xdr:cNvPr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122914</xdr:rowOff>
    </xdr:from>
    <xdr:to>
      <xdr:col>16</xdr:col>
      <xdr:colOff>0</xdr:colOff>
      <xdr:row>10</xdr:row>
      <xdr:rowOff>122914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739C77BA-E7A5-4212-A460-B026FA6279E6}"/>
            </a:ext>
          </a:extLst>
        </xdr:cNvPr>
        <xdr:cNvSpPr>
          <a:spLocks noChangeShapeType="1"/>
        </xdr:cNvSpPr>
      </xdr:nvSpPr>
      <xdr:spPr bwMode="auto">
        <a:xfrm>
          <a:off x="6135757" y="2289644"/>
          <a:ext cx="14709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16</xdr:col>
      <xdr:colOff>472440</xdr:colOff>
      <xdr:row>16</xdr:row>
      <xdr:rowOff>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41DE54C0-0198-4220-B12D-A4D218B9E2F6}"/>
            </a:ext>
          </a:extLst>
        </xdr:cNvPr>
        <xdr:cNvSpPr>
          <a:spLocks noChangeShapeType="1"/>
        </xdr:cNvSpPr>
      </xdr:nvSpPr>
      <xdr:spPr bwMode="auto">
        <a:xfrm>
          <a:off x="6141720" y="3606800"/>
          <a:ext cx="1935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17</xdr:col>
      <xdr:colOff>482600</xdr:colOff>
      <xdr:row>17</xdr:row>
      <xdr:rowOff>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B2B5989C-0F21-459B-801C-382AD2B57DE6}"/>
            </a:ext>
          </a:extLst>
        </xdr:cNvPr>
        <xdr:cNvCxnSpPr>
          <a:cxnSpLocks noChangeShapeType="1"/>
        </xdr:cNvCxnSpPr>
      </xdr:nvCxnSpPr>
      <xdr:spPr bwMode="auto">
        <a:xfrm>
          <a:off x="6141720" y="3845560"/>
          <a:ext cx="24333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248920</xdr:colOff>
      <xdr:row>14</xdr:row>
      <xdr:rowOff>0</xdr:rowOff>
    </xdr:from>
    <xdr:to>
      <xdr:col>12</xdr:col>
      <xdr:colOff>0</xdr:colOff>
      <xdr:row>14</xdr:row>
      <xdr:rowOff>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BC3CCB76-7864-42F5-A278-76F93A67DC9F}"/>
            </a:ext>
          </a:extLst>
        </xdr:cNvPr>
        <xdr:cNvCxnSpPr>
          <a:cxnSpLocks noChangeShapeType="1"/>
        </xdr:cNvCxnSpPr>
      </xdr:nvCxnSpPr>
      <xdr:spPr bwMode="auto">
        <a:xfrm>
          <a:off x="3931920" y="3129280"/>
          <a:ext cx="1955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13</xdr:row>
      <xdr:rowOff>0</xdr:rowOff>
    </xdr:from>
    <xdr:to>
      <xdr:col>12</xdr:col>
      <xdr:colOff>0</xdr:colOff>
      <xdr:row>13</xdr:row>
      <xdr:rowOff>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82FFF28A-F875-427E-9DCB-709F34A3DFB7}"/>
            </a:ext>
          </a:extLst>
        </xdr:cNvPr>
        <xdr:cNvCxnSpPr>
          <a:cxnSpLocks noChangeShapeType="1"/>
        </xdr:cNvCxnSpPr>
      </xdr:nvCxnSpPr>
      <xdr:spPr bwMode="auto">
        <a:xfrm>
          <a:off x="3937000" y="43230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15</xdr:col>
      <xdr:colOff>0</xdr:colOff>
      <xdr:row>13</xdr:row>
      <xdr:rowOff>0</xdr:rowOff>
    </xdr:from>
    <xdr:to>
      <xdr:col>16</xdr:col>
      <xdr:colOff>15240</xdr:colOff>
      <xdr:row>13</xdr:row>
      <xdr:rowOff>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B69766C3-420C-44C2-A883-8D8B09D6FD7F}"/>
            </a:ext>
          </a:extLst>
        </xdr:cNvPr>
        <xdr:cNvCxnSpPr>
          <a:cxnSpLocks noChangeShapeType="1"/>
        </xdr:cNvCxnSpPr>
      </xdr:nvCxnSpPr>
      <xdr:spPr bwMode="auto">
        <a:xfrm>
          <a:off x="7117080" y="2890520"/>
          <a:ext cx="5029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8</xdr:col>
      <xdr:colOff>5080</xdr:colOff>
      <xdr:row>8</xdr:row>
      <xdr:rowOff>0</xdr:rowOff>
    </xdr:from>
    <xdr:to>
      <xdr:col>12</xdr:col>
      <xdr:colOff>0</xdr:colOff>
      <xdr:row>8</xdr:row>
      <xdr:rowOff>0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FAB8B55E-CC4E-4A59-BE17-3AC097F7596D}"/>
            </a:ext>
          </a:extLst>
        </xdr:cNvPr>
        <xdr:cNvCxnSpPr>
          <a:cxnSpLocks noChangeShapeType="1"/>
        </xdr:cNvCxnSpPr>
      </xdr:nvCxnSpPr>
      <xdr:spPr bwMode="auto">
        <a:xfrm>
          <a:off x="3942080" y="1696720"/>
          <a:ext cx="19456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9</xdr:col>
      <xdr:colOff>5080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id="{A21E1010-301A-441B-BA02-0F3813CB5894}"/>
            </a:ext>
          </a:extLst>
        </xdr:cNvPr>
        <xdr:cNvCxnSpPr>
          <a:cxnSpLocks noChangeShapeType="1"/>
        </xdr:cNvCxnSpPr>
      </xdr:nvCxnSpPr>
      <xdr:spPr bwMode="auto">
        <a:xfrm>
          <a:off x="4429760" y="1457960"/>
          <a:ext cx="14579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13</xdr:col>
      <xdr:colOff>0</xdr:colOff>
      <xdr:row>7</xdr:row>
      <xdr:rowOff>0</xdr:rowOff>
    </xdr:from>
    <xdr:to>
      <xdr:col>15</xdr:col>
      <xdr:colOff>5080</xdr:colOff>
      <xdr:row>7</xdr:row>
      <xdr:rowOff>0</xdr:rowOff>
    </xdr:to>
    <xdr:sp macro="" textlink="">
      <xdr:nvSpPr>
        <xdr:cNvPr id="22" name="Line 16">
          <a:extLst>
            <a:ext uri="{FF2B5EF4-FFF2-40B4-BE49-F238E27FC236}">
              <a16:creationId xmlns:a16="http://schemas.microsoft.com/office/drawing/2014/main" id="{A66C3929-68F0-4C5E-B584-68250FDA3547}"/>
            </a:ext>
          </a:extLst>
        </xdr:cNvPr>
        <xdr:cNvSpPr>
          <a:spLocks noChangeShapeType="1"/>
        </xdr:cNvSpPr>
      </xdr:nvSpPr>
      <xdr:spPr bwMode="auto">
        <a:xfrm>
          <a:off x="6141720" y="1457960"/>
          <a:ext cx="980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16</xdr:col>
      <xdr:colOff>5080</xdr:colOff>
      <xdr:row>8</xdr:row>
      <xdr:rowOff>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3379DB73-6D3A-48EC-A600-EB81EE586C0D}"/>
            </a:ext>
          </a:extLst>
        </xdr:cNvPr>
        <xdr:cNvCxnSpPr>
          <a:cxnSpLocks noChangeShapeType="1"/>
        </xdr:cNvCxnSpPr>
      </xdr:nvCxnSpPr>
      <xdr:spPr bwMode="auto">
        <a:xfrm>
          <a:off x="6141720" y="1696720"/>
          <a:ext cx="14681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7" name="ลูกศรเชื่อมต่อแบบตรง 14">
          <a:extLst>
            <a:ext uri="{FF2B5EF4-FFF2-40B4-BE49-F238E27FC236}">
              <a16:creationId xmlns:a16="http://schemas.microsoft.com/office/drawing/2014/main" id="{00EBC00B-D21F-42C4-9479-4F060BD131BE}"/>
            </a:ext>
          </a:extLst>
        </xdr:cNvPr>
        <xdr:cNvCxnSpPr>
          <a:cxnSpLocks noChangeShapeType="1"/>
        </xdr:cNvCxnSpPr>
      </xdr:nvCxnSpPr>
      <xdr:spPr bwMode="auto">
        <a:xfrm flipV="1">
          <a:off x="611886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16</xdr:col>
      <xdr:colOff>0</xdr:colOff>
      <xdr:row>7</xdr:row>
      <xdr:rowOff>114300</xdr:rowOff>
    </xdr:from>
    <xdr:to>
      <xdr:col>18</xdr:col>
      <xdr:colOff>0</xdr:colOff>
      <xdr:row>7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D2E10DD1-D049-4F70-BA26-05CE2F2AF125}"/>
            </a:ext>
          </a:extLst>
        </xdr:cNvPr>
        <xdr:cNvSpPr>
          <a:spLocks noChangeShapeType="1"/>
        </xdr:cNvSpPr>
      </xdr:nvSpPr>
      <xdr:spPr bwMode="auto">
        <a:xfrm>
          <a:off x="489966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114300</xdr:rowOff>
    </xdr:from>
    <xdr:to>
      <xdr:col>18</xdr:col>
      <xdr:colOff>0</xdr:colOff>
      <xdr:row>13</xdr:row>
      <xdr:rowOff>114300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72FDF3AC-DC73-4C19-8903-3ED14123B322}"/>
            </a:ext>
          </a:extLst>
        </xdr:cNvPr>
        <xdr:cNvSpPr>
          <a:spLocks noChangeShapeType="1"/>
        </xdr:cNvSpPr>
      </xdr:nvSpPr>
      <xdr:spPr bwMode="auto">
        <a:xfrm>
          <a:off x="7606748" y="1565413"/>
          <a:ext cx="9806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</xdr:row>
      <xdr:rowOff>127552</xdr:rowOff>
    </xdr:from>
    <xdr:to>
      <xdr:col>18</xdr:col>
      <xdr:colOff>0</xdr:colOff>
      <xdr:row>10</xdr:row>
      <xdr:rowOff>127552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5C58556F-5B05-4E65-B4AD-EE3774D46FA8}"/>
            </a:ext>
          </a:extLst>
        </xdr:cNvPr>
        <xdr:cNvSpPr>
          <a:spLocks noChangeShapeType="1"/>
        </xdr:cNvSpPr>
      </xdr:nvSpPr>
      <xdr:spPr bwMode="auto">
        <a:xfrm>
          <a:off x="7606748" y="2294282"/>
          <a:ext cx="9806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8D269D6D-D624-4662-A83B-6DA94DEB6E7C}"/>
            </a:ext>
          </a:extLst>
        </xdr:cNvPr>
        <xdr:cNvSpPr>
          <a:spLocks noChangeShapeType="1"/>
        </xdr:cNvSpPr>
      </xdr:nvSpPr>
      <xdr:spPr bwMode="auto">
        <a:xfrm>
          <a:off x="3924300" y="370332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F311D83A-57FC-4655-9CC6-765D9E1F1B77}"/>
            </a:ext>
          </a:extLst>
        </xdr:cNvPr>
        <xdr:cNvCxnSpPr>
          <a:cxnSpLocks noChangeShapeType="1"/>
        </xdr:cNvCxnSpPr>
      </xdr:nvCxnSpPr>
      <xdr:spPr bwMode="auto">
        <a:xfrm>
          <a:off x="6126480" y="44043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18237020-7DB9-4E8A-A3C8-AF42CDB51703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4DD0874B-9671-4492-811B-FBFB3EFE2D86}"/>
            </a:ext>
          </a:extLst>
        </xdr:cNvPr>
        <xdr:cNvSpPr>
          <a:spLocks noChangeShapeType="1"/>
        </xdr:cNvSpPr>
      </xdr:nvSpPr>
      <xdr:spPr bwMode="auto">
        <a:xfrm>
          <a:off x="709422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3F9598A5-277C-40BE-A66D-D73D2866864C}"/>
            </a:ext>
          </a:extLst>
        </xdr:cNvPr>
        <xdr:cNvSpPr>
          <a:spLocks noChangeShapeType="1"/>
        </xdr:cNvSpPr>
      </xdr:nvSpPr>
      <xdr:spPr bwMode="auto">
        <a:xfrm>
          <a:off x="709422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5B64077F-1947-441D-868C-82B10A808DB2}"/>
            </a:ext>
          </a:extLst>
        </xdr:cNvPr>
        <xdr:cNvSpPr>
          <a:spLocks noChangeShapeType="1"/>
        </xdr:cNvSpPr>
      </xdr:nvSpPr>
      <xdr:spPr bwMode="auto">
        <a:xfrm>
          <a:off x="709422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E232D596-BEA0-46D1-ADF6-6F5D047A7767}"/>
            </a:ext>
          </a:extLst>
        </xdr:cNvPr>
        <xdr:cNvSpPr>
          <a:spLocks noChangeShapeType="1"/>
        </xdr:cNvSpPr>
      </xdr:nvSpPr>
      <xdr:spPr bwMode="auto">
        <a:xfrm>
          <a:off x="3924300" y="370332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12B42B76-DBAC-4371-9E77-C6DD36AC77D6}"/>
            </a:ext>
          </a:extLst>
        </xdr:cNvPr>
        <xdr:cNvSpPr>
          <a:spLocks noChangeShapeType="1"/>
        </xdr:cNvSpPr>
      </xdr:nvSpPr>
      <xdr:spPr bwMode="auto">
        <a:xfrm>
          <a:off x="3967843" y="2976154"/>
          <a:ext cx="14771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129540</xdr:rowOff>
    </xdr:from>
    <xdr:to>
      <xdr:col>17</xdr:col>
      <xdr:colOff>7620</xdr:colOff>
      <xdr:row>19</xdr:row>
      <xdr:rowOff>129540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445F926-AD32-418F-A4E9-A276256025EC}"/>
            </a:ext>
          </a:extLst>
        </xdr:cNvPr>
        <xdr:cNvSpPr>
          <a:spLocks noChangeShapeType="1"/>
        </xdr:cNvSpPr>
      </xdr:nvSpPr>
      <xdr:spPr bwMode="auto">
        <a:xfrm>
          <a:off x="3967843" y="2976154"/>
          <a:ext cx="14771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C784CDEC-C684-4C60-8A8E-2F994C2F671D}"/>
            </a:ext>
          </a:extLst>
        </xdr:cNvPr>
        <xdr:cNvSpPr>
          <a:spLocks noChangeShapeType="1"/>
        </xdr:cNvSpPr>
      </xdr:nvSpPr>
      <xdr:spPr bwMode="auto">
        <a:xfrm>
          <a:off x="3967843" y="1556657"/>
          <a:ext cx="9797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23005053-07FB-49E4-AD62-CA7143EA1E73}"/>
            </a:ext>
          </a:extLst>
        </xdr:cNvPr>
        <xdr:cNvSpPr>
          <a:spLocks noChangeShapeType="1"/>
        </xdr:cNvSpPr>
      </xdr:nvSpPr>
      <xdr:spPr bwMode="auto">
        <a:xfrm>
          <a:off x="4947557" y="1556657"/>
          <a:ext cx="9797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3CBD262-C885-49C0-BA16-BED461916775}"/>
            </a:ext>
          </a:extLst>
        </xdr:cNvPr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9C39CF70-0111-47F3-A537-76EF815A353B}"/>
            </a:ext>
          </a:extLst>
        </xdr:cNvPr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16</xdr:row>
      <xdr:rowOff>121920</xdr:rowOff>
    </xdr:from>
    <xdr:to>
      <xdr:col>15</xdr:col>
      <xdr:colOff>7620</xdr:colOff>
      <xdr:row>16</xdr:row>
      <xdr:rowOff>121920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549747C3-BC0D-433F-A9D3-D3DD83562F27}"/>
            </a:ext>
          </a:extLst>
        </xdr:cNvPr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7620</xdr:colOff>
      <xdr:row>13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3CE00CC4-0243-4C0B-96B2-0B0E6D4C2D67}"/>
            </a:ext>
          </a:extLst>
        </xdr:cNvPr>
        <xdr:cNvSpPr>
          <a:spLocks noChangeShapeType="1"/>
        </xdr:cNvSpPr>
      </xdr:nvSpPr>
      <xdr:spPr bwMode="auto">
        <a:xfrm>
          <a:off x="3924300" y="370332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7</xdr:row>
      <xdr:rowOff>0</xdr:rowOff>
    </xdr:from>
    <xdr:to>
      <xdr:col>16</xdr:col>
      <xdr:colOff>531812</xdr:colOff>
      <xdr:row>7</xdr:row>
      <xdr:rowOff>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84B1563B-1786-44C7-BB12-42E3C56D3FD1}"/>
            </a:ext>
          </a:extLst>
        </xdr:cNvPr>
        <xdr:cNvSpPr>
          <a:spLocks noChangeShapeType="1"/>
        </xdr:cNvSpPr>
      </xdr:nvSpPr>
      <xdr:spPr bwMode="auto">
        <a:xfrm>
          <a:off x="6802438" y="1500188"/>
          <a:ext cx="21510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17</xdr:col>
      <xdr:colOff>482600</xdr:colOff>
      <xdr:row>8</xdr:row>
      <xdr:rowOff>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3B3F6A6C-AD6E-446F-AD75-F3005641E553}"/>
            </a:ext>
          </a:extLst>
        </xdr:cNvPr>
        <xdr:cNvCxnSpPr>
          <a:cxnSpLocks noChangeShapeType="1"/>
        </xdr:cNvCxnSpPr>
      </xdr:nvCxnSpPr>
      <xdr:spPr bwMode="auto">
        <a:xfrm>
          <a:off x="6126480" y="3810000"/>
          <a:ext cx="24333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5080</xdr:colOff>
      <xdr:row>11</xdr:row>
      <xdr:rowOff>0</xdr:rowOff>
    </xdr:from>
    <xdr:to>
      <xdr:col>12</xdr:col>
      <xdr:colOff>0</xdr:colOff>
      <xdr:row>11</xdr:row>
      <xdr:rowOff>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F1A6A9B3-AC91-416F-A1CB-7A935D53C74E}"/>
            </a:ext>
          </a:extLst>
        </xdr:cNvPr>
        <xdr:cNvCxnSpPr>
          <a:cxnSpLocks noChangeShapeType="1"/>
        </xdr:cNvCxnSpPr>
      </xdr:nvCxnSpPr>
      <xdr:spPr bwMode="auto">
        <a:xfrm>
          <a:off x="3929380" y="1684020"/>
          <a:ext cx="19456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9</xdr:col>
      <xdr:colOff>5080</xdr:colOff>
      <xdr:row>10</xdr:row>
      <xdr:rowOff>0</xdr:rowOff>
    </xdr:from>
    <xdr:to>
      <xdr:col>12</xdr:col>
      <xdr:colOff>0</xdr:colOff>
      <xdr:row>10</xdr:row>
      <xdr:rowOff>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78E9D86D-0408-42BF-9FA9-65C0B14BF448}"/>
            </a:ext>
          </a:extLst>
        </xdr:cNvPr>
        <xdr:cNvCxnSpPr>
          <a:cxnSpLocks noChangeShapeType="1"/>
        </xdr:cNvCxnSpPr>
      </xdr:nvCxnSpPr>
      <xdr:spPr bwMode="auto">
        <a:xfrm>
          <a:off x="4417060" y="1447800"/>
          <a:ext cx="14579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13</xdr:col>
      <xdr:colOff>0</xdr:colOff>
      <xdr:row>10</xdr:row>
      <xdr:rowOff>0</xdr:rowOff>
    </xdr:from>
    <xdr:to>
      <xdr:col>15</xdr:col>
      <xdr:colOff>5080</xdr:colOff>
      <xdr:row>10</xdr:row>
      <xdr:rowOff>0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F8698FC8-8009-4810-A6A7-EEB277512318}"/>
            </a:ext>
          </a:extLst>
        </xdr:cNvPr>
        <xdr:cNvSpPr>
          <a:spLocks noChangeShapeType="1"/>
        </xdr:cNvSpPr>
      </xdr:nvSpPr>
      <xdr:spPr bwMode="auto">
        <a:xfrm>
          <a:off x="6126480" y="1447800"/>
          <a:ext cx="980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16</xdr:col>
      <xdr:colOff>5080</xdr:colOff>
      <xdr:row>11</xdr:row>
      <xdr:rowOff>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DF537536-A870-4330-AF97-371B4A0EE2DC}"/>
            </a:ext>
          </a:extLst>
        </xdr:cNvPr>
        <xdr:cNvCxnSpPr>
          <a:cxnSpLocks noChangeShapeType="1"/>
        </xdr:cNvCxnSpPr>
      </xdr:nvCxnSpPr>
      <xdr:spPr bwMode="auto">
        <a:xfrm>
          <a:off x="6126480" y="1684020"/>
          <a:ext cx="14681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9</xdr:col>
      <xdr:colOff>5862</xdr:colOff>
      <xdr:row>14</xdr:row>
      <xdr:rowOff>0</xdr:rowOff>
    </xdr:from>
    <xdr:to>
      <xdr:col>12</xdr:col>
      <xdr:colOff>0</xdr:colOff>
      <xdr:row>14</xdr:row>
      <xdr:rowOff>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BA8B986D-268E-47B6-AE79-B43C8E31DB67}"/>
            </a:ext>
          </a:extLst>
        </xdr:cNvPr>
        <xdr:cNvCxnSpPr>
          <a:cxnSpLocks noChangeShapeType="1"/>
        </xdr:cNvCxnSpPr>
      </xdr:nvCxnSpPr>
      <xdr:spPr bwMode="auto">
        <a:xfrm>
          <a:off x="4417842" y="4518660"/>
          <a:ext cx="145717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8</xdr:col>
      <xdr:colOff>0</xdr:colOff>
      <xdr:row>13</xdr:row>
      <xdr:rowOff>0</xdr:rowOff>
    </xdr:from>
    <xdr:to>
      <xdr:col>12</xdr:col>
      <xdr:colOff>0</xdr:colOff>
      <xdr:row>13</xdr:row>
      <xdr:rowOff>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A4AD06EB-0802-41ED-9A34-BE1A3D6C8CDC}"/>
            </a:ext>
          </a:extLst>
        </xdr:cNvPr>
        <xdr:cNvCxnSpPr>
          <a:cxnSpLocks noChangeShapeType="1"/>
        </xdr:cNvCxnSpPr>
      </xdr:nvCxnSpPr>
      <xdr:spPr bwMode="auto">
        <a:xfrm>
          <a:off x="3924300" y="428244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15</xdr:col>
      <xdr:colOff>0</xdr:colOff>
      <xdr:row>13</xdr:row>
      <xdr:rowOff>0</xdr:rowOff>
    </xdr:from>
    <xdr:to>
      <xdr:col>18</xdr:col>
      <xdr:colOff>0</xdr:colOff>
      <xdr:row>13</xdr:row>
      <xdr:rowOff>0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7429FD5F-F8C8-4C10-B628-C55BFAC926C9}"/>
            </a:ext>
          </a:extLst>
        </xdr:cNvPr>
        <xdr:cNvSpPr>
          <a:spLocks noChangeShapeType="1"/>
        </xdr:cNvSpPr>
      </xdr:nvSpPr>
      <xdr:spPr bwMode="auto">
        <a:xfrm>
          <a:off x="6126480" y="428244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14</xdr:row>
      <xdr:rowOff>0</xdr:rowOff>
    </xdr:from>
    <xdr:to>
      <xdr:col>17</xdr:col>
      <xdr:colOff>13063</xdr:colOff>
      <xdr:row>14</xdr:row>
      <xdr:rowOff>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2DE5B58E-4624-47B5-84C3-F69C1F2ECFDA}"/>
            </a:ext>
          </a:extLst>
        </xdr:cNvPr>
        <xdr:cNvCxnSpPr>
          <a:cxnSpLocks noChangeShapeType="1"/>
        </xdr:cNvCxnSpPr>
      </xdr:nvCxnSpPr>
      <xdr:spPr bwMode="auto">
        <a:xfrm>
          <a:off x="6126480" y="4518660"/>
          <a:ext cx="98842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5DE11441-F10C-4852-BEB7-95714775364F}"/>
            </a:ext>
          </a:extLst>
        </xdr:cNvPr>
        <xdr:cNvCxnSpPr>
          <a:cxnSpLocks noChangeShapeType="1"/>
        </xdr:cNvCxnSpPr>
      </xdr:nvCxnSpPr>
      <xdr:spPr bwMode="auto">
        <a:xfrm>
          <a:off x="3924300" y="22707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0</xdr:colOff>
      <xdr:row>16</xdr:row>
      <xdr:rowOff>129540</xdr:rowOff>
    </xdr:to>
    <xdr:sp macro="" textlink="">
      <xdr:nvSpPr>
        <xdr:cNvPr id="18" name="Line 16">
          <a:extLst>
            <a:ext uri="{FF2B5EF4-FFF2-40B4-BE49-F238E27FC236}">
              <a16:creationId xmlns:a16="http://schemas.microsoft.com/office/drawing/2014/main" id="{F85AEFBA-C7D9-4689-A216-A44D98009311}"/>
            </a:ext>
          </a:extLst>
        </xdr:cNvPr>
        <xdr:cNvSpPr>
          <a:spLocks noChangeShapeType="1"/>
        </xdr:cNvSpPr>
      </xdr:nvSpPr>
      <xdr:spPr bwMode="auto">
        <a:xfrm>
          <a:off x="6126480" y="228600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17</xdr:col>
      <xdr:colOff>531812</xdr:colOff>
      <xdr:row>19</xdr:row>
      <xdr:rowOff>0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C322DAB4-2CF0-462F-9B55-F998A193605E}"/>
            </a:ext>
          </a:extLst>
        </xdr:cNvPr>
        <xdr:cNvSpPr>
          <a:spLocks noChangeShapeType="1"/>
        </xdr:cNvSpPr>
      </xdr:nvSpPr>
      <xdr:spPr bwMode="auto">
        <a:xfrm>
          <a:off x="6802438" y="4357688"/>
          <a:ext cx="26908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16</xdr:col>
      <xdr:colOff>531812</xdr:colOff>
      <xdr:row>20</xdr:row>
      <xdr:rowOff>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27C56611-C12C-497E-93D9-0A1D34D5E0E6}"/>
            </a:ext>
          </a:extLst>
        </xdr:cNvPr>
        <xdr:cNvCxnSpPr>
          <a:cxnSpLocks noChangeShapeType="1"/>
        </xdr:cNvCxnSpPr>
      </xdr:nvCxnSpPr>
      <xdr:spPr bwMode="auto">
        <a:xfrm>
          <a:off x="6802438" y="4595813"/>
          <a:ext cx="21510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id="{BF8BA852-E219-4B5C-8564-FA2CED051285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71ED4A97-ECC5-4DC6-ABFA-E4F51EFFE88A}"/>
            </a:ext>
          </a:extLst>
        </xdr:cNvPr>
        <xdr:cNvSpPr>
          <a:spLocks noChangeShapeType="1"/>
        </xdr:cNvSpPr>
      </xdr:nvSpPr>
      <xdr:spPr bwMode="auto">
        <a:xfrm>
          <a:off x="758952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64345285-62FD-414C-A139-DD962908432A}"/>
            </a:ext>
          </a:extLst>
        </xdr:cNvPr>
        <xdr:cNvSpPr>
          <a:spLocks noChangeShapeType="1"/>
        </xdr:cNvSpPr>
      </xdr:nvSpPr>
      <xdr:spPr bwMode="auto">
        <a:xfrm>
          <a:off x="758952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7E78F1D7-D402-4D95-ACA5-8126BCC2537A}"/>
            </a:ext>
          </a:extLst>
        </xdr:cNvPr>
        <xdr:cNvSpPr>
          <a:spLocks noChangeShapeType="1"/>
        </xdr:cNvSpPr>
      </xdr:nvSpPr>
      <xdr:spPr bwMode="auto">
        <a:xfrm>
          <a:off x="758952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127552</xdr:rowOff>
    </xdr:from>
    <xdr:to>
      <xdr:col>12</xdr:col>
      <xdr:colOff>0</xdr:colOff>
      <xdr:row>19</xdr:row>
      <xdr:rowOff>127552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B537E0A0-9E38-4E21-83C6-1595E8AD4466}"/>
            </a:ext>
          </a:extLst>
        </xdr:cNvPr>
        <xdr:cNvSpPr>
          <a:spLocks noChangeShapeType="1"/>
        </xdr:cNvSpPr>
      </xdr:nvSpPr>
      <xdr:spPr bwMode="auto">
        <a:xfrm>
          <a:off x="8421688" y="2342115"/>
          <a:ext cx="107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D23C37D-A22C-43E3-BB5D-6E8DFD4A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30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6AE0C8F-B162-45CF-A99B-2E942C3DFE99}"/>
            </a:ext>
          </a:extLst>
        </xdr:cNvPr>
        <xdr:cNvSpPr>
          <a:spLocks noChangeShapeType="1"/>
        </xdr:cNvSpPr>
      </xdr:nvSpPr>
      <xdr:spPr bwMode="auto">
        <a:xfrm>
          <a:off x="486156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A7E76BA-62B0-4856-82DB-6368C9A5350C}"/>
            </a:ext>
          </a:extLst>
        </xdr:cNvPr>
        <xdr:cNvSpPr>
          <a:spLocks noChangeShapeType="1"/>
        </xdr:cNvSpPr>
      </xdr:nvSpPr>
      <xdr:spPr bwMode="auto">
        <a:xfrm>
          <a:off x="38862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88723667-0208-4BC2-8E7B-E9EB665D7677}"/>
            </a:ext>
          </a:extLst>
        </xdr:cNvPr>
        <xdr:cNvCxnSpPr>
          <a:cxnSpLocks noChangeShapeType="1"/>
        </xdr:cNvCxnSpPr>
      </xdr:nvCxnSpPr>
      <xdr:spPr bwMode="auto">
        <a:xfrm flipV="1">
          <a:off x="60883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11</xdr:col>
      <xdr:colOff>0</xdr:colOff>
      <xdr:row>13</xdr:row>
      <xdr:rowOff>129540</xdr:rowOff>
    </xdr:from>
    <xdr:to>
      <xdr:col>12</xdr:col>
      <xdr:colOff>0</xdr:colOff>
      <xdr:row>13</xdr:row>
      <xdr:rowOff>129540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7B98FE8B-58AA-46DD-9347-C48F9F38D4EE}"/>
            </a:ext>
          </a:extLst>
        </xdr:cNvPr>
        <xdr:cNvSpPr>
          <a:spLocks noChangeShapeType="1"/>
        </xdr:cNvSpPr>
      </xdr:nvSpPr>
      <xdr:spPr bwMode="auto">
        <a:xfrm>
          <a:off x="5349240" y="299466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C63119B5-3417-44F1-A69C-7874B5F202FC}"/>
            </a:ext>
          </a:extLst>
        </xdr:cNvPr>
        <xdr:cNvSpPr>
          <a:spLocks noChangeShapeType="1"/>
        </xdr:cNvSpPr>
      </xdr:nvSpPr>
      <xdr:spPr bwMode="auto">
        <a:xfrm>
          <a:off x="7071360" y="29870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C582090C-2AD1-436F-8D7B-E5A860677C38}"/>
            </a:ext>
          </a:extLst>
        </xdr:cNvPr>
        <xdr:cNvSpPr>
          <a:spLocks noChangeShapeType="1"/>
        </xdr:cNvSpPr>
      </xdr:nvSpPr>
      <xdr:spPr bwMode="auto">
        <a:xfrm>
          <a:off x="3886200" y="370332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D5332948-D0E2-485A-AA75-4F6B46C0858C}"/>
            </a:ext>
          </a:extLst>
        </xdr:cNvPr>
        <xdr:cNvSpPr>
          <a:spLocks noChangeShapeType="1"/>
        </xdr:cNvSpPr>
      </xdr:nvSpPr>
      <xdr:spPr bwMode="auto">
        <a:xfrm>
          <a:off x="388620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E393AC07-13A6-4507-A455-A9D01770146C}"/>
            </a:ext>
          </a:extLst>
        </xdr:cNvPr>
        <xdr:cNvSpPr>
          <a:spLocks noChangeShapeType="1"/>
        </xdr:cNvSpPr>
      </xdr:nvSpPr>
      <xdr:spPr bwMode="auto">
        <a:xfrm>
          <a:off x="5349240" y="228600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BBD58220-B6C7-46F2-891F-73EF1601A99D}"/>
            </a:ext>
          </a:extLst>
        </xdr:cNvPr>
        <xdr:cNvSpPr>
          <a:spLocks noChangeShapeType="1"/>
        </xdr:cNvSpPr>
      </xdr:nvSpPr>
      <xdr:spPr bwMode="auto">
        <a:xfrm>
          <a:off x="6096000" y="22783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BDB66772-EAC0-4A96-BB10-6DE0A3B27258}"/>
            </a:ext>
          </a:extLst>
        </xdr:cNvPr>
        <xdr:cNvSpPr>
          <a:spLocks noChangeShapeType="1"/>
        </xdr:cNvSpPr>
      </xdr:nvSpPr>
      <xdr:spPr bwMode="auto">
        <a:xfrm>
          <a:off x="706374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CF9BB29F-06DA-494A-890A-15220EF9A3F9}"/>
            </a:ext>
          </a:extLst>
        </xdr:cNvPr>
        <xdr:cNvSpPr>
          <a:spLocks noChangeShapeType="1"/>
        </xdr:cNvSpPr>
      </xdr:nvSpPr>
      <xdr:spPr bwMode="auto">
        <a:xfrm>
          <a:off x="486156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59C8631D-E10C-4070-8ACD-897F8D15B5AD}"/>
            </a:ext>
          </a:extLst>
        </xdr:cNvPr>
        <xdr:cNvCxnSpPr>
          <a:cxnSpLocks noChangeShapeType="1"/>
        </xdr:cNvCxnSpPr>
      </xdr:nvCxnSpPr>
      <xdr:spPr bwMode="auto">
        <a:xfrm>
          <a:off x="60883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F6AD8A56-2E31-48FD-A353-577C71312725}"/>
            </a:ext>
          </a:extLst>
        </xdr:cNvPr>
        <xdr:cNvSpPr>
          <a:spLocks noChangeShapeType="1"/>
        </xdr:cNvSpPr>
      </xdr:nvSpPr>
      <xdr:spPr bwMode="auto">
        <a:xfrm>
          <a:off x="3886200" y="299466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FC1D20E4-E49F-4B46-90E9-D82C5C63AFAD}"/>
            </a:ext>
          </a:extLst>
        </xdr:cNvPr>
        <xdr:cNvSpPr>
          <a:spLocks noChangeShapeType="1"/>
        </xdr:cNvSpPr>
      </xdr:nvSpPr>
      <xdr:spPr bwMode="auto">
        <a:xfrm>
          <a:off x="6096000" y="4365171"/>
          <a:ext cx="9797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D3BA2E1F-39E5-43DF-BF29-F39203D87862}"/>
            </a:ext>
          </a:extLst>
        </xdr:cNvPr>
        <xdr:cNvSpPr>
          <a:spLocks noChangeShapeType="1"/>
        </xdr:cNvSpPr>
      </xdr:nvSpPr>
      <xdr:spPr bwMode="auto">
        <a:xfrm>
          <a:off x="7864929" y="1617889"/>
          <a:ext cx="108857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FBD1A06-586C-48D1-BCD0-1EFC58B3240C}"/>
            </a:ext>
          </a:extLst>
        </xdr:cNvPr>
        <xdr:cNvSpPr>
          <a:spLocks noChangeShapeType="1"/>
        </xdr:cNvSpPr>
      </xdr:nvSpPr>
      <xdr:spPr bwMode="auto">
        <a:xfrm>
          <a:off x="486156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2412B98-2945-4A95-9302-698F1BC84D18}"/>
            </a:ext>
          </a:extLst>
        </xdr:cNvPr>
        <xdr:cNvSpPr>
          <a:spLocks noChangeShapeType="1"/>
        </xdr:cNvSpPr>
      </xdr:nvSpPr>
      <xdr:spPr bwMode="auto">
        <a:xfrm>
          <a:off x="6119446" y="4375638"/>
          <a:ext cx="9730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120162</xdr:rowOff>
    </xdr:from>
    <xdr:to>
      <xdr:col>15</xdr:col>
      <xdr:colOff>0</xdr:colOff>
      <xdr:row>7</xdr:row>
      <xdr:rowOff>120162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1601B1A7-568E-456B-BE94-F49AC17D92F8}"/>
            </a:ext>
          </a:extLst>
        </xdr:cNvPr>
        <xdr:cNvSpPr>
          <a:spLocks noChangeShapeType="1"/>
        </xdr:cNvSpPr>
      </xdr:nvSpPr>
      <xdr:spPr bwMode="auto">
        <a:xfrm>
          <a:off x="6119446" y="1567962"/>
          <a:ext cx="9730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17584</xdr:colOff>
      <xdr:row>13</xdr:row>
      <xdr:rowOff>102578</xdr:rowOff>
    </xdr:from>
    <xdr:to>
      <xdr:col>10</xdr:col>
      <xdr:colOff>17584</xdr:colOff>
      <xdr:row>13</xdr:row>
      <xdr:rowOff>102578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7A36F326-6109-40F4-9F60-788E4BC50953}"/>
            </a:ext>
          </a:extLst>
        </xdr:cNvPr>
        <xdr:cNvSpPr>
          <a:spLocks noChangeShapeType="1"/>
        </xdr:cNvSpPr>
      </xdr:nvSpPr>
      <xdr:spPr bwMode="auto">
        <a:xfrm>
          <a:off x="3938953" y="2957147"/>
          <a:ext cx="9730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43880502-5BE0-4B09-A38A-AD3FCF519ADC}"/>
            </a:ext>
          </a:extLst>
        </xdr:cNvPr>
        <xdr:cNvSpPr>
          <a:spLocks noChangeShapeType="1"/>
        </xdr:cNvSpPr>
      </xdr:nvSpPr>
      <xdr:spPr bwMode="auto">
        <a:xfrm>
          <a:off x="38862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5582AAA9-7018-4D1A-B741-0723A3AB9E05}"/>
            </a:ext>
          </a:extLst>
        </xdr:cNvPr>
        <xdr:cNvSpPr>
          <a:spLocks noChangeShapeType="1"/>
        </xdr:cNvSpPr>
      </xdr:nvSpPr>
      <xdr:spPr bwMode="auto">
        <a:xfrm>
          <a:off x="4894385" y="2968869"/>
          <a:ext cx="973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6A8D90FD-735C-4237-9171-5C39FAEEB170}"/>
            </a:ext>
          </a:extLst>
        </xdr:cNvPr>
        <xdr:cNvCxnSpPr>
          <a:cxnSpLocks noChangeShapeType="1"/>
        </xdr:cNvCxnSpPr>
      </xdr:nvCxnSpPr>
      <xdr:spPr bwMode="auto">
        <a:xfrm flipV="1">
          <a:off x="60883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9FDC42A7-0687-4E5B-A63C-39AB1B798F46}"/>
            </a:ext>
          </a:extLst>
        </xdr:cNvPr>
        <xdr:cNvSpPr>
          <a:spLocks noChangeShapeType="1"/>
        </xdr:cNvSpPr>
      </xdr:nvSpPr>
      <xdr:spPr bwMode="auto">
        <a:xfrm>
          <a:off x="3921369" y="1562100"/>
          <a:ext cx="97301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A1DBA271-76BE-4070-86E4-7A6A7E271E65}"/>
            </a:ext>
          </a:extLst>
        </xdr:cNvPr>
        <xdr:cNvSpPr>
          <a:spLocks noChangeShapeType="1"/>
        </xdr:cNvSpPr>
      </xdr:nvSpPr>
      <xdr:spPr bwMode="auto">
        <a:xfrm>
          <a:off x="486156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123678</xdr:rowOff>
    </xdr:from>
    <xdr:to>
      <xdr:col>18</xdr:col>
      <xdr:colOff>7620</xdr:colOff>
      <xdr:row>7</xdr:row>
      <xdr:rowOff>123678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318A412D-30DA-499D-90EC-568C89E56106}"/>
            </a:ext>
          </a:extLst>
        </xdr:cNvPr>
        <xdr:cNvSpPr>
          <a:spLocks noChangeShapeType="1"/>
        </xdr:cNvSpPr>
      </xdr:nvSpPr>
      <xdr:spPr bwMode="auto">
        <a:xfrm>
          <a:off x="7092462" y="1571478"/>
          <a:ext cx="14671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1353E35F-88A5-45EE-A58A-9020B47301EC}"/>
            </a:ext>
          </a:extLst>
        </xdr:cNvPr>
        <xdr:cNvSpPr>
          <a:spLocks noChangeShapeType="1"/>
        </xdr:cNvSpPr>
      </xdr:nvSpPr>
      <xdr:spPr bwMode="auto">
        <a:xfrm>
          <a:off x="388620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BEA6B3B1-655C-4712-93AC-1B8AAFC554A4}"/>
            </a:ext>
          </a:extLst>
        </xdr:cNvPr>
        <xdr:cNvSpPr>
          <a:spLocks noChangeShapeType="1"/>
        </xdr:cNvSpPr>
      </xdr:nvSpPr>
      <xdr:spPr bwMode="auto">
        <a:xfrm>
          <a:off x="5349240" y="228600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F326EDFD-CB4D-42BC-BE96-949D88A9F9DE}"/>
            </a:ext>
          </a:extLst>
        </xdr:cNvPr>
        <xdr:cNvSpPr>
          <a:spLocks noChangeShapeType="1"/>
        </xdr:cNvSpPr>
      </xdr:nvSpPr>
      <xdr:spPr bwMode="auto">
        <a:xfrm>
          <a:off x="6096000" y="22783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129540</xdr:rowOff>
    </xdr:from>
    <xdr:to>
      <xdr:col>18</xdr:col>
      <xdr:colOff>7620</xdr:colOff>
      <xdr:row>10</xdr:row>
      <xdr:rowOff>129540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CD56E250-3650-4F2B-B2C1-16C5E2010B2C}"/>
            </a:ext>
          </a:extLst>
        </xdr:cNvPr>
        <xdr:cNvSpPr>
          <a:spLocks noChangeShapeType="1"/>
        </xdr:cNvSpPr>
      </xdr:nvSpPr>
      <xdr:spPr bwMode="auto">
        <a:xfrm>
          <a:off x="706374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64C30D8F-925C-41D2-8580-1C56E8D70EBF}"/>
            </a:ext>
          </a:extLst>
        </xdr:cNvPr>
        <xdr:cNvSpPr>
          <a:spLocks noChangeShapeType="1"/>
        </xdr:cNvSpPr>
      </xdr:nvSpPr>
      <xdr:spPr bwMode="auto">
        <a:xfrm>
          <a:off x="3921369" y="2280725"/>
          <a:ext cx="14671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E641187B-3718-459D-B628-B9FACB323FAD}"/>
            </a:ext>
          </a:extLst>
        </xdr:cNvPr>
        <xdr:cNvSpPr>
          <a:spLocks noChangeShapeType="1"/>
        </xdr:cNvSpPr>
      </xdr:nvSpPr>
      <xdr:spPr bwMode="auto">
        <a:xfrm>
          <a:off x="5380892" y="2280725"/>
          <a:ext cx="4865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16</xdr:row>
      <xdr:rowOff>121920</xdr:rowOff>
    </xdr:from>
    <xdr:to>
      <xdr:col>15</xdr:col>
      <xdr:colOff>7620</xdr:colOff>
      <xdr:row>16</xdr:row>
      <xdr:rowOff>121920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968051C4-C453-42DA-B637-A9AA3665CD98}"/>
            </a:ext>
          </a:extLst>
        </xdr:cNvPr>
        <xdr:cNvSpPr>
          <a:spLocks noChangeShapeType="1"/>
        </xdr:cNvSpPr>
      </xdr:nvSpPr>
      <xdr:spPr bwMode="auto">
        <a:xfrm>
          <a:off x="6127066" y="2273105"/>
          <a:ext cx="97301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129540</xdr:rowOff>
    </xdr:from>
    <xdr:to>
      <xdr:col>18</xdr:col>
      <xdr:colOff>7620</xdr:colOff>
      <xdr:row>16</xdr:row>
      <xdr:rowOff>129540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AB3C5BEB-5DAF-4054-817A-62A091E9FD1F}"/>
            </a:ext>
          </a:extLst>
        </xdr:cNvPr>
        <xdr:cNvSpPr>
          <a:spLocks noChangeShapeType="1"/>
        </xdr:cNvSpPr>
      </xdr:nvSpPr>
      <xdr:spPr bwMode="auto">
        <a:xfrm>
          <a:off x="7092462" y="2280725"/>
          <a:ext cx="14671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1EDD08A2-51FF-4B02-94A2-A217558DFD0C}"/>
            </a:ext>
          </a:extLst>
        </xdr:cNvPr>
        <xdr:cNvSpPr>
          <a:spLocks noChangeShapeType="1"/>
        </xdr:cNvSpPr>
      </xdr:nvSpPr>
      <xdr:spPr bwMode="auto">
        <a:xfrm>
          <a:off x="39243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7963A4C1-7B09-4C80-8808-EB8D960BE5CF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16</xdr:row>
      <xdr:rowOff>129540</xdr:rowOff>
    </xdr:from>
    <xdr:to>
      <xdr:col>18</xdr:col>
      <xdr:colOff>7620</xdr:colOff>
      <xdr:row>16</xdr:row>
      <xdr:rowOff>129540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E1CACB5-22D2-4CEC-97AE-BED667CC8C8E}"/>
            </a:ext>
          </a:extLst>
        </xdr:cNvPr>
        <xdr:cNvSpPr>
          <a:spLocks noChangeShapeType="1"/>
        </xdr:cNvSpPr>
      </xdr:nvSpPr>
      <xdr:spPr bwMode="auto">
        <a:xfrm>
          <a:off x="7101840" y="299466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119743</xdr:rowOff>
    </xdr:from>
    <xdr:to>
      <xdr:col>17</xdr:col>
      <xdr:colOff>0</xdr:colOff>
      <xdr:row>7</xdr:row>
      <xdr:rowOff>119743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A36DFC00-0B8F-42EB-A89D-1764C106F51C}"/>
            </a:ext>
          </a:extLst>
        </xdr:cNvPr>
        <xdr:cNvSpPr>
          <a:spLocks noChangeShapeType="1"/>
        </xdr:cNvSpPr>
      </xdr:nvSpPr>
      <xdr:spPr bwMode="auto">
        <a:xfrm>
          <a:off x="3924300" y="1567543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29179D00-50BD-41D4-A1A7-9C5C015D03C5}"/>
            </a:ext>
          </a:extLst>
        </xdr:cNvPr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7</xdr:row>
      <xdr:rowOff>129540</xdr:rowOff>
    </xdr:from>
    <xdr:to>
      <xdr:col>14</xdr:col>
      <xdr:colOff>0</xdr:colOff>
      <xdr:row>7</xdr:row>
      <xdr:rowOff>129540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5DA70815-6A00-4FAE-8E6B-EED517373053}"/>
            </a:ext>
          </a:extLst>
        </xdr:cNvPr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129540</xdr:rowOff>
    </xdr:from>
    <xdr:to>
      <xdr:col>18</xdr:col>
      <xdr:colOff>0</xdr:colOff>
      <xdr:row>10</xdr:row>
      <xdr:rowOff>129540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F757DFDE-38C1-424A-A49B-DF3A24312020}"/>
            </a:ext>
          </a:extLst>
        </xdr:cNvPr>
        <xdr:cNvSpPr>
          <a:spLocks noChangeShapeType="1"/>
        </xdr:cNvSpPr>
      </xdr:nvSpPr>
      <xdr:spPr bwMode="auto">
        <a:xfrm>
          <a:off x="7414260" y="390906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FFC9C745-2879-4FCC-A027-E6DF12318653}"/>
            </a:ext>
          </a:extLst>
        </xdr:cNvPr>
        <xdr:cNvSpPr>
          <a:spLocks noChangeShapeType="1"/>
        </xdr:cNvSpPr>
      </xdr:nvSpPr>
      <xdr:spPr bwMode="auto">
        <a:xfrm>
          <a:off x="489204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7620</xdr:colOff>
      <xdr:row>19</xdr:row>
      <xdr:rowOff>129540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158644D0-C99D-452B-B752-0A5AB7582417}"/>
            </a:ext>
          </a:extLst>
        </xdr:cNvPr>
        <xdr:cNvSpPr>
          <a:spLocks noChangeShapeType="1"/>
        </xdr:cNvSpPr>
      </xdr:nvSpPr>
      <xdr:spPr bwMode="auto">
        <a:xfrm>
          <a:off x="3886200" y="299466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129540</xdr:rowOff>
    </xdr:from>
    <xdr:to>
      <xdr:col>19</xdr:col>
      <xdr:colOff>7620</xdr:colOff>
      <xdr:row>19</xdr:row>
      <xdr:rowOff>129540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8C58C84A-F55B-42CC-85AE-A28628214862}"/>
            </a:ext>
          </a:extLst>
        </xdr:cNvPr>
        <xdr:cNvSpPr>
          <a:spLocks noChangeShapeType="1"/>
        </xdr:cNvSpPr>
      </xdr:nvSpPr>
      <xdr:spPr bwMode="auto">
        <a:xfrm>
          <a:off x="6101862" y="4390878"/>
          <a:ext cx="14671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752DA46-F742-4724-BAB2-91754588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30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EE27E15E-FA51-4020-A2D6-36FF59AD2075}"/>
            </a:ext>
          </a:extLst>
        </xdr:cNvPr>
        <xdr:cNvCxnSpPr>
          <a:cxnSpLocks noChangeShapeType="1"/>
        </xdr:cNvCxnSpPr>
      </xdr:nvCxnSpPr>
      <xdr:spPr bwMode="auto">
        <a:xfrm flipV="1">
          <a:off x="610362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534871</xdr:colOff>
      <xdr:row>7</xdr:row>
      <xdr:rowOff>129540</xdr:rowOff>
    </xdr:from>
    <xdr:to>
      <xdr:col>12</xdr:col>
      <xdr:colOff>298</xdr:colOff>
      <xdr:row>7</xdr:row>
      <xdr:rowOff>129540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A262F83A-24BD-484E-A92B-515356D547D9}"/>
            </a:ext>
          </a:extLst>
        </xdr:cNvPr>
        <xdr:cNvSpPr>
          <a:spLocks noChangeShapeType="1"/>
        </xdr:cNvSpPr>
      </xdr:nvSpPr>
      <xdr:spPr bwMode="auto">
        <a:xfrm>
          <a:off x="4872409" y="1646213"/>
          <a:ext cx="163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EFE1F52D-C003-4DDB-A675-D0D3046C9076}"/>
            </a:ext>
          </a:extLst>
        </xdr:cNvPr>
        <xdr:cNvCxnSpPr>
          <a:cxnSpLocks noChangeShapeType="1"/>
        </xdr:cNvCxnSpPr>
      </xdr:nvCxnSpPr>
      <xdr:spPr bwMode="auto">
        <a:xfrm>
          <a:off x="610362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10</xdr:row>
      <xdr:rowOff>119743</xdr:rowOff>
    </xdr:from>
    <xdr:to>
      <xdr:col>12</xdr:col>
      <xdr:colOff>0</xdr:colOff>
      <xdr:row>10</xdr:row>
      <xdr:rowOff>119743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D7C73F79-B2CA-44B9-B6B8-E523DB784AA2}"/>
            </a:ext>
          </a:extLst>
        </xdr:cNvPr>
        <xdr:cNvSpPr>
          <a:spLocks noChangeShapeType="1"/>
        </xdr:cNvSpPr>
      </xdr:nvSpPr>
      <xdr:spPr bwMode="auto">
        <a:xfrm>
          <a:off x="4876800" y="2276203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7332</xdr:colOff>
      <xdr:row>10</xdr:row>
      <xdr:rowOff>119743</xdr:rowOff>
    </xdr:from>
    <xdr:to>
      <xdr:col>18</xdr:col>
      <xdr:colOff>7333</xdr:colOff>
      <xdr:row>10</xdr:row>
      <xdr:rowOff>119743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3FDEA73E-17E4-4D9A-AB01-79845857162E}"/>
            </a:ext>
          </a:extLst>
        </xdr:cNvPr>
        <xdr:cNvSpPr>
          <a:spLocks noChangeShapeType="1"/>
        </xdr:cNvSpPr>
      </xdr:nvSpPr>
      <xdr:spPr bwMode="auto">
        <a:xfrm>
          <a:off x="8418640" y="2361781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129540</xdr:rowOff>
    </xdr:from>
    <xdr:to>
      <xdr:col>18</xdr:col>
      <xdr:colOff>7620</xdr:colOff>
      <xdr:row>19</xdr:row>
      <xdr:rowOff>129540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7F56A1E8-6050-4A5B-BC15-538B64783577}"/>
            </a:ext>
          </a:extLst>
        </xdr:cNvPr>
        <xdr:cNvSpPr>
          <a:spLocks noChangeShapeType="1"/>
        </xdr:cNvSpPr>
      </xdr:nvSpPr>
      <xdr:spPr bwMode="auto">
        <a:xfrm>
          <a:off x="7078980" y="44119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3EB2E43F-EB76-4F22-82DB-4E47E72DF33B}"/>
            </a:ext>
          </a:extLst>
        </xdr:cNvPr>
        <xdr:cNvSpPr>
          <a:spLocks noChangeShapeType="1"/>
        </xdr:cNvSpPr>
      </xdr:nvSpPr>
      <xdr:spPr bwMode="auto">
        <a:xfrm>
          <a:off x="610362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114300</xdr:rowOff>
    </xdr:from>
    <xdr:to>
      <xdr:col>17</xdr:col>
      <xdr:colOff>0</xdr:colOff>
      <xdr:row>16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FF4BE8AF-DC1C-4314-A0A8-87886A83B190}"/>
            </a:ext>
          </a:extLst>
        </xdr:cNvPr>
        <xdr:cNvSpPr>
          <a:spLocks noChangeShapeType="1"/>
        </xdr:cNvSpPr>
      </xdr:nvSpPr>
      <xdr:spPr bwMode="auto">
        <a:xfrm>
          <a:off x="707898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7620</xdr:colOff>
      <xdr:row>10</xdr:row>
      <xdr:rowOff>129540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E6348E71-3B98-46F3-BDFC-6E72D2F5AB44}"/>
            </a:ext>
          </a:extLst>
        </xdr:cNvPr>
        <xdr:cNvSpPr>
          <a:spLocks noChangeShapeType="1"/>
        </xdr:cNvSpPr>
      </xdr:nvSpPr>
      <xdr:spPr bwMode="auto">
        <a:xfrm>
          <a:off x="4337538" y="3822309"/>
          <a:ext cx="163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134397</xdr:rowOff>
    </xdr:from>
    <xdr:to>
      <xdr:col>15</xdr:col>
      <xdr:colOff>0</xdr:colOff>
      <xdr:row>19</xdr:row>
      <xdr:rowOff>134397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579A8A88-6ECC-44CA-8073-2513946D61B2}"/>
            </a:ext>
          </a:extLst>
        </xdr:cNvPr>
        <xdr:cNvSpPr>
          <a:spLocks noChangeShapeType="1"/>
        </xdr:cNvSpPr>
      </xdr:nvSpPr>
      <xdr:spPr bwMode="auto">
        <a:xfrm>
          <a:off x="6784731" y="4552532"/>
          <a:ext cx="10843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4526E225-904B-4FB2-812B-D0C06BFFA4E4}"/>
            </a:ext>
          </a:extLst>
        </xdr:cNvPr>
        <xdr:cNvCxnSpPr>
          <a:cxnSpLocks noChangeShapeType="1"/>
        </xdr:cNvCxnSpPr>
      </xdr:nvCxnSpPr>
      <xdr:spPr bwMode="auto">
        <a:xfrm>
          <a:off x="4337538" y="3081704"/>
          <a:ext cx="216877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7F773A0-D5A3-4EFC-A7C6-B2214D17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30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A0CC88DF-8272-4F55-8DFD-049D012CEE56}"/>
            </a:ext>
          </a:extLst>
        </xdr:cNvPr>
        <xdr:cNvCxnSpPr>
          <a:cxnSpLocks noChangeShapeType="1"/>
        </xdr:cNvCxnSpPr>
      </xdr:nvCxnSpPr>
      <xdr:spPr bwMode="auto">
        <a:xfrm>
          <a:off x="391668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62FEBC64-3DF3-40EB-8247-84B97A3ABAB8}"/>
            </a:ext>
          </a:extLst>
        </xdr:cNvPr>
        <xdr:cNvCxnSpPr>
          <a:cxnSpLocks noChangeShapeType="1"/>
        </xdr:cNvCxnSpPr>
      </xdr:nvCxnSpPr>
      <xdr:spPr bwMode="auto">
        <a:xfrm flipV="1">
          <a:off x="611886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16</xdr:row>
      <xdr:rowOff>114300</xdr:rowOff>
    </xdr:from>
    <xdr:to>
      <xdr:col>17</xdr:col>
      <xdr:colOff>0</xdr:colOff>
      <xdr:row>16</xdr:row>
      <xdr:rowOff>114300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94314274-D0C3-4B71-A9D8-AD3E16FE9CD4}"/>
            </a:ext>
          </a:extLst>
        </xdr:cNvPr>
        <xdr:cNvSpPr>
          <a:spLocks noChangeShapeType="1"/>
        </xdr:cNvSpPr>
      </xdr:nvSpPr>
      <xdr:spPr bwMode="auto">
        <a:xfrm>
          <a:off x="709422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19879</xdr:colOff>
      <xdr:row>16</xdr:row>
      <xdr:rowOff>121920</xdr:rowOff>
    </xdr:from>
    <xdr:to>
      <xdr:col>12</xdr:col>
      <xdr:colOff>19879</xdr:colOff>
      <xdr:row>16</xdr:row>
      <xdr:rowOff>121920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BDCFE51D-EEBF-4547-BCE1-5267A11EEA5C}"/>
            </a:ext>
          </a:extLst>
        </xdr:cNvPr>
        <xdr:cNvCxnSpPr>
          <a:cxnSpLocks noChangeShapeType="1"/>
        </xdr:cNvCxnSpPr>
      </xdr:nvCxnSpPr>
      <xdr:spPr bwMode="auto">
        <a:xfrm>
          <a:off x="3936559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D46AA043-1644-4087-80A3-AD85F665B91A}"/>
            </a:ext>
          </a:extLst>
        </xdr:cNvPr>
        <xdr:cNvCxnSpPr>
          <a:cxnSpLocks noChangeShapeType="1"/>
        </xdr:cNvCxnSpPr>
      </xdr:nvCxnSpPr>
      <xdr:spPr bwMode="auto">
        <a:xfrm>
          <a:off x="3916680" y="298704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21D37A4D-293A-46A9-A9A7-6C58BA26C14C}"/>
            </a:ext>
          </a:extLst>
        </xdr:cNvPr>
        <xdr:cNvCxnSpPr>
          <a:cxnSpLocks noChangeShapeType="1"/>
        </xdr:cNvCxnSpPr>
      </xdr:nvCxnSpPr>
      <xdr:spPr bwMode="auto">
        <a:xfrm>
          <a:off x="6129130" y="2288650"/>
          <a:ext cx="196132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87B21622-CA60-48CB-9248-6E2917A849C0}"/>
            </a:ext>
          </a:extLst>
        </xdr:cNvPr>
        <xdr:cNvCxnSpPr>
          <a:cxnSpLocks noChangeShapeType="1"/>
        </xdr:cNvCxnSpPr>
      </xdr:nvCxnSpPr>
      <xdr:spPr bwMode="auto">
        <a:xfrm>
          <a:off x="391668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99C026DE-37C8-4CC6-B0F3-EB93B7B65FF0}"/>
            </a:ext>
          </a:extLst>
        </xdr:cNvPr>
        <xdr:cNvSpPr>
          <a:spLocks noChangeShapeType="1"/>
        </xdr:cNvSpPr>
      </xdr:nvSpPr>
      <xdr:spPr bwMode="auto">
        <a:xfrm>
          <a:off x="611886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1E434D7B-FAD3-4655-A433-35F79D8153D8}"/>
            </a:ext>
          </a:extLst>
        </xdr:cNvPr>
        <xdr:cNvSpPr>
          <a:spLocks noChangeShapeType="1"/>
        </xdr:cNvSpPr>
      </xdr:nvSpPr>
      <xdr:spPr bwMode="auto">
        <a:xfrm>
          <a:off x="391668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2A3879D6-1F77-4F95-A369-5F19A9044732}"/>
            </a:ext>
          </a:extLst>
        </xdr:cNvPr>
        <xdr:cNvSpPr>
          <a:spLocks noChangeShapeType="1"/>
        </xdr:cNvSpPr>
      </xdr:nvSpPr>
      <xdr:spPr bwMode="auto">
        <a:xfrm>
          <a:off x="489204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7620</xdr:colOff>
      <xdr:row>19</xdr:row>
      <xdr:rowOff>129540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7F841E1E-2EC9-48DB-9D63-83F05F29A099}"/>
            </a:ext>
          </a:extLst>
        </xdr:cNvPr>
        <xdr:cNvSpPr>
          <a:spLocks noChangeShapeType="1"/>
        </xdr:cNvSpPr>
      </xdr:nvSpPr>
      <xdr:spPr bwMode="auto">
        <a:xfrm>
          <a:off x="6118860" y="44119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F61DDD2D-36D6-47B3-88C8-0A96E2466C3B}"/>
            </a:ext>
          </a:extLst>
        </xdr:cNvPr>
        <xdr:cNvSpPr>
          <a:spLocks noChangeShapeType="1"/>
        </xdr:cNvSpPr>
      </xdr:nvSpPr>
      <xdr:spPr bwMode="auto">
        <a:xfrm>
          <a:off x="611886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</xdr:colOff>
      <xdr:row>7</xdr:row>
      <xdr:rowOff>129540</xdr:rowOff>
    </xdr:from>
    <xdr:to>
      <xdr:col>17</xdr:col>
      <xdr:colOff>0</xdr:colOff>
      <xdr:row>7</xdr:row>
      <xdr:rowOff>129540</xdr:rowOff>
    </xdr:to>
    <xdr:sp macro="" textlink="">
      <xdr:nvSpPr>
        <xdr:cNvPr id="3" name="Line 18">
          <a:extLst>
            <a:ext uri="{FF2B5EF4-FFF2-40B4-BE49-F238E27FC236}">
              <a16:creationId xmlns:a16="http://schemas.microsoft.com/office/drawing/2014/main" id="{A800B39B-AC9B-4437-885B-85C7B0D811DE}"/>
            </a:ext>
          </a:extLst>
        </xdr:cNvPr>
        <xdr:cNvSpPr>
          <a:spLocks noChangeShapeType="1"/>
        </xdr:cNvSpPr>
      </xdr:nvSpPr>
      <xdr:spPr bwMode="auto">
        <a:xfrm>
          <a:off x="6831602" y="1633129"/>
          <a:ext cx="216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12141</xdr:colOff>
      <xdr:row>13</xdr:row>
      <xdr:rowOff>113464</xdr:rowOff>
    </xdr:from>
    <xdr:to>
      <xdr:col>12</xdr:col>
      <xdr:colOff>12141</xdr:colOff>
      <xdr:row>13</xdr:row>
      <xdr:rowOff>113464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D6D6A88-FB30-4892-9C60-2476375AC5B7}"/>
            </a:ext>
          </a:extLst>
        </xdr:cNvPr>
        <xdr:cNvSpPr>
          <a:spLocks noChangeShapeType="1"/>
        </xdr:cNvSpPr>
      </xdr:nvSpPr>
      <xdr:spPr bwMode="auto">
        <a:xfrm>
          <a:off x="4916155" y="2960078"/>
          <a:ext cx="9797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B7B8F41B-7DEA-4276-886F-610D947D2C8F}"/>
            </a:ext>
          </a:extLst>
        </xdr:cNvPr>
        <xdr:cNvCxnSpPr>
          <a:cxnSpLocks noChangeShapeType="1"/>
        </xdr:cNvCxnSpPr>
      </xdr:nvCxnSpPr>
      <xdr:spPr bwMode="auto">
        <a:xfrm>
          <a:off x="392430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F53DA014-1658-4A84-A5F8-7DA106BB9E7F}"/>
            </a:ext>
          </a:extLst>
        </xdr:cNvPr>
        <xdr:cNvSpPr>
          <a:spLocks noChangeShapeType="1"/>
        </xdr:cNvSpPr>
      </xdr:nvSpPr>
      <xdr:spPr bwMode="auto">
        <a:xfrm>
          <a:off x="489204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68385A0E-0B83-4799-9086-F41AF1D761E7}"/>
            </a:ext>
          </a:extLst>
        </xdr:cNvPr>
        <xdr:cNvSpPr>
          <a:spLocks noChangeShapeType="1"/>
        </xdr:cNvSpPr>
      </xdr:nvSpPr>
      <xdr:spPr bwMode="auto">
        <a:xfrm>
          <a:off x="391668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125186</xdr:rowOff>
    </xdr:from>
    <xdr:to>
      <xdr:col>17</xdr:col>
      <xdr:colOff>0</xdr:colOff>
      <xdr:row>13</xdr:row>
      <xdr:rowOff>125186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E91A3516-890E-48C6-A7C9-AAAFF4D35F6D}"/>
            </a:ext>
          </a:extLst>
        </xdr:cNvPr>
        <xdr:cNvSpPr>
          <a:spLocks noChangeShapeType="1"/>
        </xdr:cNvSpPr>
      </xdr:nvSpPr>
      <xdr:spPr bwMode="auto">
        <a:xfrm>
          <a:off x="7113814" y="2971800"/>
          <a:ext cx="9797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CDD7E821-68DA-4A86-A28E-E9F2D624F155}"/>
            </a:ext>
          </a:extLst>
        </xdr:cNvPr>
        <xdr:cNvCxnSpPr>
          <a:cxnSpLocks noChangeShapeType="1"/>
        </xdr:cNvCxnSpPr>
      </xdr:nvCxnSpPr>
      <xdr:spPr bwMode="auto">
        <a:xfrm flipV="1">
          <a:off x="611886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488C9BA9-57E9-420D-9D63-84B3B595FC70}"/>
            </a:ext>
          </a:extLst>
        </xdr:cNvPr>
        <xdr:cNvSpPr>
          <a:spLocks noChangeShapeType="1"/>
        </xdr:cNvSpPr>
      </xdr:nvSpPr>
      <xdr:spPr bwMode="auto">
        <a:xfrm>
          <a:off x="709422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95616EA9-0091-4280-B63D-BC73A08D050E}"/>
            </a:ext>
          </a:extLst>
        </xdr:cNvPr>
        <xdr:cNvSpPr>
          <a:spLocks noChangeShapeType="1"/>
        </xdr:cNvSpPr>
      </xdr:nvSpPr>
      <xdr:spPr bwMode="auto">
        <a:xfrm>
          <a:off x="5379720" y="370332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10</xdr:row>
      <xdr:rowOff>121920</xdr:rowOff>
    </xdr:from>
    <xdr:to>
      <xdr:col>15</xdr:col>
      <xdr:colOff>7620</xdr:colOff>
      <xdr:row>10</xdr:row>
      <xdr:rowOff>121920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59B4A3B1-4C0E-4DFD-9982-A08656FBD0E8}"/>
            </a:ext>
          </a:extLst>
        </xdr:cNvPr>
        <xdr:cNvSpPr>
          <a:spLocks noChangeShapeType="1"/>
        </xdr:cNvSpPr>
      </xdr:nvSpPr>
      <xdr:spPr bwMode="auto">
        <a:xfrm>
          <a:off x="6126480" y="36957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124097</xdr:rowOff>
    </xdr:from>
    <xdr:to>
      <xdr:col>18</xdr:col>
      <xdr:colOff>7620</xdr:colOff>
      <xdr:row>10</xdr:row>
      <xdr:rowOff>124097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17CECBF9-0F96-472C-B2E1-900DCBD1A18E}"/>
            </a:ext>
          </a:extLst>
        </xdr:cNvPr>
        <xdr:cNvSpPr>
          <a:spLocks noChangeShapeType="1"/>
        </xdr:cNvSpPr>
      </xdr:nvSpPr>
      <xdr:spPr bwMode="auto">
        <a:xfrm>
          <a:off x="7113814" y="2268583"/>
          <a:ext cx="1477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129540</xdr:rowOff>
    </xdr:from>
    <xdr:to>
      <xdr:col>11</xdr:col>
      <xdr:colOff>7620</xdr:colOff>
      <xdr:row>19</xdr:row>
      <xdr:rowOff>129540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127579B9-3D92-4F2B-BE8C-8539ABAC2731}"/>
            </a:ext>
          </a:extLst>
        </xdr:cNvPr>
        <xdr:cNvSpPr>
          <a:spLocks noChangeShapeType="1"/>
        </xdr:cNvSpPr>
      </xdr:nvSpPr>
      <xdr:spPr bwMode="auto">
        <a:xfrm>
          <a:off x="7094220" y="370332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129540</xdr:rowOff>
    </xdr:from>
    <xdr:to>
      <xdr:col>12</xdr:col>
      <xdr:colOff>0</xdr:colOff>
      <xdr:row>19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27D1484C-8CC7-45BA-A9C7-25C49A09586A}"/>
            </a:ext>
          </a:extLst>
        </xdr:cNvPr>
        <xdr:cNvSpPr>
          <a:spLocks noChangeShapeType="1"/>
        </xdr:cNvSpPr>
      </xdr:nvSpPr>
      <xdr:spPr bwMode="auto">
        <a:xfrm>
          <a:off x="5379720" y="370332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19</xdr:row>
      <xdr:rowOff>121920</xdr:rowOff>
    </xdr:from>
    <xdr:to>
      <xdr:col>15</xdr:col>
      <xdr:colOff>7620</xdr:colOff>
      <xdr:row>19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AEACF609-6AE3-4029-8DFC-3E88854E7BE3}"/>
            </a:ext>
          </a:extLst>
        </xdr:cNvPr>
        <xdr:cNvSpPr>
          <a:spLocks noChangeShapeType="1"/>
        </xdr:cNvSpPr>
      </xdr:nvSpPr>
      <xdr:spPr bwMode="auto">
        <a:xfrm>
          <a:off x="6126480" y="36957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119743</xdr:rowOff>
    </xdr:from>
    <xdr:to>
      <xdr:col>17</xdr:col>
      <xdr:colOff>0</xdr:colOff>
      <xdr:row>19</xdr:row>
      <xdr:rowOff>119743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8A222B74-84E0-4876-B14A-26F89962D535}"/>
            </a:ext>
          </a:extLst>
        </xdr:cNvPr>
        <xdr:cNvSpPr>
          <a:spLocks noChangeShapeType="1"/>
        </xdr:cNvSpPr>
      </xdr:nvSpPr>
      <xdr:spPr bwMode="auto">
        <a:xfrm>
          <a:off x="7113814" y="4370614"/>
          <a:ext cx="9797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78639688-E2D9-4CF0-B632-EC879E246BA4}"/>
            </a:ext>
          </a:extLst>
        </xdr:cNvPr>
        <xdr:cNvSpPr>
          <a:spLocks noChangeShapeType="1"/>
        </xdr:cNvSpPr>
      </xdr:nvSpPr>
      <xdr:spPr bwMode="auto">
        <a:xfrm>
          <a:off x="489204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120162</xdr:rowOff>
    </xdr:from>
    <xdr:to>
      <xdr:col>12</xdr:col>
      <xdr:colOff>0</xdr:colOff>
      <xdr:row>16</xdr:row>
      <xdr:rowOff>120162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6E4B83B5-0746-42A7-B937-48D5FF163557}"/>
            </a:ext>
          </a:extLst>
        </xdr:cNvPr>
        <xdr:cNvSpPr>
          <a:spLocks noChangeShapeType="1"/>
        </xdr:cNvSpPr>
      </xdr:nvSpPr>
      <xdr:spPr bwMode="auto">
        <a:xfrm>
          <a:off x="4367893" y="3766876"/>
          <a:ext cx="108857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E979F3D9-AD76-4639-ABDC-95F54C808307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7</xdr:row>
      <xdr:rowOff>119743</xdr:rowOff>
    </xdr:from>
    <xdr:to>
      <xdr:col>10</xdr:col>
      <xdr:colOff>0</xdr:colOff>
      <xdr:row>7</xdr:row>
      <xdr:rowOff>119743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777EA20D-23D8-4888-92CD-A6146D18EF5E}"/>
            </a:ext>
          </a:extLst>
        </xdr:cNvPr>
        <xdr:cNvSpPr>
          <a:spLocks noChangeShapeType="1"/>
        </xdr:cNvSpPr>
      </xdr:nvSpPr>
      <xdr:spPr bwMode="auto">
        <a:xfrm>
          <a:off x="7101840" y="4402183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119743</xdr:rowOff>
    </xdr:from>
    <xdr:to>
      <xdr:col>10</xdr:col>
      <xdr:colOff>0</xdr:colOff>
      <xdr:row>19</xdr:row>
      <xdr:rowOff>119743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70703CD2-E4A1-464F-85CA-513DDBF120C1}"/>
            </a:ext>
          </a:extLst>
        </xdr:cNvPr>
        <xdr:cNvSpPr>
          <a:spLocks noChangeShapeType="1"/>
        </xdr:cNvSpPr>
      </xdr:nvSpPr>
      <xdr:spPr bwMode="auto">
        <a:xfrm>
          <a:off x="3924300" y="1562100"/>
          <a:ext cx="9797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129540</xdr:rowOff>
    </xdr:from>
    <xdr:to>
      <xdr:col>11</xdr:col>
      <xdr:colOff>7620</xdr:colOff>
      <xdr:row>16</xdr:row>
      <xdr:rowOff>129540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9D788EAB-4490-4CD2-8F15-1F0CD13E5859}"/>
            </a:ext>
          </a:extLst>
        </xdr:cNvPr>
        <xdr:cNvSpPr>
          <a:spLocks noChangeShapeType="1"/>
        </xdr:cNvSpPr>
      </xdr:nvSpPr>
      <xdr:spPr bwMode="auto">
        <a:xfrm>
          <a:off x="7113814" y="2976154"/>
          <a:ext cx="1477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4EE2372D-3320-45B2-BB0B-33CDD6568C58}"/>
            </a:ext>
          </a:extLst>
        </xdr:cNvPr>
        <xdr:cNvSpPr>
          <a:spLocks noChangeShapeType="1"/>
        </xdr:cNvSpPr>
      </xdr:nvSpPr>
      <xdr:spPr bwMode="auto">
        <a:xfrm>
          <a:off x="7113814" y="2976154"/>
          <a:ext cx="1477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7038E40B-FF8E-47A5-A28B-9FA7A314D12B}"/>
            </a:ext>
          </a:extLst>
        </xdr:cNvPr>
        <xdr:cNvSpPr>
          <a:spLocks noChangeShapeType="1"/>
        </xdr:cNvSpPr>
      </xdr:nvSpPr>
      <xdr:spPr bwMode="auto">
        <a:xfrm>
          <a:off x="707898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23DDD26C-AF86-4798-92EF-0375E38CCA62}"/>
            </a:ext>
          </a:extLst>
        </xdr:cNvPr>
        <xdr:cNvSpPr>
          <a:spLocks noChangeShapeType="1"/>
        </xdr:cNvSpPr>
      </xdr:nvSpPr>
      <xdr:spPr bwMode="auto">
        <a:xfrm>
          <a:off x="7566660" y="441198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</xdr:row>
      <xdr:rowOff>129540</xdr:rowOff>
    </xdr:from>
    <xdr:to>
      <xdr:col>18</xdr:col>
      <xdr:colOff>7620</xdr:colOff>
      <xdr:row>7</xdr:row>
      <xdr:rowOff>129540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621CBC42-797E-46E1-883C-AD86A91B6613}"/>
            </a:ext>
          </a:extLst>
        </xdr:cNvPr>
        <xdr:cNvSpPr>
          <a:spLocks noChangeShapeType="1"/>
        </xdr:cNvSpPr>
      </xdr:nvSpPr>
      <xdr:spPr bwMode="auto">
        <a:xfrm>
          <a:off x="7368268" y="1633129"/>
          <a:ext cx="16404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6DAC8A8-24E3-446A-9106-84FF225D6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30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C7CEA2F0-144F-4CAC-97EB-8D3785FD04EB}"/>
            </a:ext>
          </a:extLst>
        </xdr:cNvPr>
        <xdr:cNvCxnSpPr>
          <a:cxnSpLocks noChangeShapeType="1"/>
        </xdr:cNvCxnSpPr>
      </xdr:nvCxnSpPr>
      <xdr:spPr bwMode="auto">
        <a:xfrm>
          <a:off x="392430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7</xdr:row>
      <xdr:rowOff>114300</xdr:rowOff>
    </xdr:from>
    <xdr:to>
      <xdr:col>17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E027340-BA5F-4363-A52A-2337D6659558}"/>
            </a:ext>
          </a:extLst>
        </xdr:cNvPr>
        <xdr:cNvSpPr>
          <a:spLocks noChangeShapeType="1"/>
        </xdr:cNvSpPr>
      </xdr:nvSpPr>
      <xdr:spPr bwMode="auto">
        <a:xfrm>
          <a:off x="710184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788EB876-C218-45B2-9781-8B1E4AD26CC0}"/>
            </a:ext>
          </a:extLst>
        </xdr:cNvPr>
        <xdr:cNvCxnSpPr>
          <a:cxnSpLocks noChangeShapeType="1"/>
        </xdr:cNvCxnSpPr>
      </xdr:nvCxnSpPr>
      <xdr:spPr bwMode="auto">
        <a:xfrm>
          <a:off x="392430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4E376EB6-14C9-4C2E-A496-1E0CF9504931}"/>
            </a:ext>
          </a:extLst>
        </xdr:cNvPr>
        <xdr:cNvCxnSpPr>
          <a:cxnSpLocks noChangeShapeType="1"/>
        </xdr:cNvCxnSpPr>
      </xdr:nvCxnSpPr>
      <xdr:spPr bwMode="auto">
        <a:xfrm>
          <a:off x="3924300" y="298704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2AD14B24-6FF4-4226-B597-987AB4707A51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C07B24C8-D39C-4372-A50C-9933853C0D0A}"/>
            </a:ext>
          </a:extLst>
        </xdr:cNvPr>
        <xdr:cNvSpPr>
          <a:spLocks noChangeShapeType="1"/>
        </xdr:cNvSpPr>
      </xdr:nvSpPr>
      <xdr:spPr bwMode="auto">
        <a:xfrm>
          <a:off x="392430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31D0B7D3-2ADC-4F95-ABD4-46025D9ECA6F}"/>
            </a:ext>
          </a:extLst>
        </xdr:cNvPr>
        <xdr:cNvCxnSpPr>
          <a:cxnSpLocks noChangeShapeType="1"/>
        </xdr:cNvCxnSpPr>
      </xdr:nvCxnSpPr>
      <xdr:spPr bwMode="auto">
        <a:xfrm>
          <a:off x="3924300" y="44043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3B2FAD0B-0DB4-4F82-A56D-5ECC7F3A259A}"/>
            </a:ext>
          </a:extLst>
        </xdr:cNvPr>
        <xdr:cNvSpPr>
          <a:spLocks noChangeShapeType="1"/>
        </xdr:cNvSpPr>
      </xdr:nvSpPr>
      <xdr:spPr bwMode="auto">
        <a:xfrm>
          <a:off x="612648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0</xdr:colOff>
      <xdr:row>10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FEE92AAA-D4CC-4197-A0D6-EBD44C1FFAE8}"/>
            </a:ext>
          </a:extLst>
        </xdr:cNvPr>
        <xdr:cNvSpPr>
          <a:spLocks noChangeShapeType="1"/>
        </xdr:cNvSpPr>
      </xdr:nvSpPr>
      <xdr:spPr bwMode="auto">
        <a:xfrm>
          <a:off x="6126480" y="22707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E96839D7-1CE1-4CD4-B176-7C7B7C80749D}"/>
            </a:ext>
          </a:extLst>
        </xdr:cNvPr>
        <xdr:cNvSpPr>
          <a:spLocks noChangeShapeType="1"/>
        </xdr:cNvSpPr>
      </xdr:nvSpPr>
      <xdr:spPr bwMode="auto">
        <a:xfrm>
          <a:off x="489966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34DF2C06-9F15-4561-863C-F62D1D168C23}"/>
            </a:ext>
          </a:extLst>
        </xdr:cNvPr>
        <xdr:cNvCxnSpPr>
          <a:cxnSpLocks noChangeShapeType="1"/>
        </xdr:cNvCxnSpPr>
      </xdr:nvCxnSpPr>
      <xdr:spPr bwMode="auto">
        <a:xfrm>
          <a:off x="3927231" y="4383258"/>
          <a:ext cx="194603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E0DFBEE-94D5-497C-8915-E77F235B5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ADBC0745-A0B3-4061-BEB4-9BC77CCEBAC3}"/>
            </a:ext>
          </a:extLst>
        </xdr:cNvPr>
        <xdr:cNvSpPr>
          <a:spLocks noChangeShapeType="1"/>
        </xdr:cNvSpPr>
      </xdr:nvSpPr>
      <xdr:spPr bwMode="auto">
        <a:xfrm>
          <a:off x="8433288" y="3081704"/>
          <a:ext cx="10843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B2DB7CA-EBA5-4817-A298-F4F2A868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30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255CEABB-9032-4F31-B9B3-1C9D442CEB4B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6F30720-FCA5-4661-92FD-8A69973BAA38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D89C77BA-763C-403A-B77B-55048A0FE91D}"/>
            </a:ext>
          </a:extLst>
        </xdr:cNvPr>
        <xdr:cNvCxnSpPr>
          <a:cxnSpLocks noChangeShapeType="1"/>
        </xdr:cNvCxnSpPr>
      </xdr:nvCxnSpPr>
      <xdr:spPr bwMode="auto">
        <a:xfrm>
          <a:off x="3924300" y="44043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860131EC-8932-4B0D-B95B-D1EDCC8D4A94}"/>
            </a:ext>
          </a:extLst>
        </xdr:cNvPr>
        <xdr:cNvCxnSpPr>
          <a:cxnSpLocks noChangeShapeType="1"/>
        </xdr:cNvCxnSpPr>
      </xdr:nvCxnSpPr>
      <xdr:spPr bwMode="auto">
        <a:xfrm>
          <a:off x="392430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7A5151A9-C146-4D08-8A82-FB35CF5925FB}"/>
            </a:ext>
          </a:extLst>
        </xdr:cNvPr>
        <xdr:cNvCxnSpPr>
          <a:cxnSpLocks noChangeShapeType="1"/>
        </xdr:cNvCxnSpPr>
      </xdr:nvCxnSpPr>
      <xdr:spPr bwMode="auto">
        <a:xfrm>
          <a:off x="6126480" y="44043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14BB7736-0423-428B-A69F-70EF696F74F0}"/>
            </a:ext>
          </a:extLst>
        </xdr:cNvPr>
        <xdr:cNvCxnSpPr>
          <a:cxnSpLocks noChangeShapeType="1"/>
        </xdr:cNvCxnSpPr>
      </xdr:nvCxnSpPr>
      <xdr:spPr bwMode="auto">
        <a:xfrm>
          <a:off x="612648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785BEF71-1F17-4D9D-A66B-26212DCD93F2}"/>
            </a:ext>
          </a:extLst>
        </xdr:cNvPr>
        <xdr:cNvSpPr>
          <a:spLocks noChangeShapeType="1"/>
        </xdr:cNvSpPr>
      </xdr:nvSpPr>
      <xdr:spPr bwMode="auto">
        <a:xfrm>
          <a:off x="39243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5D473AB4-117B-4901-94A3-EB579D8A11D1}"/>
            </a:ext>
          </a:extLst>
        </xdr:cNvPr>
        <xdr:cNvSpPr>
          <a:spLocks noChangeShapeType="1"/>
        </xdr:cNvSpPr>
      </xdr:nvSpPr>
      <xdr:spPr bwMode="auto">
        <a:xfrm>
          <a:off x="489966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7620</xdr:colOff>
      <xdr:row>10</xdr:row>
      <xdr:rowOff>129540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6C74510-22FF-44AB-9605-15DE6BB8D98B}"/>
            </a:ext>
          </a:extLst>
        </xdr:cNvPr>
        <xdr:cNvSpPr>
          <a:spLocks noChangeShapeType="1"/>
        </xdr:cNvSpPr>
      </xdr:nvSpPr>
      <xdr:spPr bwMode="auto">
        <a:xfrm>
          <a:off x="612648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8279BE85-2D52-4F55-AFF9-6B290319507C}"/>
            </a:ext>
          </a:extLst>
        </xdr:cNvPr>
        <xdr:cNvSpPr>
          <a:spLocks noChangeShapeType="1"/>
        </xdr:cNvSpPr>
      </xdr:nvSpPr>
      <xdr:spPr bwMode="auto">
        <a:xfrm>
          <a:off x="392430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364A9C59-4AAD-4675-A194-02398F5AE33C}"/>
            </a:ext>
          </a:extLst>
        </xdr:cNvPr>
        <xdr:cNvSpPr>
          <a:spLocks noChangeShapeType="1"/>
        </xdr:cNvSpPr>
      </xdr:nvSpPr>
      <xdr:spPr bwMode="auto">
        <a:xfrm>
          <a:off x="4899660" y="297942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114300</xdr:rowOff>
    </xdr:from>
    <xdr:to>
      <xdr:col>10</xdr:col>
      <xdr:colOff>0</xdr:colOff>
      <xdr:row>16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566BBCE7-CF71-44CD-8F24-FF4DE5E6A36D}"/>
            </a:ext>
          </a:extLst>
        </xdr:cNvPr>
        <xdr:cNvSpPr>
          <a:spLocks noChangeShapeType="1"/>
        </xdr:cNvSpPr>
      </xdr:nvSpPr>
      <xdr:spPr bwMode="auto">
        <a:xfrm>
          <a:off x="392430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8989FCA-0A4E-4CE7-A21B-67F72C9F0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230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E9F34A4E-9806-4DAB-8BF5-1B046246F0C5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0D12165D-CF53-44D0-B801-0BA80A49A22F}"/>
            </a:ext>
          </a:extLst>
        </xdr:cNvPr>
        <xdr:cNvCxnSpPr>
          <a:cxnSpLocks noChangeShapeType="1"/>
        </xdr:cNvCxnSpPr>
      </xdr:nvCxnSpPr>
      <xdr:spPr bwMode="auto">
        <a:xfrm>
          <a:off x="392430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08367055-29E5-4906-A041-C7FB3084360C}"/>
            </a:ext>
          </a:extLst>
        </xdr:cNvPr>
        <xdr:cNvCxnSpPr>
          <a:cxnSpLocks noChangeShapeType="1"/>
        </xdr:cNvCxnSpPr>
      </xdr:nvCxnSpPr>
      <xdr:spPr bwMode="auto">
        <a:xfrm>
          <a:off x="392430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118654</xdr:rowOff>
    </xdr:from>
    <xdr:to>
      <xdr:col>12</xdr:col>
      <xdr:colOff>0</xdr:colOff>
      <xdr:row>7</xdr:row>
      <xdr:rowOff>118654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71673C3A-1606-4F33-A206-CF553C94AC14}"/>
            </a:ext>
          </a:extLst>
        </xdr:cNvPr>
        <xdr:cNvSpPr>
          <a:spLocks noChangeShapeType="1"/>
        </xdr:cNvSpPr>
      </xdr:nvSpPr>
      <xdr:spPr bwMode="auto">
        <a:xfrm>
          <a:off x="4899660" y="1566454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7</xdr:row>
      <xdr:rowOff>120832</xdr:rowOff>
    </xdr:from>
    <xdr:to>
      <xdr:col>18</xdr:col>
      <xdr:colOff>7620</xdr:colOff>
      <xdr:row>7</xdr:row>
      <xdr:rowOff>120832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C46ED8EE-626D-4923-8F00-D68EAB506990}"/>
            </a:ext>
          </a:extLst>
        </xdr:cNvPr>
        <xdr:cNvSpPr>
          <a:spLocks noChangeShapeType="1"/>
        </xdr:cNvSpPr>
      </xdr:nvSpPr>
      <xdr:spPr bwMode="auto">
        <a:xfrm>
          <a:off x="6134100" y="1568632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118311</xdr:rowOff>
    </xdr:from>
    <xdr:to>
      <xdr:col>12</xdr:col>
      <xdr:colOff>0</xdr:colOff>
      <xdr:row>19</xdr:row>
      <xdr:rowOff>118311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20BCAD34-389C-46D9-B5D5-FD71F8369C51}"/>
            </a:ext>
          </a:extLst>
        </xdr:cNvPr>
        <xdr:cNvCxnSpPr>
          <a:cxnSpLocks noChangeShapeType="1"/>
        </xdr:cNvCxnSpPr>
      </xdr:nvCxnSpPr>
      <xdr:spPr bwMode="auto">
        <a:xfrm>
          <a:off x="3924300" y="4400751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129540</xdr:rowOff>
    </xdr:from>
    <xdr:to>
      <xdr:col>16</xdr:col>
      <xdr:colOff>0</xdr:colOff>
      <xdr:row>19</xdr:row>
      <xdr:rowOff>129540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C2A3E312-4D69-420C-8760-58F8E8F8F189}"/>
            </a:ext>
          </a:extLst>
        </xdr:cNvPr>
        <xdr:cNvSpPr>
          <a:spLocks noChangeShapeType="1"/>
        </xdr:cNvSpPr>
      </xdr:nvSpPr>
      <xdr:spPr bwMode="auto">
        <a:xfrm>
          <a:off x="6126480" y="44119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1F59BC26-6681-4E0F-A574-FE65AEE2F3E7}"/>
            </a:ext>
          </a:extLst>
        </xdr:cNvPr>
        <xdr:cNvCxnSpPr>
          <a:cxnSpLocks noChangeShapeType="1"/>
        </xdr:cNvCxnSpPr>
      </xdr:nvCxnSpPr>
      <xdr:spPr bwMode="auto">
        <a:xfrm>
          <a:off x="612648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129540</xdr:rowOff>
    </xdr:from>
    <xdr:to>
      <xdr:col>11</xdr:col>
      <xdr:colOff>7620</xdr:colOff>
      <xdr:row>13</xdr:row>
      <xdr:rowOff>129540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B71DFD78-A36E-481F-A937-7AA6AB605AD4}"/>
            </a:ext>
          </a:extLst>
        </xdr:cNvPr>
        <xdr:cNvSpPr>
          <a:spLocks noChangeShapeType="1"/>
        </xdr:cNvSpPr>
      </xdr:nvSpPr>
      <xdr:spPr bwMode="auto">
        <a:xfrm>
          <a:off x="3924300" y="299466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114300</xdr:rowOff>
    </xdr:from>
    <xdr:to>
      <xdr:col>15</xdr:col>
      <xdr:colOff>0</xdr:colOff>
      <xdr:row>16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346E5DD6-29BE-4C99-820B-371496FF2DF8}"/>
            </a:ext>
          </a:extLst>
        </xdr:cNvPr>
        <xdr:cNvSpPr>
          <a:spLocks noChangeShapeType="1"/>
        </xdr:cNvSpPr>
      </xdr:nvSpPr>
      <xdr:spPr bwMode="auto">
        <a:xfrm>
          <a:off x="612648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0</xdr:colOff>
      <xdr:row>7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2376AE8C-C917-42DD-B8A0-41C6CFFEACE6}"/>
            </a:ext>
          </a:extLst>
        </xdr:cNvPr>
        <xdr:cNvSpPr>
          <a:spLocks noChangeShapeType="1"/>
        </xdr:cNvSpPr>
      </xdr:nvSpPr>
      <xdr:spPr bwMode="auto">
        <a:xfrm>
          <a:off x="39243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121920</xdr:rowOff>
    </xdr:from>
    <xdr:to>
      <xdr:col>12</xdr:col>
      <xdr:colOff>0</xdr:colOff>
      <xdr:row>7</xdr:row>
      <xdr:rowOff>121920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08365AF8-75CA-474C-8BE7-6FE8C9A778E3}"/>
            </a:ext>
          </a:extLst>
        </xdr:cNvPr>
        <xdr:cNvCxnSpPr>
          <a:cxnSpLocks noChangeShapeType="1"/>
        </xdr:cNvCxnSpPr>
      </xdr:nvCxnSpPr>
      <xdr:spPr bwMode="auto">
        <a:xfrm>
          <a:off x="3937000" y="15798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79D7E450-4940-467A-BAAB-04E57759EB8B}"/>
            </a:ext>
          </a:extLst>
        </xdr:cNvPr>
        <xdr:cNvCxnSpPr>
          <a:cxnSpLocks noChangeShapeType="1"/>
        </xdr:cNvCxnSpPr>
      </xdr:nvCxnSpPr>
      <xdr:spPr bwMode="auto">
        <a:xfrm>
          <a:off x="612648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121920</xdr:rowOff>
    </xdr:from>
    <xdr:to>
      <xdr:col>17</xdr:col>
      <xdr:colOff>0</xdr:colOff>
      <xdr:row>16</xdr:row>
      <xdr:rowOff>121920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2B9A5FFF-E468-4DB3-A078-0157DA604D27}"/>
            </a:ext>
          </a:extLst>
        </xdr:cNvPr>
        <xdr:cNvCxnSpPr>
          <a:cxnSpLocks noChangeShapeType="1"/>
        </xdr:cNvCxnSpPr>
      </xdr:nvCxnSpPr>
      <xdr:spPr bwMode="auto">
        <a:xfrm>
          <a:off x="392430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10</xdr:row>
      <xdr:rowOff>118311</xdr:rowOff>
    </xdr:from>
    <xdr:to>
      <xdr:col>12</xdr:col>
      <xdr:colOff>0</xdr:colOff>
      <xdr:row>10</xdr:row>
      <xdr:rowOff>118311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1C041F2D-7313-4932-BF05-2B71060B68C8}"/>
            </a:ext>
          </a:extLst>
        </xdr:cNvPr>
        <xdr:cNvCxnSpPr>
          <a:cxnSpLocks noChangeShapeType="1"/>
        </xdr:cNvCxnSpPr>
      </xdr:nvCxnSpPr>
      <xdr:spPr bwMode="auto">
        <a:xfrm>
          <a:off x="3924300" y="4400751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0</xdr:colOff>
      <xdr:row>10</xdr:row>
      <xdr:rowOff>129540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E24315E1-A86D-4250-83A7-DA0191177AE7}"/>
            </a:ext>
          </a:extLst>
        </xdr:cNvPr>
        <xdr:cNvSpPr>
          <a:spLocks noChangeShapeType="1"/>
        </xdr:cNvSpPr>
      </xdr:nvSpPr>
      <xdr:spPr bwMode="auto">
        <a:xfrm>
          <a:off x="6126480" y="44119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9" name="ลูกศรเชื่อมต่อแบบตรง 14">
          <a:extLst>
            <a:ext uri="{FF2B5EF4-FFF2-40B4-BE49-F238E27FC236}">
              <a16:creationId xmlns:a16="http://schemas.microsoft.com/office/drawing/2014/main" id="{87EAB00A-0592-4C1D-8AA6-64024B8B0415}"/>
            </a:ext>
          </a:extLst>
        </xdr:cNvPr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C84F9293-EBC8-40EA-927E-CAFA8103C861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0</xdr:colOff>
      <xdr:row>13</xdr:row>
      <xdr:rowOff>129540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74695D86-D3D7-48B0-8778-7CDB58DF7637}"/>
            </a:ext>
          </a:extLst>
        </xdr:cNvPr>
        <xdr:cNvSpPr>
          <a:spLocks noChangeShapeType="1"/>
        </xdr:cNvSpPr>
      </xdr:nvSpPr>
      <xdr:spPr bwMode="auto">
        <a:xfrm>
          <a:off x="6132786" y="2289416"/>
          <a:ext cx="146619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114300</xdr:rowOff>
    </xdr:from>
    <xdr:to>
      <xdr:col>15</xdr:col>
      <xdr:colOff>0</xdr:colOff>
      <xdr:row>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15B2DEA-E930-4FC9-A2F3-33DEC9C31CF1}"/>
            </a:ext>
          </a:extLst>
        </xdr:cNvPr>
        <xdr:cNvSpPr>
          <a:spLocks noChangeShapeType="1"/>
        </xdr:cNvSpPr>
      </xdr:nvSpPr>
      <xdr:spPr bwMode="auto">
        <a:xfrm>
          <a:off x="612648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C56EA9D1-EE40-4099-B696-171070751479}"/>
            </a:ext>
          </a:extLst>
        </xdr:cNvPr>
        <xdr:cNvSpPr>
          <a:spLocks noChangeShapeType="1"/>
        </xdr:cNvSpPr>
      </xdr:nvSpPr>
      <xdr:spPr bwMode="auto">
        <a:xfrm>
          <a:off x="612648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114300</xdr:rowOff>
    </xdr:from>
    <xdr:to>
      <xdr:col>17</xdr:col>
      <xdr:colOff>0</xdr:colOff>
      <xdr:row>19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BCE4FC0B-9C06-488F-AD39-43E5C9F22CB3}"/>
            </a:ext>
          </a:extLst>
        </xdr:cNvPr>
        <xdr:cNvSpPr>
          <a:spLocks noChangeShapeType="1"/>
        </xdr:cNvSpPr>
      </xdr:nvSpPr>
      <xdr:spPr bwMode="auto">
        <a:xfrm>
          <a:off x="6132786" y="4402521"/>
          <a:ext cx="9774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BABE24E7-9EC9-40E9-94AE-A826953A8BD5}"/>
            </a:ext>
          </a:extLst>
        </xdr:cNvPr>
        <xdr:cNvSpPr>
          <a:spLocks noChangeShapeType="1"/>
        </xdr:cNvSpPr>
      </xdr:nvSpPr>
      <xdr:spPr bwMode="auto">
        <a:xfrm>
          <a:off x="3925614" y="3693072"/>
          <a:ext cx="9774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AA52AFA4-60D5-46C7-9468-7D75784B7844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89CB191-175D-42D2-A156-A4E413780001}"/>
            </a:ext>
          </a:extLst>
        </xdr:cNvPr>
        <xdr:cNvSpPr>
          <a:spLocks noChangeShapeType="1"/>
        </xdr:cNvSpPr>
      </xdr:nvSpPr>
      <xdr:spPr bwMode="auto">
        <a:xfrm>
          <a:off x="3924300" y="368808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121920</xdr:rowOff>
    </xdr:from>
    <xdr:to>
      <xdr:col>12</xdr:col>
      <xdr:colOff>0</xdr:colOff>
      <xdr:row>10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DD3AC623-B9AC-4226-A813-7A925CB5D41B}"/>
            </a:ext>
          </a:extLst>
        </xdr:cNvPr>
        <xdr:cNvCxnSpPr>
          <a:cxnSpLocks noChangeShapeType="1"/>
        </xdr:cNvCxnSpPr>
      </xdr:nvCxnSpPr>
      <xdr:spPr bwMode="auto">
        <a:xfrm>
          <a:off x="3924300" y="440436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121920</xdr:rowOff>
    </xdr:from>
    <xdr:to>
      <xdr:col>17</xdr:col>
      <xdr:colOff>0</xdr:colOff>
      <xdr:row>10</xdr:row>
      <xdr:rowOff>121920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83BD4842-6374-4293-9EBF-01B280276550}"/>
            </a:ext>
          </a:extLst>
        </xdr:cNvPr>
        <xdr:cNvCxnSpPr>
          <a:cxnSpLocks noChangeShapeType="1"/>
        </xdr:cNvCxnSpPr>
      </xdr:nvCxnSpPr>
      <xdr:spPr bwMode="auto">
        <a:xfrm>
          <a:off x="392430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7</xdr:row>
      <xdr:rowOff>121920</xdr:rowOff>
    </xdr:from>
    <xdr:to>
      <xdr:col>17</xdr:col>
      <xdr:colOff>0</xdr:colOff>
      <xdr:row>7</xdr:row>
      <xdr:rowOff>121920</xdr:rowOff>
    </xdr:to>
    <xdr:cxnSp macro="">
      <xdr:nvCxnSpPr>
        <xdr:cNvPr id="7" name="ลูกศรเชื่อมต่อแบบตรง 14">
          <a:extLst>
            <a:ext uri="{FF2B5EF4-FFF2-40B4-BE49-F238E27FC236}">
              <a16:creationId xmlns:a16="http://schemas.microsoft.com/office/drawing/2014/main" id="{3690CCEA-5FA8-487C-80E8-572B2F19C7F2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7B97E024-A194-4D9D-92B0-AB62407E907D}"/>
            </a:ext>
          </a:extLst>
        </xdr:cNvPr>
        <xdr:cNvCxnSpPr>
          <a:cxnSpLocks noChangeShapeType="1"/>
        </xdr:cNvCxnSpPr>
      </xdr:nvCxnSpPr>
      <xdr:spPr bwMode="auto">
        <a:xfrm>
          <a:off x="3924300" y="29794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129540</xdr:rowOff>
    </xdr:from>
    <xdr:to>
      <xdr:col>16</xdr:col>
      <xdr:colOff>0</xdr:colOff>
      <xdr:row>16</xdr:row>
      <xdr:rowOff>129540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483E9778-E2DC-49B3-8649-1D53EF781033}"/>
            </a:ext>
          </a:extLst>
        </xdr:cNvPr>
        <xdr:cNvSpPr>
          <a:spLocks noChangeShapeType="1"/>
        </xdr:cNvSpPr>
      </xdr:nvSpPr>
      <xdr:spPr bwMode="auto">
        <a:xfrm>
          <a:off x="7101840" y="299466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118311</xdr:rowOff>
    </xdr:from>
    <xdr:to>
      <xdr:col>12</xdr:col>
      <xdr:colOff>0</xdr:colOff>
      <xdr:row>13</xdr:row>
      <xdr:rowOff>118311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51EA3C59-4C6B-44BF-9817-FC2088860449}"/>
            </a:ext>
          </a:extLst>
        </xdr:cNvPr>
        <xdr:cNvCxnSpPr>
          <a:cxnSpLocks noChangeShapeType="1"/>
        </xdr:cNvCxnSpPr>
      </xdr:nvCxnSpPr>
      <xdr:spPr bwMode="auto">
        <a:xfrm>
          <a:off x="3924300" y="2274771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13</xdr:row>
      <xdr:rowOff>129540</xdr:rowOff>
    </xdr:from>
    <xdr:to>
      <xdr:col>18</xdr:col>
      <xdr:colOff>0</xdr:colOff>
      <xdr:row>13</xdr:row>
      <xdr:rowOff>129540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CA49512A-49D0-4EB9-96D6-7798982337D0}"/>
            </a:ext>
          </a:extLst>
        </xdr:cNvPr>
        <xdr:cNvSpPr>
          <a:spLocks noChangeShapeType="1"/>
        </xdr:cNvSpPr>
      </xdr:nvSpPr>
      <xdr:spPr bwMode="auto">
        <a:xfrm>
          <a:off x="6126480" y="228600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114300</xdr:rowOff>
    </xdr:from>
    <xdr:to>
      <xdr:col>15</xdr:col>
      <xdr:colOff>0</xdr:colOff>
      <xdr:row>19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7E63F82F-E758-4C95-9D2F-143164E5E80D}"/>
            </a:ext>
          </a:extLst>
        </xdr:cNvPr>
        <xdr:cNvSpPr>
          <a:spLocks noChangeShapeType="1"/>
        </xdr:cNvSpPr>
      </xdr:nvSpPr>
      <xdr:spPr bwMode="auto">
        <a:xfrm>
          <a:off x="710184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9FF1F2A-5ADE-4A0E-AAE9-FE3108904CE2}"/>
            </a:ext>
          </a:extLst>
        </xdr:cNvPr>
        <xdr:cNvSpPr>
          <a:spLocks noChangeShapeType="1"/>
        </xdr:cNvSpPr>
      </xdr:nvSpPr>
      <xdr:spPr bwMode="auto">
        <a:xfrm>
          <a:off x="612648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114300</xdr:rowOff>
    </xdr:from>
    <xdr:to>
      <xdr:col>12</xdr:col>
      <xdr:colOff>0</xdr:colOff>
      <xdr:row>19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30678642-82FD-43A7-88BF-E90E4D5A1DE7}"/>
            </a:ext>
          </a:extLst>
        </xdr:cNvPr>
        <xdr:cNvSpPr>
          <a:spLocks noChangeShapeType="1"/>
        </xdr:cNvSpPr>
      </xdr:nvSpPr>
      <xdr:spPr bwMode="auto">
        <a:xfrm>
          <a:off x="612648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F4566C81-1FC0-457D-92E2-960FDDC6E0F5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19</xdr:row>
      <xdr:rowOff>121920</xdr:rowOff>
    </xdr:from>
    <xdr:to>
      <xdr:col>12</xdr:col>
      <xdr:colOff>0</xdr:colOff>
      <xdr:row>19</xdr:row>
      <xdr:rowOff>121920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BF038805-69AE-4EB6-8445-A77C5085B94B}"/>
            </a:ext>
          </a:extLst>
        </xdr:cNvPr>
        <xdr:cNvCxnSpPr>
          <a:cxnSpLocks noChangeShapeType="1"/>
        </xdr:cNvCxnSpPr>
      </xdr:nvCxnSpPr>
      <xdr:spPr bwMode="auto">
        <a:xfrm>
          <a:off x="3924300" y="156972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118311</xdr:rowOff>
    </xdr:from>
    <xdr:to>
      <xdr:col>12</xdr:col>
      <xdr:colOff>0</xdr:colOff>
      <xdr:row>16</xdr:row>
      <xdr:rowOff>118311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2862571F-5CF5-4459-9C9B-81F61F163AED}"/>
            </a:ext>
          </a:extLst>
        </xdr:cNvPr>
        <xdr:cNvCxnSpPr>
          <a:cxnSpLocks noChangeShapeType="1"/>
        </xdr:cNvCxnSpPr>
      </xdr:nvCxnSpPr>
      <xdr:spPr bwMode="auto">
        <a:xfrm>
          <a:off x="3924300" y="2983431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16</xdr:row>
      <xdr:rowOff>124460</xdr:rowOff>
    </xdr:from>
    <xdr:to>
      <xdr:col>16</xdr:col>
      <xdr:colOff>0</xdr:colOff>
      <xdr:row>16</xdr:row>
      <xdr:rowOff>124460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8CFE1F60-9F7E-42FB-9BB5-1868199F2D18}"/>
            </a:ext>
          </a:extLst>
        </xdr:cNvPr>
        <xdr:cNvSpPr>
          <a:spLocks noChangeShapeType="1"/>
        </xdr:cNvSpPr>
      </xdr:nvSpPr>
      <xdr:spPr bwMode="auto">
        <a:xfrm>
          <a:off x="6141720" y="373126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124460</xdr:rowOff>
    </xdr:from>
    <xdr:to>
      <xdr:col>12</xdr:col>
      <xdr:colOff>0</xdr:colOff>
      <xdr:row>10</xdr:row>
      <xdr:rowOff>124460</xdr:rowOff>
    </xdr:to>
    <xdr:cxnSp macro="">
      <xdr:nvCxnSpPr>
        <xdr:cNvPr id="8" name="ลูกศรเชื่อมต่อแบบตรง 14">
          <a:extLst>
            <a:ext uri="{FF2B5EF4-FFF2-40B4-BE49-F238E27FC236}">
              <a16:creationId xmlns:a16="http://schemas.microsoft.com/office/drawing/2014/main" id="{1AEEC8FD-D3CA-4501-B05C-67045994E5CC}"/>
            </a:ext>
          </a:extLst>
        </xdr:cNvPr>
        <xdr:cNvCxnSpPr>
          <a:cxnSpLocks noChangeShapeType="1"/>
        </xdr:cNvCxnSpPr>
      </xdr:nvCxnSpPr>
      <xdr:spPr bwMode="auto">
        <a:xfrm>
          <a:off x="3937000" y="2298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10</xdr:row>
      <xdr:rowOff>129540</xdr:rowOff>
    </xdr:from>
    <xdr:to>
      <xdr:col>16</xdr:col>
      <xdr:colOff>0</xdr:colOff>
      <xdr:row>10</xdr:row>
      <xdr:rowOff>129540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BE93528E-EA99-43E6-8078-30071A5944F8}"/>
            </a:ext>
          </a:extLst>
        </xdr:cNvPr>
        <xdr:cNvSpPr>
          <a:spLocks noChangeShapeType="1"/>
        </xdr:cNvSpPr>
      </xdr:nvSpPr>
      <xdr:spPr bwMode="auto">
        <a:xfrm>
          <a:off x="6126480" y="370332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121920</xdr:rowOff>
    </xdr:from>
    <xdr:to>
      <xdr:col>17</xdr:col>
      <xdr:colOff>0</xdr:colOff>
      <xdr:row>19</xdr:row>
      <xdr:rowOff>121920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25766BFE-C05F-4277-A852-8F25C231DCDF}"/>
            </a:ext>
          </a:extLst>
        </xdr:cNvPr>
        <xdr:cNvCxnSpPr>
          <a:cxnSpLocks noChangeShapeType="1"/>
        </xdr:cNvCxnSpPr>
      </xdr:nvCxnSpPr>
      <xdr:spPr bwMode="auto">
        <a:xfrm>
          <a:off x="3924300" y="227838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2FAF74E8-7B7D-4EA0-AE57-10E3F5BFD9F0}"/>
            </a:ext>
          </a:extLst>
        </xdr:cNvPr>
        <xdr:cNvCxnSpPr>
          <a:cxnSpLocks noChangeShapeType="1"/>
        </xdr:cNvCxnSpPr>
      </xdr:nvCxnSpPr>
      <xdr:spPr bwMode="auto">
        <a:xfrm>
          <a:off x="6126480" y="3695700"/>
          <a:ext cx="19507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A548A601-5E6F-4EC4-94A3-82DF04D2F4C7}"/>
            </a:ext>
          </a:extLst>
        </xdr:cNvPr>
        <xdr:cNvSpPr>
          <a:spLocks noChangeShapeType="1"/>
        </xdr:cNvSpPr>
      </xdr:nvSpPr>
      <xdr:spPr bwMode="auto">
        <a:xfrm>
          <a:off x="4899660" y="439674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129540</xdr:rowOff>
    </xdr:from>
    <xdr:to>
      <xdr:col>16</xdr:col>
      <xdr:colOff>7620</xdr:colOff>
      <xdr:row>7</xdr:row>
      <xdr:rowOff>129540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38156778-87C1-4C04-80EA-2C03A4F8B66C}"/>
            </a:ext>
          </a:extLst>
        </xdr:cNvPr>
        <xdr:cNvSpPr>
          <a:spLocks noChangeShapeType="1"/>
        </xdr:cNvSpPr>
      </xdr:nvSpPr>
      <xdr:spPr bwMode="auto">
        <a:xfrm>
          <a:off x="3924300" y="299466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114300</xdr:rowOff>
    </xdr:from>
    <xdr:to>
      <xdr:col>17</xdr:col>
      <xdr:colOff>0</xdr:colOff>
      <xdr:row>13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44D2FF1E-98C0-4E3C-A35C-8594EDE5789C}"/>
            </a:ext>
          </a:extLst>
        </xdr:cNvPr>
        <xdr:cNvSpPr>
          <a:spLocks noChangeShapeType="1"/>
        </xdr:cNvSpPr>
      </xdr:nvSpPr>
      <xdr:spPr bwMode="auto">
        <a:xfrm>
          <a:off x="3937000" y="157226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331597</xdr:colOff>
      <xdr:row>2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7449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</xdr:row>
      <xdr:rowOff>114300</xdr:rowOff>
    </xdr:from>
    <xdr:to>
      <xdr:col>12</xdr:col>
      <xdr:colOff>0</xdr:colOff>
      <xdr:row>10</xdr:row>
      <xdr:rowOff>114300</xdr:rowOff>
    </xdr:to>
    <xdr:cxnSp macro="">
      <xdr:nvCxnSpPr>
        <xdr:cNvPr id="3" name="ลูกศรเชื่อมต่อแบบตรง 14">
          <a:extLst>
            <a:ext uri="{FF2B5EF4-FFF2-40B4-BE49-F238E27FC236}">
              <a16:creationId xmlns:a16="http://schemas.microsoft.com/office/drawing/2014/main" id="{2D9B700F-964D-4CB7-947C-EF5E9BA2457A}"/>
            </a:ext>
          </a:extLst>
        </xdr:cNvPr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10</xdr:row>
      <xdr:rowOff>114300</xdr:rowOff>
    </xdr:from>
    <xdr:to>
      <xdr:col>17</xdr:col>
      <xdr:colOff>0</xdr:colOff>
      <xdr:row>10</xdr:row>
      <xdr:rowOff>114300</xdr:rowOff>
    </xdr:to>
    <xdr:cxnSp macro="">
      <xdr:nvCxnSpPr>
        <xdr:cNvPr id="4" name="ลูกศรเชื่อมต่อแบบตรง 14">
          <a:extLst>
            <a:ext uri="{FF2B5EF4-FFF2-40B4-BE49-F238E27FC236}">
              <a16:creationId xmlns:a16="http://schemas.microsoft.com/office/drawing/2014/main" id="{6A566B85-5800-4E4A-99A4-B91ACBD39542}"/>
            </a:ext>
          </a:extLst>
        </xdr:cNvPr>
        <xdr:cNvCxnSpPr>
          <a:cxnSpLocks noChangeShapeType="1"/>
        </xdr:cNvCxnSpPr>
      </xdr:nvCxnSpPr>
      <xdr:spPr bwMode="auto">
        <a:xfrm>
          <a:off x="5074920" y="4602480"/>
          <a:ext cx="20421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cxnSp macro="">
      <xdr:nvCxnSpPr>
        <xdr:cNvPr id="5" name="ลูกศรเชื่อมต่อแบบตรง 14">
          <a:extLst>
            <a:ext uri="{FF2B5EF4-FFF2-40B4-BE49-F238E27FC236}">
              <a16:creationId xmlns:a16="http://schemas.microsoft.com/office/drawing/2014/main" id="{E9ACF836-2504-42BC-A8E2-A28E5509B57D}"/>
            </a:ext>
          </a:extLst>
        </xdr:cNvPr>
        <xdr:cNvCxnSpPr>
          <a:cxnSpLocks noChangeShapeType="1"/>
        </xdr:cNvCxnSpPr>
      </xdr:nvCxnSpPr>
      <xdr:spPr bwMode="auto">
        <a:xfrm>
          <a:off x="3924300" y="2258786"/>
          <a:ext cx="195942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7620</xdr:colOff>
      <xdr:row>16</xdr:row>
      <xdr:rowOff>114300</xdr:rowOff>
    </xdr:from>
    <xdr:to>
      <xdr:col>17</xdr:col>
      <xdr:colOff>0</xdr:colOff>
      <xdr:row>16</xdr:row>
      <xdr:rowOff>114300</xdr:rowOff>
    </xdr:to>
    <xdr:cxnSp macro="">
      <xdr:nvCxnSpPr>
        <xdr:cNvPr id="6" name="ลูกศรเชื่อมต่อแบบตรง 14">
          <a:extLst>
            <a:ext uri="{FF2B5EF4-FFF2-40B4-BE49-F238E27FC236}">
              <a16:creationId xmlns:a16="http://schemas.microsoft.com/office/drawing/2014/main" id="{87C014C3-E230-4235-B09D-2155CD5FA3D4}"/>
            </a:ext>
          </a:extLst>
        </xdr:cNvPr>
        <xdr:cNvCxnSpPr>
          <a:cxnSpLocks noChangeShapeType="1"/>
        </xdr:cNvCxnSpPr>
      </xdr:nvCxnSpPr>
      <xdr:spPr bwMode="auto">
        <a:xfrm>
          <a:off x="6141720" y="2258786"/>
          <a:ext cx="19518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1FCF4572-BC9C-4173-A659-D8A4984A84C1}"/>
            </a:ext>
          </a:extLst>
        </xdr:cNvPr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A62091EE-7391-43DA-9B7B-3F63313743AE}"/>
            </a:ext>
          </a:extLst>
        </xdr:cNvPr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</xdr:colOff>
      <xdr:row>13</xdr:row>
      <xdr:rowOff>121920</xdr:rowOff>
    </xdr:from>
    <xdr:to>
      <xdr:col>17</xdr:col>
      <xdr:colOff>7620</xdr:colOff>
      <xdr:row>13</xdr:row>
      <xdr:rowOff>121920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4C42D083-11CA-49DB-8C99-F24232E3FCB2}"/>
            </a:ext>
          </a:extLst>
        </xdr:cNvPr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502920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63FE9AEB-510D-4127-A2CF-7C782252098F}"/>
            </a:ext>
          </a:extLst>
        </xdr:cNvPr>
        <xdr:cNvCxnSpPr>
          <a:cxnSpLocks noChangeShapeType="1"/>
        </xdr:cNvCxnSpPr>
      </xdr:nvCxnSpPr>
      <xdr:spPr bwMode="auto">
        <a:xfrm flipV="1">
          <a:off x="6126480" y="3101340"/>
          <a:ext cx="975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206F-923F-42EF-B91F-B748BB0E6373}">
  <sheetPr>
    <tabColor rgb="FFFF0000"/>
  </sheetPr>
  <dimension ref="A1:S30"/>
  <sheetViews>
    <sheetView view="pageBreakPreview" zoomScale="130" zoomScaleNormal="120" zoomScaleSheetLayoutView="130" workbookViewId="0">
      <selection activeCell="R20" sqref="R20"/>
    </sheetView>
  </sheetViews>
  <sheetFormatPr defaultColWidth="8.875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8.875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">
        <v>124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485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35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79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68"/>
      <c r="B5" s="168"/>
      <c r="C5" s="170"/>
      <c r="D5" s="170"/>
      <c r="E5" s="170"/>
      <c r="F5" s="168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69"/>
      <c r="B6" s="169"/>
      <c r="C6" s="171"/>
      <c r="D6" s="171"/>
      <c r="E6" s="171"/>
      <c r="F6" s="169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1"/>
      <c r="B7" s="102" t="s">
        <v>125</v>
      </c>
      <c r="C7" s="101"/>
      <c r="D7" s="103"/>
      <c r="E7" s="103"/>
      <c r="F7" s="72"/>
      <c r="G7" s="73"/>
      <c r="H7" s="181" t="s">
        <v>22</v>
      </c>
      <c r="I7" s="89" t="s">
        <v>184</v>
      </c>
      <c r="J7" s="89" t="s">
        <v>254</v>
      </c>
      <c r="K7" s="88" t="s">
        <v>240</v>
      </c>
      <c r="L7" s="89" t="s">
        <v>255</v>
      </c>
      <c r="M7" s="184" t="s">
        <v>23</v>
      </c>
      <c r="N7" s="89" t="s">
        <v>178</v>
      </c>
      <c r="O7" s="89" t="s">
        <v>245</v>
      </c>
      <c r="P7" s="88" t="s">
        <v>240</v>
      </c>
      <c r="Q7" s="89" t="s">
        <v>246</v>
      </c>
      <c r="R7" s="87"/>
      <c r="S7" s="33"/>
    </row>
    <row r="8" spans="1:19" ht="18.75" customHeight="1" x14ac:dyDescent="0.2">
      <c r="A8" s="104" t="s">
        <v>164</v>
      </c>
      <c r="B8" s="105" t="s">
        <v>165</v>
      </c>
      <c r="C8" s="104">
        <v>2</v>
      </c>
      <c r="D8" s="104">
        <v>0</v>
      </c>
      <c r="E8" s="104">
        <v>2</v>
      </c>
      <c r="F8" s="75" t="s">
        <v>406</v>
      </c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143"/>
      <c r="Q8" s="92"/>
      <c r="R8" s="90"/>
      <c r="S8" s="37"/>
    </row>
    <row r="9" spans="1:19" ht="18.75" customHeight="1" x14ac:dyDescent="0.3">
      <c r="A9" s="104" t="s">
        <v>166</v>
      </c>
      <c r="B9" s="106" t="s">
        <v>167</v>
      </c>
      <c r="C9" s="104">
        <v>0</v>
      </c>
      <c r="D9" s="104">
        <v>2</v>
      </c>
      <c r="E9" s="104">
        <v>1</v>
      </c>
      <c r="F9" s="96" t="s">
        <v>460</v>
      </c>
      <c r="G9" s="77"/>
      <c r="H9" s="182"/>
      <c r="I9" s="95" t="s">
        <v>178</v>
      </c>
      <c r="J9" s="95" t="s">
        <v>242</v>
      </c>
      <c r="K9" s="91" t="s">
        <v>243</v>
      </c>
      <c r="L9" s="95" t="s">
        <v>244</v>
      </c>
      <c r="M9" s="185"/>
      <c r="N9" s="95" t="s">
        <v>180</v>
      </c>
      <c r="O9" s="95" t="s">
        <v>247</v>
      </c>
      <c r="P9" s="94" t="s">
        <v>243</v>
      </c>
      <c r="Q9" s="95" t="s">
        <v>248</v>
      </c>
      <c r="R9" s="93"/>
      <c r="S9" s="41"/>
    </row>
    <row r="10" spans="1:19" ht="18.75" customHeight="1" x14ac:dyDescent="0.2">
      <c r="A10" s="104" t="s">
        <v>147</v>
      </c>
      <c r="B10" s="105" t="s">
        <v>148</v>
      </c>
      <c r="C10" s="104">
        <v>2</v>
      </c>
      <c r="D10" s="104">
        <v>0</v>
      </c>
      <c r="E10" s="104">
        <v>2</v>
      </c>
      <c r="F10" s="78" t="s">
        <v>408</v>
      </c>
      <c r="G10" s="79"/>
      <c r="H10" s="182"/>
      <c r="I10" s="89" t="s">
        <v>147</v>
      </c>
      <c r="J10" s="150"/>
      <c r="K10" s="89" t="s">
        <v>172</v>
      </c>
      <c r="L10" s="147"/>
      <c r="M10" s="186"/>
      <c r="N10" s="89" t="s">
        <v>174</v>
      </c>
      <c r="O10" s="89"/>
      <c r="P10" s="88"/>
      <c r="Q10" s="89"/>
      <c r="R10" s="30"/>
      <c r="S10" s="33"/>
    </row>
    <row r="11" spans="1:19" ht="18.75" customHeight="1" x14ac:dyDescent="0.2">
      <c r="A11" s="104" t="s">
        <v>168</v>
      </c>
      <c r="B11" s="105" t="s">
        <v>169</v>
      </c>
      <c r="C11" s="104">
        <v>2</v>
      </c>
      <c r="D11" s="104">
        <v>0</v>
      </c>
      <c r="E11" s="104">
        <v>2</v>
      </c>
      <c r="F11" s="80" t="s">
        <v>462</v>
      </c>
      <c r="G11" s="76" t="s">
        <v>25</v>
      </c>
      <c r="H11" s="182"/>
      <c r="I11" s="92"/>
      <c r="J11" s="151"/>
      <c r="K11" s="92" t="s">
        <v>415</v>
      </c>
      <c r="L11" s="152"/>
      <c r="M11" s="186"/>
      <c r="N11" s="92"/>
      <c r="O11" s="92"/>
      <c r="P11" s="143"/>
      <c r="Q11" s="92"/>
      <c r="R11" s="34"/>
      <c r="S11" s="37"/>
    </row>
    <row r="12" spans="1:19" ht="18.75" customHeight="1" thickBot="1" x14ac:dyDescent="0.25">
      <c r="A12" s="104" t="s">
        <v>170</v>
      </c>
      <c r="B12" s="105" t="s">
        <v>171</v>
      </c>
      <c r="C12" s="104">
        <v>1</v>
      </c>
      <c r="D12" s="104">
        <v>0</v>
      </c>
      <c r="E12" s="104">
        <v>1</v>
      </c>
      <c r="F12" s="97" t="s">
        <v>516</v>
      </c>
      <c r="G12" s="77"/>
      <c r="H12" s="182"/>
      <c r="I12" s="95" t="s">
        <v>409</v>
      </c>
      <c r="J12" s="153" t="s">
        <v>410</v>
      </c>
      <c r="K12" s="95" t="s">
        <v>517</v>
      </c>
      <c r="L12" s="146"/>
      <c r="M12" s="186"/>
      <c r="N12" s="95" t="s">
        <v>249</v>
      </c>
      <c r="O12" s="95"/>
      <c r="P12" s="94"/>
      <c r="Q12" s="95" t="s">
        <v>250</v>
      </c>
      <c r="R12" s="38"/>
      <c r="S12" s="41"/>
    </row>
    <row r="13" spans="1:19" ht="18.75" customHeight="1" x14ac:dyDescent="0.2">
      <c r="A13" s="104" t="s">
        <v>172</v>
      </c>
      <c r="B13" s="105" t="s">
        <v>173</v>
      </c>
      <c r="C13" s="104">
        <v>1</v>
      </c>
      <c r="D13" s="104">
        <v>2</v>
      </c>
      <c r="E13" s="104">
        <v>2</v>
      </c>
      <c r="F13" s="78" t="s">
        <v>518</v>
      </c>
      <c r="G13" s="79"/>
      <c r="H13" s="182"/>
      <c r="I13" s="89" t="s">
        <v>166</v>
      </c>
      <c r="J13" s="89"/>
      <c r="K13" s="89" t="s">
        <v>164</v>
      </c>
      <c r="L13" s="89"/>
      <c r="M13" s="187"/>
      <c r="N13" s="189" t="s">
        <v>26</v>
      </c>
      <c r="O13" s="190"/>
      <c r="P13" s="89" t="s">
        <v>168</v>
      </c>
      <c r="Q13" s="89"/>
      <c r="R13" s="88"/>
      <c r="S13" s="32"/>
    </row>
    <row r="14" spans="1:19" ht="18.75" customHeight="1" x14ac:dyDescent="0.35">
      <c r="A14" s="101"/>
      <c r="B14" s="102" t="s">
        <v>130</v>
      </c>
      <c r="C14" s="101"/>
      <c r="D14" s="103"/>
      <c r="E14" s="103"/>
      <c r="F14" s="78"/>
      <c r="G14" s="76" t="s">
        <v>27</v>
      </c>
      <c r="H14" s="182"/>
      <c r="I14" s="92"/>
      <c r="J14" s="92"/>
      <c r="K14" s="92"/>
      <c r="L14" s="92"/>
      <c r="M14" s="187"/>
      <c r="N14" s="191" t="s">
        <v>186</v>
      </c>
      <c r="O14" s="192"/>
      <c r="P14" s="92"/>
      <c r="Q14" s="92"/>
      <c r="R14" s="91"/>
      <c r="S14" s="36"/>
    </row>
    <row r="15" spans="1:19" ht="18.75" customHeight="1" thickBot="1" x14ac:dyDescent="0.4">
      <c r="A15" s="107"/>
      <c r="B15" s="102" t="s">
        <v>131</v>
      </c>
      <c r="C15" s="101"/>
      <c r="D15" s="101"/>
      <c r="E15" s="103"/>
      <c r="F15" s="78"/>
      <c r="G15" s="77"/>
      <c r="H15" s="182"/>
      <c r="I15" s="95" t="s">
        <v>411</v>
      </c>
      <c r="J15" s="95" t="s">
        <v>407</v>
      </c>
      <c r="K15" s="95" t="s">
        <v>412</v>
      </c>
      <c r="L15" s="95" t="s">
        <v>413</v>
      </c>
      <c r="M15" s="187"/>
      <c r="N15" s="98" t="s">
        <v>251</v>
      </c>
      <c r="O15" s="99" t="s">
        <v>253</v>
      </c>
      <c r="P15" s="95" t="s">
        <v>414</v>
      </c>
      <c r="Q15" s="95" t="s">
        <v>440</v>
      </c>
      <c r="R15" s="94"/>
      <c r="S15" s="36"/>
    </row>
    <row r="16" spans="1:19" ht="18.75" customHeight="1" x14ac:dyDescent="0.35">
      <c r="A16" s="108" t="s">
        <v>174</v>
      </c>
      <c r="B16" s="109" t="s">
        <v>175</v>
      </c>
      <c r="C16" s="101">
        <v>1</v>
      </c>
      <c r="D16" s="103">
        <v>3</v>
      </c>
      <c r="E16" s="103">
        <v>2</v>
      </c>
      <c r="F16" s="78" t="s">
        <v>236</v>
      </c>
      <c r="G16" s="79"/>
      <c r="H16" s="182"/>
      <c r="I16" s="89" t="s">
        <v>180</v>
      </c>
      <c r="J16" s="89" t="s">
        <v>239</v>
      </c>
      <c r="K16" s="88" t="s">
        <v>240</v>
      </c>
      <c r="L16" s="89" t="s">
        <v>252</v>
      </c>
      <c r="M16" s="185"/>
      <c r="N16" s="89" t="s">
        <v>176</v>
      </c>
      <c r="O16" s="89"/>
      <c r="P16" s="88"/>
      <c r="Q16" s="89" t="s">
        <v>440</v>
      </c>
      <c r="R16" s="32"/>
      <c r="S16" s="32"/>
    </row>
    <row r="17" spans="1:19" ht="18.75" customHeight="1" x14ac:dyDescent="0.35">
      <c r="A17" s="108"/>
      <c r="B17" s="102" t="s">
        <v>134</v>
      </c>
      <c r="C17" s="110"/>
      <c r="D17" s="111"/>
      <c r="E17" s="111"/>
      <c r="F17" s="78"/>
      <c r="G17" s="148" t="s">
        <v>28</v>
      </c>
      <c r="H17" s="182"/>
      <c r="I17" s="92"/>
      <c r="J17" s="92"/>
      <c r="K17" s="143"/>
      <c r="L17" s="92"/>
      <c r="M17" s="185"/>
      <c r="N17" s="92"/>
      <c r="O17" s="92"/>
      <c r="P17" s="143"/>
      <c r="Q17" s="92"/>
      <c r="R17" s="36"/>
      <c r="S17" s="36"/>
    </row>
    <row r="18" spans="1:19" ht="18.75" customHeight="1" x14ac:dyDescent="0.35">
      <c r="A18" s="101" t="s">
        <v>176</v>
      </c>
      <c r="B18" s="109" t="s">
        <v>177</v>
      </c>
      <c r="C18" s="101">
        <v>0</v>
      </c>
      <c r="D18" s="103">
        <v>4</v>
      </c>
      <c r="E18" s="103">
        <v>2</v>
      </c>
      <c r="F18" s="78" t="s">
        <v>237</v>
      </c>
      <c r="G18" s="77"/>
      <c r="H18" s="182"/>
      <c r="I18" s="95" t="s">
        <v>184</v>
      </c>
      <c r="J18" s="95" t="s">
        <v>256</v>
      </c>
      <c r="K18" s="94" t="s">
        <v>243</v>
      </c>
      <c r="L18" s="95" t="s">
        <v>510</v>
      </c>
      <c r="M18" s="185"/>
      <c r="N18" s="95" t="s">
        <v>378</v>
      </c>
      <c r="O18" s="95"/>
      <c r="P18" s="94"/>
      <c r="Q18" s="95" t="s">
        <v>259</v>
      </c>
      <c r="R18" s="40"/>
      <c r="S18" s="40"/>
    </row>
    <row r="19" spans="1:19" ht="18.75" customHeight="1" x14ac:dyDescent="0.35">
      <c r="A19" s="101" t="s">
        <v>178</v>
      </c>
      <c r="B19" s="109" t="s">
        <v>179</v>
      </c>
      <c r="C19" s="101">
        <v>1</v>
      </c>
      <c r="D19" s="103">
        <v>3</v>
      </c>
      <c r="E19" s="103">
        <v>2</v>
      </c>
      <c r="F19" s="78" t="s">
        <v>305</v>
      </c>
      <c r="G19" s="79"/>
      <c r="H19" s="182"/>
      <c r="I19" s="87" t="s">
        <v>170</v>
      </c>
      <c r="J19" s="89" t="s">
        <v>172</v>
      </c>
      <c r="K19" s="89"/>
      <c r="L19" s="88"/>
      <c r="M19" s="187"/>
      <c r="N19" s="89" t="s">
        <v>182</v>
      </c>
      <c r="O19" s="89"/>
      <c r="P19" s="31"/>
      <c r="Q19" s="32"/>
      <c r="R19" s="32"/>
      <c r="S19" s="32"/>
    </row>
    <row r="20" spans="1:19" ht="18.75" customHeight="1" x14ac:dyDescent="0.35">
      <c r="A20" s="101" t="s">
        <v>180</v>
      </c>
      <c r="B20" s="109" t="s">
        <v>181</v>
      </c>
      <c r="C20" s="101">
        <v>1</v>
      </c>
      <c r="D20" s="103">
        <v>3</v>
      </c>
      <c r="E20" s="103">
        <v>2</v>
      </c>
      <c r="F20" s="78" t="s">
        <v>306</v>
      </c>
      <c r="G20" s="76" t="s">
        <v>29</v>
      </c>
      <c r="H20" s="182"/>
      <c r="I20" s="90" t="s">
        <v>414</v>
      </c>
      <c r="J20" s="92"/>
      <c r="K20" s="92"/>
      <c r="L20" s="143"/>
      <c r="M20" s="187"/>
      <c r="N20" s="92"/>
      <c r="O20" s="92"/>
      <c r="P20" s="35"/>
      <c r="Q20" s="36"/>
      <c r="R20" s="36"/>
      <c r="S20" s="36"/>
    </row>
    <row r="21" spans="1:19" ht="18.75" customHeight="1" x14ac:dyDescent="0.35">
      <c r="A21" s="101"/>
      <c r="B21" s="102" t="s">
        <v>138</v>
      </c>
      <c r="C21" s="101"/>
      <c r="D21" s="103"/>
      <c r="E21" s="103"/>
      <c r="F21" s="78"/>
      <c r="G21" s="77"/>
      <c r="H21" s="183"/>
      <c r="I21" s="93" t="s">
        <v>515</v>
      </c>
      <c r="J21" s="95" t="s">
        <v>415</v>
      </c>
      <c r="K21" s="95" t="s">
        <v>517</v>
      </c>
      <c r="L21" s="94"/>
      <c r="M21" s="188"/>
      <c r="N21" s="95" t="s">
        <v>257</v>
      </c>
      <c r="O21" s="95" t="s">
        <v>259</v>
      </c>
      <c r="P21" s="39"/>
      <c r="Q21" s="40"/>
      <c r="R21" s="40"/>
      <c r="S21" s="40"/>
    </row>
    <row r="22" spans="1:19" ht="15.75" customHeight="1" x14ac:dyDescent="0.35">
      <c r="A22" s="101" t="s">
        <v>182</v>
      </c>
      <c r="B22" s="109" t="s">
        <v>183</v>
      </c>
      <c r="C22" s="101">
        <v>2</v>
      </c>
      <c r="D22" s="103">
        <v>0</v>
      </c>
      <c r="E22" s="103">
        <v>2</v>
      </c>
      <c r="F22" s="80" t="s">
        <v>237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5">
      <c r="A23" s="101" t="s">
        <v>184</v>
      </c>
      <c r="B23" s="109" t="s">
        <v>185</v>
      </c>
      <c r="C23" s="101">
        <v>1</v>
      </c>
      <c r="D23" s="103">
        <v>3</v>
      </c>
      <c r="E23" s="103">
        <v>2</v>
      </c>
      <c r="F23" s="78" t="s">
        <v>509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21" x14ac:dyDescent="0.35">
      <c r="A24" s="101"/>
      <c r="B24" s="102" t="s">
        <v>52</v>
      </c>
      <c r="C24" s="101"/>
      <c r="D24" s="103"/>
      <c r="E24" s="103"/>
      <c r="F24" s="63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101" t="s">
        <v>186</v>
      </c>
      <c r="B25" s="109" t="s">
        <v>187</v>
      </c>
      <c r="C25" s="101">
        <v>0</v>
      </c>
      <c r="D25" s="101">
        <v>2</v>
      </c>
      <c r="E25" s="101">
        <v>0</v>
      </c>
      <c r="F25" s="157" t="s">
        <v>238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6.5" customHeight="1" x14ac:dyDescent="0.25">
      <c r="A26" s="48"/>
      <c r="B26" s="49"/>
      <c r="C26" s="48"/>
      <c r="D26" s="50"/>
      <c r="E26" s="50"/>
      <c r="F26" s="6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25">
      <c r="A27" s="61"/>
      <c r="B27" s="64"/>
      <c r="C27" s="61"/>
      <c r="D27" s="62"/>
      <c r="E27" s="62"/>
      <c r="F27" s="60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5">
      <c r="A28" s="61"/>
      <c r="B28" s="64"/>
      <c r="C28" s="61"/>
      <c r="D28" s="62"/>
      <c r="E28" s="62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5">
      <c r="A29" s="61"/>
      <c r="B29" s="64"/>
      <c r="C29" s="61"/>
      <c r="D29" s="62"/>
      <c r="E29" s="62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47"/>
      <c r="B30" s="47" t="s">
        <v>34</v>
      </c>
      <c r="C30" s="47">
        <f>SUM(C8:C27)</f>
        <v>14</v>
      </c>
      <c r="D30" s="47">
        <f>SUM(D8:D27)</f>
        <v>22</v>
      </c>
      <c r="E30" s="65">
        <f>SUM(E8:E27)</f>
        <v>22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1"/>
  <sheetViews>
    <sheetView view="pageBreakPreview" topLeftCell="A4" zoomScale="130" zoomScaleSheetLayoutView="130" workbookViewId="0">
      <selection activeCell="Q20" sqref="Q20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493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42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145">
        <v>7</v>
      </c>
      <c r="P6" s="26">
        <v>8</v>
      </c>
      <c r="Q6" s="7">
        <v>9</v>
      </c>
      <c r="R6" s="7">
        <v>10</v>
      </c>
      <c r="S6" s="26">
        <v>11</v>
      </c>
    </row>
    <row r="7" spans="1:19" ht="18.75" customHeight="1" x14ac:dyDescent="0.3">
      <c r="A7" s="71"/>
      <c r="B7" s="126" t="s">
        <v>53</v>
      </c>
      <c r="C7" s="71"/>
      <c r="D7" s="71"/>
      <c r="E7" s="71"/>
      <c r="F7" s="72"/>
      <c r="G7" s="73"/>
      <c r="H7" s="181" t="s">
        <v>22</v>
      </c>
      <c r="I7" s="89" t="s">
        <v>329</v>
      </c>
      <c r="J7" s="89" t="s">
        <v>330</v>
      </c>
      <c r="K7" s="88" t="s">
        <v>260</v>
      </c>
      <c r="L7" s="89" t="s">
        <v>331</v>
      </c>
      <c r="M7" s="184" t="s">
        <v>23</v>
      </c>
      <c r="N7" s="92" t="s">
        <v>63</v>
      </c>
      <c r="O7" s="92" t="s">
        <v>336</v>
      </c>
      <c r="P7" s="92"/>
      <c r="Q7" s="89" t="s">
        <v>260</v>
      </c>
      <c r="R7" s="89" t="s">
        <v>337</v>
      </c>
      <c r="S7" s="33"/>
    </row>
    <row r="8" spans="1:19" ht="18.75" customHeight="1" x14ac:dyDescent="0.3">
      <c r="A8" s="71" t="s">
        <v>54</v>
      </c>
      <c r="B8" s="127" t="s">
        <v>55</v>
      </c>
      <c r="C8" s="71">
        <v>1</v>
      </c>
      <c r="D8" s="71">
        <v>0</v>
      </c>
      <c r="E8" s="71">
        <v>1</v>
      </c>
      <c r="F8" s="75" t="s">
        <v>533</v>
      </c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92"/>
      <c r="Q8" s="92"/>
      <c r="R8" s="92"/>
      <c r="S8" s="37"/>
    </row>
    <row r="9" spans="1:19" ht="18.75" customHeight="1" x14ac:dyDescent="0.3">
      <c r="A9" s="71" t="s">
        <v>56</v>
      </c>
      <c r="B9" s="127" t="s">
        <v>57</v>
      </c>
      <c r="C9" s="71">
        <v>0</v>
      </c>
      <c r="D9" s="71">
        <v>2</v>
      </c>
      <c r="E9" s="71">
        <v>1</v>
      </c>
      <c r="F9" s="96" t="s">
        <v>441</v>
      </c>
      <c r="G9" s="77"/>
      <c r="H9" s="182"/>
      <c r="I9" s="95" t="s">
        <v>71</v>
      </c>
      <c r="J9" s="95" t="s">
        <v>281</v>
      </c>
      <c r="K9" s="94" t="s">
        <v>261</v>
      </c>
      <c r="L9" s="95" t="s">
        <v>253</v>
      </c>
      <c r="M9" s="185"/>
      <c r="N9" s="95"/>
      <c r="O9" s="95" t="s">
        <v>239</v>
      </c>
      <c r="P9" s="95"/>
      <c r="Q9" s="95" t="s">
        <v>261</v>
      </c>
      <c r="R9" s="95" t="s">
        <v>252</v>
      </c>
      <c r="S9" s="41"/>
    </row>
    <row r="10" spans="1:19" ht="18.75" customHeight="1" x14ac:dyDescent="0.2">
      <c r="A10" s="84"/>
      <c r="B10" s="100" t="s">
        <v>58</v>
      </c>
      <c r="C10" s="84"/>
      <c r="D10" s="84"/>
      <c r="E10" s="84"/>
      <c r="F10" s="78"/>
      <c r="G10" s="79"/>
      <c r="H10" s="182"/>
      <c r="I10" s="89" t="s">
        <v>71</v>
      </c>
      <c r="J10" s="89" t="s">
        <v>297</v>
      </c>
      <c r="K10" s="88" t="s">
        <v>260</v>
      </c>
      <c r="L10" s="89" t="s">
        <v>280</v>
      </c>
      <c r="M10" s="186"/>
      <c r="N10" s="89" t="s">
        <v>80</v>
      </c>
      <c r="O10" s="89"/>
      <c r="P10" s="87" t="s">
        <v>54</v>
      </c>
      <c r="Q10" s="89"/>
      <c r="R10" s="89"/>
      <c r="S10" s="33"/>
    </row>
    <row r="11" spans="1:19" ht="18.75" customHeight="1" x14ac:dyDescent="0.2">
      <c r="A11" s="84"/>
      <c r="B11" s="86" t="s">
        <v>59</v>
      </c>
      <c r="C11" s="84"/>
      <c r="D11" s="84"/>
      <c r="E11" s="84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0" t="s">
        <v>447</v>
      </c>
      <c r="Q11" s="92"/>
      <c r="R11" s="92"/>
      <c r="S11" s="37"/>
    </row>
    <row r="12" spans="1:19" ht="18.75" customHeight="1" thickBot="1" x14ac:dyDescent="0.25">
      <c r="A12" s="84" t="s">
        <v>60</v>
      </c>
      <c r="B12" s="85" t="s">
        <v>61</v>
      </c>
      <c r="C12" s="84">
        <v>1</v>
      </c>
      <c r="D12" s="84">
        <v>2</v>
      </c>
      <c r="E12" s="84">
        <v>2</v>
      </c>
      <c r="F12" s="97" t="s">
        <v>521</v>
      </c>
      <c r="G12" s="77"/>
      <c r="H12" s="182"/>
      <c r="I12" s="95" t="s">
        <v>329</v>
      </c>
      <c r="J12" s="95" t="s">
        <v>254</v>
      </c>
      <c r="K12" s="94" t="s">
        <v>261</v>
      </c>
      <c r="L12" s="95" t="s">
        <v>255</v>
      </c>
      <c r="M12" s="186"/>
      <c r="N12" s="95" t="s">
        <v>445</v>
      </c>
      <c r="O12" s="95" t="s">
        <v>440</v>
      </c>
      <c r="P12" s="93" t="s">
        <v>532</v>
      </c>
      <c r="Q12" s="95"/>
      <c r="R12" s="95"/>
      <c r="S12" s="41"/>
    </row>
    <row r="13" spans="1:19" ht="18.75" customHeight="1" x14ac:dyDescent="0.2">
      <c r="A13" s="84" t="s">
        <v>80</v>
      </c>
      <c r="B13" s="85" t="s">
        <v>79</v>
      </c>
      <c r="C13" s="84">
        <v>2</v>
      </c>
      <c r="D13" s="84">
        <v>0</v>
      </c>
      <c r="E13" s="84">
        <v>2</v>
      </c>
      <c r="F13" s="78" t="s">
        <v>462</v>
      </c>
      <c r="G13" s="79"/>
      <c r="H13" s="182"/>
      <c r="I13" s="89" t="s">
        <v>149</v>
      </c>
      <c r="J13" s="89"/>
      <c r="K13" s="89" t="s">
        <v>56</v>
      </c>
      <c r="L13" s="89"/>
      <c r="M13" s="187"/>
      <c r="N13" s="189" t="s">
        <v>26</v>
      </c>
      <c r="O13" s="190"/>
      <c r="P13" s="89"/>
      <c r="Q13" s="89"/>
      <c r="R13" s="31"/>
      <c r="S13" s="32"/>
    </row>
    <row r="14" spans="1:19" ht="18.75" customHeight="1" x14ac:dyDescent="0.2">
      <c r="A14" s="84"/>
      <c r="B14" s="86" t="s">
        <v>62</v>
      </c>
      <c r="C14" s="84"/>
      <c r="D14" s="84"/>
      <c r="E14" s="84"/>
      <c r="F14" s="78"/>
      <c r="G14" s="76" t="s">
        <v>27</v>
      </c>
      <c r="H14" s="182"/>
      <c r="I14" s="92"/>
      <c r="J14" s="92"/>
      <c r="K14" s="92"/>
      <c r="L14" s="92"/>
      <c r="M14" s="187"/>
      <c r="N14" s="191" t="s">
        <v>327</v>
      </c>
      <c r="O14" s="192"/>
      <c r="P14" s="92"/>
      <c r="Q14" s="92"/>
      <c r="R14" s="35"/>
      <c r="S14" s="36"/>
    </row>
    <row r="15" spans="1:19" ht="18.75" customHeight="1" thickBot="1" x14ac:dyDescent="0.25">
      <c r="A15" s="84" t="s">
        <v>63</v>
      </c>
      <c r="B15" s="85" t="s">
        <v>64</v>
      </c>
      <c r="C15" s="84">
        <v>2</v>
      </c>
      <c r="D15" s="84">
        <v>3</v>
      </c>
      <c r="E15" s="84">
        <v>3</v>
      </c>
      <c r="F15" s="78" t="s">
        <v>332</v>
      </c>
      <c r="G15" s="77"/>
      <c r="H15" s="182"/>
      <c r="I15" s="95" t="s">
        <v>320</v>
      </c>
      <c r="J15" s="95" t="s">
        <v>289</v>
      </c>
      <c r="K15" s="95" t="s">
        <v>443</v>
      </c>
      <c r="L15" s="95" t="s">
        <v>444</v>
      </c>
      <c r="M15" s="187"/>
      <c r="N15" s="98" t="s">
        <v>328</v>
      </c>
      <c r="O15" s="99" t="s">
        <v>284</v>
      </c>
      <c r="P15" s="95"/>
      <c r="Q15" s="95"/>
      <c r="R15" s="39"/>
      <c r="S15" s="36"/>
    </row>
    <row r="16" spans="1:19" ht="18.75" customHeight="1" x14ac:dyDescent="0.2">
      <c r="A16" s="84"/>
      <c r="B16" s="100" t="s">
        <v>65</v>
      </c>
      <c r="C16" s="84"/>
      <c r="D16" s="84"/>
      <c r="E16" s="84"/>
      <c r="F16" s="78"/>
      <c r="G16" s="79"/>
      <c r="H16" s="182"/>
      <c r="I16" s="89" t="s">
        <v>60</v>
      </c>
      <c r="J16" s="89"/>
      <c r="K16" s="88"/>
      <c r="L16" s="89"/>
      <c r="M16" s="185"/>
      <c r="N16" s="89" t="s">
        <v>66</v>
      </c>
      <c r="O16" s="89" t="s">
        <v>336</v>
      </c>
      <c r="P16" s="88" t="s">
        <v>260</v>
      </c>
      <c r="Q16" s="89" t="s">
        <v>337</v>
      </c>
      <c r="R16" s="32"/>
      <c r="S16" s="32"/>
    </row>
    <row r="17" spans="1:19" ht="18.75" customHeight="1" x14ac:dyDescent="0.2">
      <c r="A17" s="84" t="s">
        <v>68</v>
      </c>
      <c r="B17" s="85" t="s">
        <v>69</v>
      </c>
      <c r="C17" s="84">
        <v>1</v>
      </c>
      <c r="D17" s="84">
        <v>6</v>
      </c>
      <c r="E17" s="84">
        <v>3</v>
      </c>
      <c r="F17" s="78" t="s">
        <v>312</v>
      </c>
      <c r="G17" s="149" t="s">
        <v>28</v>
      </c>
      <c r="H17" s="182"/>
      <c r="I17" s="92"/>
      <c r="J17" s="92"/>
      <c r="K17" s="143"/>
      <c r="L17" s="92"/>
      <c r="M17" s="185"/>
      <c r="N17" s="92"/>
      <c r="O17" s="92"/>
      <c r="P17" s="143"/>
      <c r="Q17" s="92"/>
      <c r="R17" s="36"/>
      <c r="S17" s="36"/>
    </row>
    <row r="18" spans="1:19" ht="18.75" customHeight="1" x14ac:dyDescent="0.2">
      <c r="A18" s="84" t="s">
        <v>66</v>
      </c>
      <c r="B18" s="85" t="s">
        <v>67</v>
      </c>
      <c r="C18" s="84">
        <v>1</v>
      </c>
      <c r="D18" s="84">
        <v>3</v>
      </c>
      <c r="E18" s="84">
        <v>2</v>
      </c>
      <c r="F18" s="80" t="s">
        <v>333</v>
      </c>
      <c r="G18" s="77"/>
      <c r="H18" s="182"/>
      <c r="I18" s="95" t="s">
        <v>338</v>
      </c>
      <c r="J18" s="95"/>
      <c r="K18" s="94" t="s">
        <v>522</v>
      </c>
      <c r="L18" s="95"/>
      <c r="M18" s="185"/>
      <c r="N18" s="92"/>
      <c r="O18" s="95" t="s">
        <v>292</v>
      </c>
      <c r="P18" s="94" t="s">
        <v>261</v>
      </c>
      <c r="Q18" s="95" t="s">
        <v>340</v>
      </c>
      <c r="R18" s="40"/>
      <c r="S18" s="40"/>
    </row>
    <row r="19" spans="1:19" ht="18.75" customHeight="1" x14ac:dyDescent="0.35">
      <c r="A19" s="81" t="s">
        <v>329</v>
      </c>
      <c r="B19" s="82" t="s">
        <v>116</v>
      </c>
      <c r="C19" s="81">
        <v>1</v>
      </c>
      <c r="D19" s="81">
        <v>3</v>
      </c>
      <c r="E19" s="81">
        <v>2</v>
      </c>
      <c r="F19" s="80" t="s">
        <v>335</v>
      </c>
      <c r="G19" s="79"/>
      <c r="H19" s="182"/>
      <c r="I19" s="89" t="s">
        <v>68</v>
      </c>
      <c r="J19" s="89" t="s">
        <v>291</v>
      </c>
      <c r="K19" s="88"/>
      <c r="L19" s="89"/>
      <c r="M19" s="187"/>
      <c r="N19" s="89"/>
      <c r="O19" s="147" t="s">
        <v>260</v>
      </c>
      <c r="P19" s="89" t="s">
        <v>339</v>
      </c>
      <c r="Q19" s="32"/>
      <c r="R19" s="32"/>
      <c r="S19" s="32"/>
    </row>
    <row r="20" spans="1:19" ht="18.75" customHeight="1" x14ac:dyDescent="0.2">
      <c r="A20" s="84"/>
      <c r="B20" s="86" t="s">
        <v>82</v>
      </c>
      <c r="C20" s="84"/>
      <c r="D20" s="84"/>
      <c r="E20" s="84"/>
      <c r="F20" s="97"/>
      <c r="G20" s="76" t="s">
        <v>29</v>
      </c>
      <c r="H20" s="182"/>
      <c r="I20" s="92"/>
      <c r="J20" s="92"/>
      <c r="K20" s="143"/>
      <c r="L20" s="92"/>
      <c r="M20" s="187"/>
      <c r="N20" s="92"/>
      <c r="O20" s="152"/>
      <c r="P20" s="92"/>
      <c r="Q20" s="36"/>
      <c r="R20" s="36"/>
      <c r="S20" s="36"/>
    </row>
    <row r="21" spans="1:19" ht="18.75" customHeight="1" x14ac:dyDescent="0.2">
      <c r="A21" s="84" t="s">
        <v>149</v>
      </c>
      <c r="B21" s="85" t="s">
        <v>150</v>
      </c>
      <c r="C21" s="84">
        <v>0</v>
      </c>
      <c r="D21" s="84">
        <v>2</v>
      </c>
      <c r="E21" s="84">
        <v>2</v>
      </c>
      <c r="F21" s="78" t="s">
        <v>512</v>
      </c>
      <c r="G21" s="77"/>
      <c r="H21" s="183"/>
      <c r="I21" s="95"/>
      <c r="J21" s="95" t="s">
        <v>298</v>
      </c>
      <c r="K21" s="94"/>
      <c r="L21" s="95"/>
      <c r="M21" s="188"/>
      <c r="N21" s="95"/>
      <c r="O21" s="146" t="s">
        <v>261</v>
      </c>
      <c r="P21" s="95" t="s">
        <v>299</v>
      </c>
      <c r="Q21" s="40"/>
      <c r="R21" s="40"/>
      <c r="S21" s="40"/>
    </row>
    <row r="22" spans="1:19" ht="15.75" customHeight="1" x14ac:dyDescent="0.2">
      <c r="A22" s="84"/>
      <c r="B22" s="100" t="s">
        <v>70</v>
      </c>
      <c r="C22" s="84"/>
      <c r="D22" s="84"/>
      <c r="E22" s="84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84" t="s">
        <v>71</v>
      </c>
      <c r="B23" s="85" t="s">
        <v>72</v>
      </c>
      <c r="C23" s="84">
        <v>1</v>
      </c>
      <c r="D23" s="84">
        <v>3</v>
      </c>
      <c r="E23" s="84">
        <v>2</v>
      </c>
      <c r="F23" s="78" t="s">
        <v>334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84"/>
      <c r="B24" s="100" t="s">
        <v>52</v>
      </c>
      <c r="C24" s="84"/>
      <c r="D24" s="84"/>
      <c r="E24" s="84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8.75" x14ac:dyDescent="0.3">
      <c r="A25" s="84" t="s">
        <v>151</v>
      </c>
      <c r="B25" s="85" t="s">
        <v>118</v>
      </c>
      <c r="C25" s="84">
        <v>0</v>
      </c>
      <c r="D25" s="84">
        <v>2</v>
      </c>
      <c r="E25" s="84">
        <v>0</v>
      </c>
      <c r="F25" s="80" t="s">
        <v>287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SUM(C8:C26)</f>
        <v>10</v>
      </c>
      <c r="D30" s="68">
        <f>SUM(D8:D26)</f>
        <v>26</v>
      </c>
      <c r="E30" s="68">
        <f>SUM(E8:E27)</f>
        <v>20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1"/>
  <sheetViews>
    <sheetView view="pageBreakPreview" topLeftCell="A4" zoomScale="140" zoomScaleSheetLayoutView="140" workbookViewId="0">
      <selection activeCell="F12" sqref="F12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494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43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">
      <c r="A7" s="71"/>
      <c r="B7" s="126" t="s">
        <v>53</v>
      </c>
      <c r="C7" s="71"/>
      <c r="D7" s="71"/>
      <c r="E7" s="71"/>
      <c r="F7" s="72"/>
      <c r="G7" s="73"/>
      <c r="H7" s="181" t="s">
        <v>22</v>
      </c>
      <c r="I7" s="89" t="s">
        <v>68</v>
      </c>
      <c r="J7" s="89" t="s">
        <v>292</v>
      </c>
      <c r="K7" s="88"/>
      <c r="L7" s="89"/>
      <c r="M7" s="184" t="s">
        <v>23</v>
      </c>
      <c r="N7" s="89"/>
      <c r="O7" s="89" t="s">
        <v>273</v>
      </c>
      <c r="P7" s="89" t="s">
        <v>294</v>
      </c>
      <c r="Q7" s="32"/>
      <c r="R7" s="30"/>
      <c r="S7" s="33"/>
    </row>
    <row r="8" spans="1:19" ht="18.75" customHeight="1" x14ac:dyDescent="0.3">
      <c r="A8" s="71" t="s">
        <v>54</v>
      </c>
      <c r="B8" s="127" t="s">
        <v>55</v>
      </c>
      <c r="C8" s="71">
        <v>1</v>
      </c>
      <c r="D8" s="71">
        <v>0</v>
      </c>
      <c r="E8" s="71">
        <v>1</v>
      </c>
      <c r="F8" s="75" t="s">
        <v>463</v>
      </c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92"/>
      <c r="Q8" s="36"/>
      <c r="R8" s="34"/>
      <c r="S8" s="37"/>
    </row>
    <row r="9" spans="1:19" ht="18.75" customHeight="1" x14ac:dyDescent="0.3">
      <c r="A9" s="71" t="s">
        <v>56</v>
      </c>
      <c r="B9" s="127" t="s">
        <v>57</v>
      </c>
      <c r="C9" s="71">
        <v>0</v>
      </c>
      <c r="D9" s="71">
        <v>2</v>
      </c>
      <c r="E9" s="71">
        <v>1</v>
      </c>
      <c r="F9" s="96" t="s">
        <v>441</v>
      </c>
      <c r="G9" s="77"/>
      <c r="H9" s="182"/>
      <c r="I9" s="95"/>
      <c r="J9" s="95" t="s">
        <v>298</v>
      </c>
      <c r="K9" s="94"/>
      <c r="L9" s="95"/>
      <c r="M9" s="185"/>
      <c r="N9" s="95"/>
      <c r="O9" s="95" t="s">
        <v>274</v>
      </c>
      <c r="P9" s="95" t="s">
        <v>299</v>
      </c>
      <c r="Q9" s="36"/>
      <c r="R9" s="38"/>
      <c r="S9" s="41"/>
    </row>
    <row r="10" spans="1:19" ht="18.75" customHeight="1" x14ac:dyDescent="0.2">
      <c r="A10" s="84"/>
      <c r="B10" s="100" t="s">
        <v>58</v>
      </c>
      <c r="C10" s="84"/>
      <c r="D10" s="84"/>
      <c r="E10" s="84"/>
      <c r="F10" s="78"/>
      <c r="G10" s="79"/>
      <c r="H10" s="182"/>
      <c r="I10" s="89" t="s">
        <v>80</v>
      </c>
      <c r="J10" s="89"/>
      <c r="K10" s="89" t="s">
        <v>56</v>
      </c>
      <c r="L10" s="89"/>
      <c r="M10" s="186"/>
      <c r="N10" s="92" t="s">
        <v>63</v>
      </c>
      <c r="O10" s="92" t="s">
        <v>336</v>
      </c>
      <c r="P10" s="92"/>
      <c r="Q10" s="89" t="s">
        <v>273</v>
      </c>
      <c r="R10" s="89" t="s">
        <v>337</v>
      </c>
      <c r="S10" s="33"/>
    </row>
    <row r="11" spans="1:19" ht="18.75" customHeight="1" x14ac:dyDescent="0.2">
      <c r="A11" s="84"/>
      <c r="B11" s="86" t="s">
        <v>59</v>
      </c>
      <c r="C11" s="84"/>
      <c r="D11" s="84"/>
      <c r="E11" s="84"/>
      <c r="F11" s="80"/>
      <c r="G11" s="76" t="s">
        <v>25</v>
      </c>
      <c r="H11" s="182"/>
      <c r="I11" s="92"/>
      <c r="J11" s="92"/>
      <c r="K11" s="92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25">
      <c r="A12" s="84" t="s">
        <v>60</v>
      </c>
      <c r="B12" s="85" t="s">
        <v>61</v>
      </c>
      <c r="C12" s="84">
        <v>1</v>
      </c>
      <c r="D12" s="84">
        <v>2</v>
      </c>
      <c r="E12" s="84">
        <v>2</v>
      </c>
      <c r="F12" s="97" t="s">
        <v>469</v>
      </c>
      <c r="G12" s="77"/>
      <c r="H12" s="182"/>
      <c r="I12" s="95" t="s">
        <v>445</v>
      </c>
      <c r="J12" s="95" t="s">
        <v>446</v>
      </c>
      <c r="K12" s="95" t="s">
        <v>443</v>
      </c>
      <c r="L12" s="95" t="s">
        <v>444</v>
      </c>
      <c r="M12" s="186"/>
      <c r="N12" s="95"/>
      <c r="O12" s="95" t="s">
        <v>297</v>
      </c>
      <c r="P12" s="95"/>
      <c r="Q12" s="95" t="s">
        <v>274</v>
      </c>
      <c r="R12" s="95" t="s">
        <v>275</v>
      </c>
      <c r="S12" s="41"/>
    </row>
    <row r="13" spans="1:19" ht="18.75" customHeight="1" x14ac:dyDescent="0.2">
      <c r="A13" s="84" t="s">
        <v>80</v>
      </c>
      <c r="B13" s="85" t="s">
        <v>79</v>
      </c>
      <c r="C13" s="84">
        <v>2</v>
      </c>
      <c r="D13" s="84">
        <v>0</v>
      </c>
      <c r="E13" s="84">
        <v>2</v>
      </c>
      <c r="F13" s="78" t="s">
        <v>442</v>
      </c>
      <c r="G13" s="79"/>
      <c r="H13" s="182"/>
      <c r="I13" s="89" t="s">
        <v>329</v>
      </c>
      <c r="J13" s="89" t="s">
        <v>330</v>
      </c>
      <c r="K13" s="88" t="s">
        <v>273</v>
      </c>
      <c r="L13" s="89" t="s">
        <v>331</v>
      </c>
      <c r="M13" s="187"/>
      <c r="N13" s="189" t="s">
        <v>26</v>
      </c>
      <c r="O13" s="190"/>
      <c r="P13" s="89" t="s">
        <v>149</v>
      </c>
      <c r="Q13" s="89"/>
      <c r="R13" s="31"/>
      <c r="S13" s="32"/>
    </row>
    <row r="14" spans="1:19" ht="18.75" customHeight="1" x14ac:dyDescent="0.2">
      <c r="A14" s="84"/>
      <c r="B14" s="86" t="s">
        <v>62</v>
      </c>
      <c r="C14" s="84"/>
      <c r="D14" s="84"/>
      <c r="E14" s="84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327</v>
      </c>
      <c r="O14" s="192"/>
      <c r="P14" s="92"/>
      <c r="Q14" s="92"/>
      <c r="R14" s="35"/>
      <c r="S14" s="36"/>
    </row>
    <row r="15" spans="1:19" ht="18.75" customHeight="1" thickBot="1" x14ac:dyDescent="0.25">
      <c r="A15" s="84" t="s">
        <v>63</v>
      </c>
      <c r="B15" s="85" t="s">
        <v>64</v>
      </c>
      <c r="C15" s="84">
        <v>2</v>
      </c>
      <c r="D15" s="84">
        <v>3</v>
      </c>
      <c r="E15" s="84">
        <v>3</v>
      </c>
      <c r="F15" s="78" t="s">
        <v>342</v>
      </c>
      <c r="G15" s="77"/>
      <c r="H15" s="182"/>
      <c r="I15" s="95" t="s">
        <v>71</v>
      </c>
      <c r="J15" s="95" t="s">
        <v>281</v>
      </c>
      <c r="K15" s="91" t="s">
        <v>274</v>
      </c>
      <c r="L15" s="92" t="s">
        <v>253</v>
      </c>
      <c r="M15" s="187"/>
      <c r="N15" s="98" t="s">
        <v>328</v>
      </c>
      <c r="O15" s="99" t="s">
        <v>295</v>
      </c>
      <c r="P15" s="95" t="s">
        <v>320</v>
      </c>
      <c r="Q15" s="95" t="s">
        <v>280</v>
      </c>
      <c r="R15" s="39"/>
      <c r="S15" s="36"/>
    </row>
    <row r="16" spans="1:19" ht="18.75" customHeight="1" x14ac:dyDescent="0.2">
      <c r="A16" s="84"/>
      <c r="B16" s="100" t="s">
        <v>65</v>
      </c>
      <c r="C16" s="84"/>
      <c r="D16" s="84"/>
      <c r="E16" s="84"/>
      <c r="F16" s="78"/>
      <c r="G16" s="79"/>
      <c r="H16" s="182"/>
      <c r="I16" s="89" t="s">
        <v>66</v>
      </c>
      <c r="J16" s="150" t="s">
        <v>292</v>
      </c>
      <c r="K16" s="89" t="s">
        <v>273</v>
      </c>
      <c r="L16" s="147" t="s">
        <v>340</v>
      </c>
      <c r="M16" s="186"/>
      <c r="N16" s="87" t="s">
        <v>54</v>
      </c>
      <c r="O16" s="87"/>
      <c r="P16" s="88"/>
      <c r="Q16" s="89"/>
      <c r="R16" s="32"/>
      <c r="S16" s="32"/>
    </row>
    <row r="17" spans="1:19" ht="18.75" customHeight="1" x14ac:dyDescent="0.2">
      <c r="A17" s="84" t="s">
        <v>68</v>
      </c>
      <c r="B17" s="85" t="s">
        <v>69</v>
      </c>
      <c r="C17" s="84">
        <v>1</v>
      </c>
      <c r="D17" s="84">
        <v>6</v>
      </c>
      <c r="E17" s="84">
        <v>3</v>
      </c>
      <c r="F17" s="78" t="s">
        <v>404</v>
      </c>
      <c r="G17" s="149" t="s">
        <v>28</v>
      </c>
      <c r="H17" s="182"/>
      <c r="I17" s="92"/>
      <c r="J17" s="151"/>
      <c r="K17" s="92"/>
      <c r="L17" s="152"/>
      <c r="M17" s="186"/>
      <c r="N17" s="90" t="s">
        <v>447</v>
      </c>
      <c r="O17" s="90"/>
      <c r="P17" s="91"/>
      <c r="Q17" s="92"/>
      <c r="R17" s="36"/>
      <c r="S17" s="36"/>
    </row>
    <row r="18" spans="1:19" ht="18.75" customHeight="1" x14ac:dyDescent="0.2">
      <c r="A18" s="84" t="s">
        <v>66</v>
      </c>
      <c r="B18" s="85" t="s">
        <v>67</v>
      </c>
      <c r="C18" s="84">
        <v>1</v>
      </c>
      <c r="D18" s="84">
        <v>3</v>
      </c>
      <c r="E18" s="84">
        <v>2</v>
      </c>
      <c r="F18" s="80" t="s">
        <v>505</v>
      </c>
      <c r="G18" s="77"/>
      <c r="H18" s="182"/>
      <c r="I18" s="95"/>
      <c r="J18" s="153" t="s">
        <v>336</v>
      </c>
      <c r="K18" s="95" t="s">
        <v>274</v>
      </c>
      <c r="L18" s="146" t="s">
        <v>337</v>
      </c>
      <c r="M18" s="186"/>
      <c r="N18" s="93" t="s">
        <v>440</v>
      </c>
      <c r="O18" s="94" t="s">
        <v>274</v>
      </c>
      <c r="P18" s="95" t="s">
        <v>340</v>
      </c>
      <c r="Q18" s="95"/>
      <c r="R18" s="40"/>
      <c r="S18" s="40"/>
    </row>
    <row r="19" spans="1:19" ht="18.75" customHeight="1" x14ac:dyDescent="0.35">
      <c r="A19" s="81" t="s">
        <v>329</v>
      </c>
      <c r="B19" s="82" t="s">
        <v>116</v>
      </c>
      <c r="C19" s="81">
        <v>1</v>
      </c>
      <c r="D19" s="81">
        <v>3</v>
      </c>
      <c r="E19" s="81">
        <v>2</v>
      </c>
      <c r="F19" s="80" t="s">
        <v>341</v>
      </c>
      <c r="G19" s="79"/>
      <c r="H19" s="182"/>
      <c r="I19" s="89" t="s">
        <v>60</v>
      </c>
      <c r="J19" s="89"/>
      <c r="K19" s="91"/>
      <c r="L19" s="92"/>
      <c r="M19" s="187"/>
      <c r="N19" s="89" t="s">
        <v>71</v>
      </c>
      <c r="O19" s="89" t="s">
        <v>281</v>
      </c>
      <c r="P19" s="88" t="s">
        <v>273</v>
      </c>
      <c r="Q19" s="89" t="s">
        <v>253</v>
      </c>
      <c r="R19" s="32"/>
      <c r="S19" s="32"/>
    </row>
    <row r="20" spans="1:19" ht="18.75" customHeight="1" x14ac:dyDescent="0.2">
      <c r="A20" s="84"/>
      <c r="B20" s="86" t="s">
        <v>82</v>
      </c>
      <c r="C20" s="84"/>
      <c r="D20" s="84"/>
      <c r="E20" s="84"/>
      <c r="F20" s="97"/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143"/>
      <c r="Q20" s="92"/>
      <c r="R20" s="36"/>
      <c r="S20" s="36"/>
    </row>
    <row r="21" spans="1:19" ht="18.75" customHeight="1" x14ac:dyDescent="0.2">
      <c r="A21" s="84" t="s">
        <v>149</v>
      </c>
      <c r="B21" s="85" t="s">
        <v>150</v>
      </c>
      <c r="C21" s="84">
        <v>0</v>
      </c>
      <c r="D21" s="84">
        <v>2</v>
      </c>
      <c r="E21" s="84">
        <v>2</v>
      </c>
      <c r="F21" s="78" t="s">
        <v>279</v>
      </c>
      <c r="G21" s="77"/>
      <c r="H21" s="183"/>
      <c r="I21" s="95" t="s">
        <v>470</v>
      </c>
      <c r="J21" s="95"/>
      <c r="K21" s="94" t="s">
        <v>471</v>
      </c>
      <c r="L21" s="95"/>
      <c r="M21" s="188"/>
      <c r="N21" s="95" t="s">
        <v>329</v>
      </c>
      <c r="O21" s="95" t="s">
        <v>330</v>
      </c>
      <c r="P21" s="94" t="s">
        <v>274</v>
      </c>
      <c r="Q21" s="95" t="s">
        <v>331</v>
      </c>
      <c r="R21" s="40"/>
      <c r="S21" s="40"/>
    </row>
    <row r="22" spans="1:19" ht="15.75" customHeight="1" x14ac:dyDescent="0.2">
      <c r="A22" s="84"/>
      <c r="B22" s="100" t="s">
        <v>70</v>
      </c>
      <c r="C22" s="84"/>
      <c r="D22" s="84"/>
      <c r="E22" s="84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84" t="s">
        <v>71</v>
      </c>
      <c r="B23" s="85" t="s">
        <v>72</v>
      </c>
      <c r="C23" s="84">
        <v>1</v>
      </c>
      <c r="D23" s="84">
        <v>3</v>
      </c>
      <c r="E23" s="84">
        <v>2</v>
      </c>
      <c r="F23" s="78" t="s">
        <v>238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84"/>
      <c r="B24" s="100" t="s">
        <v>52</v>
      </c>
      <c r="C24" s="84"/>
      <c r="D24" s="84"/>
      <c r="E24" s="84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8.75" x14ac:dyDescent="0.3">
      <c r="A25" s="84" t="s">
        <v>151</v>
      </c>
      <c r="B25" s="85" t="s">
        <v>118</v>
      </c>
      <c r="C25" s="84">
        <v>0</v>
      </c>
      <c r="D25" s="84">
        <v>2</v>
      </c>
      <c r="E25" s="84">
        <v>0</v>
      </c>
      <c r="F25" s="80" t="s">
        <v>343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8.75" x14ac:dyDescent="0.2">
      <c r="A26" s="84"/>
      <c r="B26" s="85"/>
      <c r="C26" s="84"/>
      <c r="D26" s="84"/>
      <c r="E26" s="84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SUM(C8:C26)</f>
        <v>10</v>
      </c>
      <c r="D30" s="68">
        <f>SUM(D8:D26)</f>
        <v>26</v>
      </c>
      <c r="E30" s="68">
        <f>SUM(E8:E27)</f>
        <v>20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1"/>
  <sheetViews>
    <sheetView view="pageBreakPreview" zoomScale="140" zoomScaleSheetLayoutView="140" workbookViewId="0">
      <selection activeCell="F12" sqref="F12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152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2">
      <c r="A7" s="84"/>
      <c r="B7" s="100" t="s">
        <v>53</v>
      </c>
      <c r="C7" s="84"/>
      <c r="D7" s="84"/>
      <c r="E7" s="84"/>
      <c r="F7" s="72"/>
      <c r="G7" s="73"/>
      <c r="H7" s="181" t="s">
        <v>22</v>
      </c>
      <c r="I7" s="87"/>
      <c r="J7" s="87"/>
      <c r="K7" s="88"/>
      <c r="L7" s="89"/>
      <c r="M7" s="184" t="s">
        <v>23</v>
      </c>
      <c r="N7" s="87"/>
      <c r="O7" s="87"/>
      <c r="P7" s="88"/>
      <c r="Q7" s="32"/>
      <c r="R7" s="30"/>
      <c r="S7" s="33"/>
    </row>
    <row r="8" spans="1:19" ht="18.75" customHeight="1" x14ac:dyDescent="0.2">
      <c r="A8" s="84"/>
      <c r="B8" s="86" t="s">
        <v>58</v>
      </c>
      <c r="C8" s="84"/>
      <c r="D8" s="84"/>
      <c r="E8" s="84"/>
      <c r="F8" s="75"/>
      <c r="G8" s="76" t="s">
        <v>24</v>
      </c>
      <c r="H8" s="182"/>
      <c r="I8" s="90"/>
      <c r="J8" s="90"/>
      <c r="K8" s="91"/>
      <c r="L8" s="92"/>
      <c r="M8" s="185"/>
      <c r="N8" s="90"/>
      <c r="O8" s="90"/>
      <c r="P8" s="91"/>
      <c r="Q8" s="36"/>
      <c r="R8" s="34"/>
      <c r="S8" s="37"/>
    </row>
    <row r="9" spans="1:19" ht="18.75" customHeight="1" x14ac:dyDescent="0.2">
      <c r="A9" s="84"/>
      <c r="B9" s="86" t="s">
        <v>59</v>
      </c>
      <c r="C9" s="84"/>
      <c r="D9" s="84"/>
      <c r="E9" s="84"/>
      <c r="F9" s="96"/>
      <c r="G9" s="77"/>
      <c r="H9" s="182"/>
      <c r="I9" s="93"/>
      <c r="J9" s="93"/>
      <c r="K9" s="94"/>
      <c r="L9" s="95"/>
      <c r="M9" s="185"/>
      <c r="N9" s="93"/>
      <c r="O9" s="93"/>
      <c r="P9" s="94"/>
      <c r="Q9" s="36"/>
      <c r="R9" s="38"/>
      <c r="S9" s="41"/>
    </row>
    <row r="10" spans="1:19" ht="18.75" customHeight="1" x14ac:dyDescent="0.2">
      <c r="A10" s="84" t="s">
        <v>73</v>
      </c>
      <c r="B10" s="85" t="s">
        <v>473</v>
      </c>
      <c r="C10" s="84">
        <v>1</v>
      </c>
      <c r="D10" s="84">
        <v>3</v>
      </c>
      <c r="E10" s="84">
        <v>2</v>
      </c>
      <c r="F10" s="78" t="s">
        <v>302</v>
      </c>
      <c r="G10" s="79"/>
      <c r="H10" s="182"/>
      <c r="I10" s="89" t="s">
        <v>73</v>
      </c>
      <c r="J10" s="89"/>
      <c r="K10" s="88"/>
      <c r="L10" s="89"/>
      <c r="M10" s="186"/>
      <c r="N10" s="89"/>
      <c r="O10" s="89"/>
      <c r="P10" s="88"/>
      <c r="Q10" s="89"/>
      <c r="R10" s="89"/>
      <c r="S10" s="33"/>
    </row>
    <row r="11" spans="1:19" ht="18.75" customHeight="1" x14ac:dyDescent="0.2">
      <c r="A11" s="84"/>
      <c r="B11" s="86" t="s">
        <v>62</v>
      </c>
      <c r="C11" s="84"/>
      <c r="D11" s="84"/>
      <c r="E11" s="84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25">
      <c r="A12" s="84" t="s">
        <v>74</v>
      </c>
      <c r="B12" s="85" t="s">
        <v>75</v>
      </c>
      <c r="C12" s="84">
        <v>2</v>
      </c>
      <c r="D12" s="84">
        <v>3</v>
      </c>
      <c r="E12" s="84">
        <v>3</v>
      </c>
      <c r="F12" s="97" t="s">
        <v>304</v>
      </c>
      <c r="G12" s="77"/>
      <c r="H12" s="182"/>
      <c r="I12" s="95" t="s">
        <v>320</v>
      </c>
      <c r="J12" s="95"/>
      <c r="K12" s="94"/>
      <c r="L12" s="95"/>
      <c r="M12" s="186"/>
      <c r="N12" s="95"/>
      <c r="O12" s="95"/>
      <c r="P12" s="94"/>
      <c r="Q12" s="95" t="s">
        <v>294</v>
      </c>
      <c r="R12" s="95"/>
      <c r="S12" s="41"/>
    </row>
    <row r="13" spans="1:19" ht="18.75" customHeight="1" x14ac:dyDescent="0.2">
      <c r="A13" s="84"/>
      <c r="B13" s="86" t="s">
        <v>65</v>
      </c>
      <c r="C13" s="84"/>
      <c r="D13" s="84"/>
      <c r="E13" s="84"/>
      <c r="F13" s="78"/>
      <c r="G13" s="79"/>
      <c r="H13" s="182"/>
      <c r="I13" s="87"/>
      <c r="J13" s="87"/>
      <c r="K13" s="88" t="s">
        <v>74</v>
      </c>
      <c r="L13" s="89"/>
      <c r="M13" s="187"/>
      <c r="N13" s="189" t="s">
        <v>26</v>
      </c>
      <c r="O13" s="190"/>
      <c r="P13" s="89"/>
      <c r="Q13" s="89"/>
      <c r="R13" s="89"/>
      <c r="S13" s="32"/>
    </row>
    <row r="14" spans="1:19" ht="18.75" customHeight="1" x14ac:dyDescent="0.2">
      <c r="A14" s="84"/>
      <c r="B14" s="86" t="s">
        <v>76</v>
      </c>
      <c r="C14" s="84"/>
      <c r="D14" s="84"/>
      <c r="E14" s="84"/>
      <c r="F14" s="78"/>
      <c r="G14" s="76" t="s">
        <v>27</v>
      </c>
      <c r="H14" s="182"/>
      <c r="I14" s="90"/>
      <c r="J14" s="90"/>
      <c r="K14" s="143"/>
      <c r="L14" s="92"/>
      <c r="M14" s="187"/>
      <c r="N14" s="191" t="s">
        <v>327</v>
      </c>
      <c r="O14" s="192"/>
      <c r="P14" s="92"/>
      <c r="Q14" s="92"/>
      <c r="R14" s="92"/>
      <c r="S14" s="36"/>
    </row>
    <row r="15" spans="1:19" ht="18.75" customHeight="1" thickBot="1" x14ac:dyDescent="0.25">
      <c r="A15" s="84" t="s">
        <v>77</v>
      </c>
      <c r="B15" s="85" t="s">
        <v>78</v>
      </c>
      <c r="C15" s="84">
        <v>0</v>
      </c>
      <c r="D15" s="84">
        <v>320</v>
      </c>
      <c r="E15" s="84">
        <v>4</v>
      </c>
      <c r="F15" s="97" t="s">
        <v>304</v>
      </c>
      <c r="G15" s="77"/>
      <c r="H15" s="182"/>
      <c r="I15" s="93"/>
      <c r="J15" s="93"/>
      <c r="K15" s="94" t="s">
        <v>321</v>
      </c>
      <c r="L15" s="95"/>
      <c r="M15" s="187"/>
      <c r="N15" s="98" t="s">
        <v>328</v>
      </c>
      <c r="O15" s="99" t="s">
        <v>322</v>
      </c>
      <c r="P15" s="144"/>
      <c r="Q15" s="95"/>
      <c r="R15" s="95" t="s">
        <v>322</v>
      </c>
      <c r="S15" s="36"/>
    </row>
    <row r="16" spans="1:19" ht="18.75" customHeight="1" x14ac:dyDescent="0.2">
      <c r="A16" s="84"/>
      <c r="B16" s="86" t="s">
        <v>82</v>
      </c>
      <c r="C16" s="84"/>
      <c r="D16" s="84"/>
      <c r="E16" s="84"/>
      <c r="F16" s="78"/>
      <c r="G16" s="79"/>
      <c r="H16" s="182"/>
      <c r="I16" s="89" t="s">
        <v>149</v>
      </c>
      <c r="J16" s="89"/>
      <c r="K16" s="88"/>
      <c r="L16" s="89"/>
      <c r="M16" s="185"/>
      <c r="N16" s="92" t="s">
        <v>74</v>
      </c>
      <c r="O16" s="92"/>
      <c r="P16" s="92"/>
      <c r="Q16" s="89"/>
      <c r="R16" s="89"/>
      <c r="S16" s="32"/>
    </row>
    <row r="17" spans="1:19" ht="18.75" customHeight="1" x14ac:dyDescent="0.2">
      <c r="A17" s="84" t="s">
        <v>149</v>
      </c>
      <c r="B17" s="85" t="s">
        <v>150</v>
      </c>
      <c r="C17" s="84">
        <v>0</v>
      </c>
      <c r="D17" s="84">
        <v>2</v>
      </c>
      <c r="E17" s="84">
        <v>2</v>
      </c>
      <c r="F17" s="78" t="s">
        <v>326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92"/>
      <c r="Q17" s="92"/>
      <c r="R17" s="92"/>
      <c r="S17" s="36"/>
    </row>
    <row r="18" spans="1:19" ht="18.75" customHeight="1" x14ac:dyDescent="0.2">
      <c r="A18" s="84"/>
      <c r="B18" s="86" t="s">
        <v>52</v>
      </c>
      <c r="C18" s="84"/>
      <c r="D18" s="84"/>
      <c r="E18" s="84"/>
      <c r="F18" s="80"/>
      <c r="G18" s="77"/>
      <c r="H18" s="182"/>
      <c r="I18" s="95" t="s">
        <v>378</v>
      </c>
      <c r="J18" s="95"/>
      <c r="K18" s="94"/>
      <c r="L18" s="95" t="s">
        <v>275</v>
      </c>
      <c r="M18" s="185"/>
      <c r="N18" s="95" t="s">
        <v>321</v>
      </c>
      <c r="O18" s="95"/>
      <c r="P18" s="95"/>
      <c r="Q18" s="95"/>
      <c r="R18" s="95" t="s">
        <v>322</v>
      </c>
      <c r="S18" s="40"/>
    </row>
    <row r="19" spans="1:19" ht="18.75" customHeight="1" x14ac:dyDescent="0.2">
      <c r="A19" s="84" t="s">
        <v>151</v>
      </c>
      <c r="B19" s="85" t="s">
        <v>118</v>
      </c>
      <c r="C19" s="84">
        <v>0</v>
      </c>
      <c r="D19" s="84">
        <v>2</v>
      </c>
      <c r="E19" s="84">
        <v>0</v>
      </c>
      <c r="F19" s="97" t="s">
        <v>304</v>
      </c>
      <c r="G19" s="79"/>
      <c r="H19" s="182"/>
      <c r="I19" s="87"/>
      <c r="J19" s="87"/>
      <c r="K19" s="88"/>
      <c r="L19" s="89"/>
      <c r="M19" s="187"/>
      <c r="N19" s="87"/>
      <c r="O19" s="87"/>
      <c r="P19" s="31"/>
      <c r="Q19" s="32"/>
      <c r="R19" s="32"/>
      <c r="S19" s="32"/>
    </row>
    <row r="20" spans="1:19" ht="15.75" customHeight="1" x14ac:dyDescent="0.2">
      <c r="A20" s="84"/>
      <c r="B20" s="85"/>
      <c r="C20" s="84"/>
      <c r="D20" s="84"/>
      <c r="E20" s="84"/>
      <c r="F20" s="97"/>
      <c r="G20" s="76" t="s">
        <v>29</v>
      </c>
      <c r="H20" s="182"/>
      <c r="I20" s="90"/>
      <c r="J20" s="90"/>
      <c r="K20" s="91"/>
      <c r="L20" s="92"/>
      <c r="M20" s="187"/>
      <c r="N20" s="90"/>
      <c r="O20" s="90"/>
      <c r="P20" s="35"/>
      <c r="Q20" s="36"/>
      <c r="R20" s="36"/>
      <c r="S20" s="36"/>
    </row>
    <row r="21" spans="1:19" ht="18.75" customHeight="1" x14ac:dyDescent="0.25">
      <c r="A21" s="48"/>
      <c r="B21" s="48" t="s">
        <v>323</v>
      </c>
      <c r="C21" s="48"/>
      <c r="D21" s="48"/>
      <c r="E21" s="48"/>
      <c r="F21" s="78"/>
      <c r="G21" s="77"/>
      <c r="H21" s="183"/>
      <c r="I21" s="93"/>
      <c r="J21" s="93"/>
      <c r="K21" s="94"/>
      <c r="L21" s="95"/>
      <c r="M21" s="188"/>
      <c r="N21" s="93"/>
      <c r="O21" s="93"/>
      <c r="P21" s="39"/>
      <c r="Q21" s="40"/>
      <c r="R21" s="40"/>
      <c r="S21" s="40"/>
    </row>
    <row r="22" spans="1:19" ht="15.75" customHeight="1" x14ac:dyDescent="0.25">
      <c r="A22" s="48"/>
      <c r="B22" s="48" t="s">
        <v>480</v>
      </c>
      <c r="C22" s="48"/>
      <c r="D22" s="48"/>
      <c r="E22" s="48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">
      <c r="A23" s="71"/>
      <c r="B23" s="50" t="s">
        <v>479</v>
      </c>
      <c r="C23" s="71"/>
      <c r="D23" s="71"/>
      <c r="E23" s="71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81"/>
      <c r="B24" s="48" t="s">
        <v>478</v>
      </c>
      <c r="C24" s="81"/>
      <c r="D24" s="81"/>
      <c r="E24" s="81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5.75" customHeight="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5.75" customHeight="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3</v>
      </c>
      <c r="D30" s="68">
        <f>SUM(D8:D24)</f>
        <v>330</v>
      </c>
      <c r="E30" s="68">
        <f>SUM(E8:E24)</f>
        <v>11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35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1"/>
  <sheetViews>
    <sheetView view="pageBreakPreview" zoomScale="115" zoomScaleNormal="130" zoomScaleSheetLayoutView="115" workbookViewId="0">
      <selection activeCell="Q20" sqref="Q20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496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44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8"/>
      <c r="B7" s="102" t="s">
        <v>201</v>
      </c>
      <c r="C7" s="108"/>
      <c r="D7" s="135"/>
      <c r="E7" s="135"/>
      <c r="F7" s="72"/>
      <c r="G7" s="73"/>
      <c r="H7" s="181" t="s">
        <v>22</v>
      </c>
      <c r="I7" s="89"/>
      <c r="J7" s="89" t="s">
        <v>216</v>
      </c>
      <c r="K7" s="88" t="s">
        <v>336</v>
      </c>
      <c r="L7" s="89"/>
      <c r="M7" s="184" t="s">
        <v>23</v>
      </c>
      <c r="N7" s="89" t="s">
        <v>352</v>
      </c>
      <c r="O7" s="89" t="s">
        <v>340</v>
      </c>
      <c r="P7" s="89"/>
      <c r="Q7" s="89" t="s">
        <v>206</v>
      </c>
      <c r="R7" s="89"/>
      <c r="S7" s="33"/>
    </row>
    <row r="8" spans="1:19" ht="18.75" customHeight="1" x14ac:dyDescent="0.35">
      <c r="A8" s="101"/>
      <c r="B8" s="102" t="s">
        <v>202</v>
      </c>
      <c r="C8" s="101"/>
      <c r="D8" s="101"/>
      <c r="E8" s="101"/>
      <c r="F8" s="75"/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92"/>
      <c r="Q8" s="92"/>
      <c r="R8" s="92"/>
      <c r="S8" s="37"/>
    </row>
    <row r="9" spans="1:19" ht="18.75" customHeight="1" x14ac:dyDescent="0.2">
      <c r="A9" s="136" t="s">
        <v>203</v>
      </c>
      <c r="B9" s="137" t="s">
        <v>204</v>
      </c>
      <c r="C9" s="108">
        <v>3</v>
      </c>
      <c r="D9" s="108">
        <v>0</v>
      </c>
      <c r="E9" s="135">
        <v>3</v>
      </c>
      <c r="F9" s="96" t="s">
        <v>448</v>
      </c>
      <c r="G9" s="77"/>
      <c r="H9" s="182"/>
      <c r="I9" s="95" t="s">
        <v>217</v>
      </c>
      <c r="J9" s="94" t="s">
        <v>321</v>
      </c>
      <c r="K9" s="95"/>
      <c r="L9" s="95"/>
      <c r="M9" s="185"/>
      <c r="N9" s="95"/>
      <c r="O9" s="95" t="s">
        <v>243</v>
      </c>
      <c r="P9" s="95" t="s">
        <v>353</v>
      </c>
      <c r="Q9" s="95" t="s">
        <v>436</v>
      </c>
      <c r="R9" s="95" t="s">
        <v>437</v>
      </c>
      <c r="S9" s="41"/>
    </row>
    <row r="10" spans="1:19" ht="18.75" customHeight="1" x14ac:dyDescent="0.35">
      <c r="A10" s="101"/>
      <c r="B10" s="102" t="s">
        <v>205</v>
      </c>
      <c r="C10" s="101"/>
      <c r="D10" s="101"/>
      <c r="E10" s="101"/>
      <c r="F10" s="78"/>
      <c r="G10" s="79"/>
      <c r="H10" s="182"/>
      <c r="I10" s="89" t="s">
        <v>232</v>
      </c>
      <c r="J10" s="89" t="s">
        <v>465</v>
      </c>
      <c r="K10" s="88"/>
      <c r="L10" s="89"/>
      <c r="M10" s="186"/>
      <c r="N10" s="89"/>
      <c r="O10" s="89" t="s">
        <v>240</v>
      </c>
      <c r="P10" s="89" t="s">
        <v>354</v>
      </c>
      <c r="Q10" s="89" t="s">
        <v>209</v>
      </c>
      <c r="R10" s="89"/>
      <c r="S10" s="33"/>
    </row>
    <row r="11" spans="1:19" ht="18.75" customHeight="1" x14ac:dyDescent="0.2">
      <c r="A11" s="108" t="s">
        <v>206</v>
      </c>
      <c r="B11" s="137" t="s">
        <v>207</v>
      </c>
      <c r="C11" s="108">
        <v>2</v>
      </c>
      <c r="D11" s="108">
        <v>2</v>
      </c>
      <c r="E11" s="108">
        <v>3</v>
      </c>
      <c r="F11" s="80" t="s">
        <v>434</v>
      </c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08"/>
      <c r="B12" s="102" t="s">
        <v>208</v>
      </c>
      <c r="C12" s="108"/>
      <c r="D12" s="135"/>
      <c r="E12" s="135"/>
      <c r="F12" s="70"/>
      <c r="G12" s="77"/>
      <c r="H12" s="182"/>
      <c r="I12" s="95"/>
      <c r="J12" s="95" t="s">
        <v>466</v>
      </c>
      <c r="K12" s="94"/>
      <c r="L12" s="95"/>
      <c r="M12" s="186"/>
      <c r="N12" s="92"/>
      <c r="O12" s="95" t="s">
        <v>243</v>
      </c>
      <c r="P12" s="95" t="s">
        <v>355</v>
      </c>
      <c r="Q12" s="95" t="s">
        <v>450</v>
      </c>
      <c r="R12" s="95" t="s">
        <v>526</v>
      </c>
      <c r="S12" s="41"/>
    </row>
    <row r="13" spans="1:19" ht="18.75" customHeight="1" x14ac:dyDescent="0.35">
      <c r="A13" s="101" t="s">
        <v>209</v>
      </c>
      <c r="B13" s="138" t="s">
        <v>210</v>
      </c>
      <c r="C13" s="101">
        <v>2</v>
      </c>
      <c r="D13" s="101">
        <v>0</v>
      </c>
      <c r="E13" s="101">
        <v>2</v>
      </c>
      <c r="F13" s="78" t="s">
        <v>416</v>
      </c>
      <c r="G13" s="79"/>
      <c r="H13" s="182"/>
      <c r="I13" s="89" t="s">
        <v>219</v>
      </c>
      <c r="J13" s="89" t="s">
        <v>297</v>
      </c>
      <c r="K13" s="88" t="s">
        <v>240</v>
      </c>
      <c r="L13" s="89"/>
      <c r="M13" s="187"/>
      <c r="N13" s="189" t="s">
        <v>26</v>
      </c>
      <c r="O13" s="190"/>
      <c r="P13" s="92" t="s">
        <v>275</v>
      </c>
      <c r="Q13" s="89" t="s">
        <v>206</v>
      </c>
      <c r="R13" s="89"/>
      <c r="S13" s="32"/>
    </row>
    <row r="14" spans="1:19" ht="18.75" customHeight="1" x14ac:dyDescent="0.35">
      <c r="A14" s="108"/>
      <c r="B14" s="102" t="s">
        <v>130</v>
      </c>
      <c r="C14" s="108"/>
      <c r="D14" s="135"/>
      <c r="E14" s="135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214</v>
      </c>
      <c r="O14" s="192"/>
      <c r="P14" s="92"/>
      <c r="Q14" s="92"/>
      <c r="R14" s="92"/>
      <c r="S14" s="36"/>
    </row>
    <row r="15" spans="1:19" ht="18.75" customHeight="1" thickBot="1" x14ac:dyDescent="0.4">
      <c r="A15" s="108"/>
      <c r="B15" s="102" t="s">
        <v>131</v>
      </c>
      <c r="C15" s="108"/>
      <c r="D15" s="135"/>
      <c r="E15" s="135"/>
      <c r="F15" s="78"/>
      <c r="G15" s="77"/>
      <c r="H15" s="182"/>
      <c r="I15" s="95" t="s">
        <v>215</v>
      </c>
      <c r="J15" s="94" t="s">
        <v>285</v>
      </c>
      <c r="K15" s="95" t="s">
        <v>243</v>
      </c>
      <c r="L15" s="95" t="s">
        <v>284</v>
      </c>
      <c r="M15" s="187"/>
      <c r="N15" s="98" t="s">
        <v>288</v>
      </c>
      <c r="O15" s="99" t="s">
        <v>353</v>
      </c>
      <c r="P15" s="144"/>
      <c r="Q15" s="95" t="s">
        <v>436</v>
      </c>
      <c r="R15" s="95" t="s">
        <v>437</v>
      </c>
      <c r="S15" s="36"/>
    </row>
    <row r="16" spans="1:19" ht="18.75" customHeight="1" x14ac:dyDescent="0.35">
      <c r="A16" s="108"/>
      <c r="B16" s="102" t="s">
        <v>211</v>
      </c>
      <c r="C16" s="108"/>
      <c r="D16" s="135"/>
      <c r="E16" s="135"/>
      <c r="F16" s="78"/>
      <c r="G16" s="79"/>
      <c r="H16" s="182"/>
      <c r="I16" s="89" t="s">
        <v>203</v>
      </c>
      <c r="J16" s="89"/>
      <c r="K16" s="88"/>
      <c r="L16" s="87" t="s">
        <v>212</v>
      </c>
      <c r="M16" s="185"/>
      <c r="N16" s="89" t="s">
        <v>215</v>
      </c>
      <c r="O16" s="89" t="s">
        <v>349</v>
      </c>
      <c r="P16" s="89" t="s">
        <v>240</v>
      </c>
      <c r="Q16" s="89" t="s">
        <v>348</v>
      </c>
      <c r="R16" s="32"/>
      <c r="S16" s="32"/>
    </row>
    <row r="17" spans="1:19" ht="18.75" customHeight="1" x14ac:dyDescent="0.2">
      <c r="A17" s="108" t="s">
        <v>212</v>
      </c>
      <c r="B17" s="137" t="s">
        <v>213</v>
      </c>
      <c r="C17" s="108">
        <v>1</v>
      </c>
      <c r="D17" s="135">
        <v>0</v>
      </c>
      <c r="E17" s="135">
        <v>1</v>
      </c>
      <c r="F17" s="78" t="s">
        <v>442</v>
      </c>
      <c r="G17" s="148" t="s">
        <v>28</v>
      </c>
      <c r="H17" s="182"/>
      <c r="I17" s="92"/>
      <c r="J17" s="92"/>
      <c r="K17" s="143"/>
      <c r="L17" s="90" t="s">
        <v>445</v>
      </c>
      <c r="M17" s="185"/>
      <c r="N17" s="92"/>
      <c r="O17" s="92"/>
      <c r="P17" s="92"/>
      <c r="Q17" s="92"/>
      <c r="R17" s="36"/>
      <c r="S17" s="36"/>
    </row>
    <row r="18" spans="1:19" ht="18.75" customHeight="1" x14ac:dyDescent="0.35">
      <c r="A18" s="101"/>
      <c r="B18" s="102" t="s">
        <v>52</v>
      </c>
      <c r="C18" s="101"/>
      <c r="D18" s="103"/>
      <c r="E18" s="103"/>
      <c r="F18" s="80"/>
      <c r="G18" s="77"/>
      <c r="H18" s="182"/>
      <c r="I18" s="95" t="s">
        <v>452</v>
      </c>
      <c r="J18" s="95"/>
      <c r="K18" s="94" t="s">
        <v>453</v>
      </c>
      <c r="L18" s="93" t="s">
        <v>446</v>
      </c>
      <c r="M18" s="185"/>
      <c r="N18" s="95" t="s">
        <v>219</v>
      </c>
      <c r="O18" s="95" t="s">
        <v>297</v>
      </c>
      <c r="P18" s="95"/>
      <c r="Q18" s="95" t="s">
        <v>243</v>
      </c>
      <c r="R18" s="40" t="s">
        <v>350</v>
      </c>
      <c r="S18" s="40"/>
    </row>
    <row r="19" spans="1:19" ht="18.75" customHeight="1" x14ac:dyDescent="0.2">
      <c r="A19" s="108" t="s">
        <v>214</v>
      </c>
      <c r="B19" s="137" t="s">
        <v>145</v>
      </c>
      <c r="C19" s="108">
        <v>0</v>
      </c>
      <c r="D19" s="135">
        <v>2</v>
      </c>
      <c r="E19" s="135">
        <v>0</v>
      </c>
      <c r="F19" s="80" t="s">
        <v>344</v>
      </c>
      <c r="G19" s="79"/>
      <c r="H19" s="182"/>
      <c r="I19" s="89" t="s">
        <v>217</v>
      </c>
      <c r="J19" s="89" t="s">
        <v>321</v>
      </c>
      <c r="K19" s="88"/>
      <c r="L19" s="89"/>
      <c r="M19" s="187"/>
      <c r="N19" s="89"/>
      <c r="O19" s="89" t="s">
        <v>240</v>
      </c>
      <c r="P19" s="89" t="s">
        <v>322</v>
      </c>
      <c r="Q19" s="89"/>
      <c r="R19" s="32"/>
      <c r="S19" s="32"/>
    </row>
    <row r="20" spans="1:19" ht="18.75" customHeight="1" x14ac:dyDescent="0.2">
      <c r="A20" s="108"/>
      <c r="B20" s="139" t="s">
        <v>123</v>
      </c>
      <c r="C20" s="108"/>
      <c r="D20" s="135"/>
      <c r="E20" s="135"/>
      <c r="F20" s="97"/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92"/>
      <c r="Q20" s="92"/>
      <c r="R20" s="36"/>
      <c r="S20" s="36"/>
    </row>
    <row r="21" spans="1:19" ht="18.75" customHeight="1" x14ac:dyDescent="0.2">
      <c r="A21" s="108" t="s">
        <v>232</v>
      </c>
      <c r="B21" s="142" t="s">
        <v>233</v>
      </c>
      <c r="C21" s="108">
        <v>1</v>
      </c>
      <c r="D21" s="108">
        <v>6</v>
      </c>
      <c r="E21" s="108">
        <v>3</v>
      </c>
      <c r="F21" s="78" t="s">
        <v>345</v>
      </c>
      <c r="G21" s="77"/>
      <c r="H21" s="183"/>
      <c r="I21" s="95"/>
      <c r="J21" s="94" t="s">
        <v>216</v>
      </c>
      <c r="K21" s="95" t="s">
        <v>336</v>
      </c>
      <c r="L21" s="95"/>
      <c r="M21" s="188"/>
      <c r="N21" s="95" t="s">
        <v>243</v>
      </c>
      <c r="O21" s="95" t="s">
        <v>340</v>
      </c>
      <c r="P21" s="95"/>
      <c r="Q21" s="95"/>
      <c r="R21" s="40"/>
      <c r="S21" s="40"/>
    </row>
    <row r="22" spans="1:19" ht="15.75" customHeight="1" x14ac:dyDescent="0.2">
      <c r="A22" s="108" t="s">
        <v>215</v>
      </c>
      <c r="B22" s="108" t="s">
        <v>193</v>
      </c>
      <c r="C22" s="108">
        <v>1</v>
      </c>
      <c r="D22" s="135">
        <v>3</v>
      </c>
      <c r="E22" s="135">
        <v>2</v>
      </c>
      <c r="F22" s="78" t="s">
        <v>346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108" t="s">
        <v>216</v>
      </c>
      <c r="B23" s="137" t="s">
        <v>194</v>
      </c>
      <c r="C23" s="108">
        <v>2</v>
      </c>
      <c r="D23" s="135">
        <v>3</v>
      </c>
      <c r="E23" s="135">
        <v>3</v>
      </c>
      <c r="F23" s="78" t="s">
        <v>347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108" t="s">
        <v>217</v>
      </c>
      <c r="B24" s="137" t="s">
        <v>218</v>
      </c>
      <c r="C24" s="108">
        <v>1</v>
      </c>
      <c r="D24" s="108">
        <v>6</v>
      </c>
      <c r="E24" s="108">
        <v>3</v>
      </c>
      <c r="F24" s="78" t="s">
        <v>351</v>
      </c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">
      <c r="A25" s="108" t="s">
        <v>219</v>
      </c>
      <c r="B25" s="137" t="s">
        <v>220</v>
      </c>
      <c r="C25" s="108">
        <v>2</v>
      </c>
      <c r="D25" s="135">
        <v>3</v>
      </c>
      <c r="E25" s="135">
        <v>3</v>
      </c>
      <c r="F25" s="80" t="s">
        <v>326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8.75" x14ac:dyDescent="0.2">
      <c r="A26" s="160"/>
      <c r="B26" s="160"/>
      <c r="C26" s="160"/>
      <c r="D26" s="160"/>
      <c r="E26" s="160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SUM(C6:C25)</f>
        <v>15</v>
      </c>
      <c r="D30" s="68">
        <f>SUM(D6:D25)</f>
        <v>25</v>
      </c>
      <c r="E30" s="68">
        <f>SUM(E6:E25)</f>
        <v>23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1"/>
  <sheetViews>
    <sheetView view="pageBreakPreview" topLeftCell="A4" zoomScale="140" zoomScaleNormal="120" zoomScaleSheetLayoutView="140" workbookViewId="0">
      <selection activeCell="S17" sqref="S17"/>
    </sheetView>
  </sheetViews>
  <sheetFormatPr defaultColWidth="9" defaultRowHeight="14.25" x14ac:dyDescent="0.2"/>
  <cols>
    <col min="1" max="1" width="6.875" style="158" customWidth="1"/>
    <col min="2" max="2" width="16.75" style="158" customWidth="1"/>
    <col min="3" max="5" width="3" style="158" customWidth="1"/>
    <col min="6" max="6" width="16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221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8"/>
      <c r="B7" s="102" t="s">
        <v>201</v>
      </c>
      <c r="C7" s="108"/>
      <c r="D7" s="135"/>
      <c r="E7" s="135"/>
      <c r="F7" s="72"/>
      <c r="G7" s="73"/>
      <c r="H7" s="181" t="s">
        <v>22</v>
      </c>
      <c r="I7" s="89" t="s">
        <v>230</v>
      </c>
      <c r="J7" s="89"/>
      <c r="K7" s="89" t="s">
        <v>229</v>
      </c>
      <c r="L7" s="89"/>
      <c r="M7" s="184" t="s">
        <v>23</v>
      </c>
      <c r="N7" s="89" t="s">
        <v>227</v>
      </c>
      <c r="O7" s="89"/>
      <c r="P7" s="88"/>
      <c r="Q7" s="32"/>
      <c r="R7" s="30"/>
      <c r="S7" s="33"/>
    </row>
    <row r="8" spans="1:19" ht="18.75" customHeight="1" x14ac:dyDescent="0.35">
      <c r="A8" s="101"/>
      <c r="B8" s="102" t="s">
        <v>202</v>
      </c>
      <c r="C8" s="101"/>
      <c r="D8" s="101"/>
      <c r="E8" s="101"/>
      <c r="F8" s="75"/>
      <c r="G8" s="76" t="s">
        <v>24</v>
      </c>
      <c r="H8" s="182"/>
      <c r="I8" s="92"/>
      <c r="J8" s="92"/>
      <c r="K8" s="92"/>
      <c r="L8" s="92"/>
      <c r="M8" s="185"/>
      <c r="N8" s="92"/>
      <c r="O8" s="92"/>
      <c r="P8" s="91"/>
      <c r="Q8" s="36"/>
      <c r="R8" s="34"/>
      <c r="S8" s="37"/>
    </row>
    <row r="9" spans="1:19" ht="18.75" customHeight="1" x14ac:dyDescent="0.2">
      <c r="A9" s="136" t="s">
        <v>203</v>
      </c>
      <c r="B9" s="137" t="s">
        <v>204</v>
      </c>
      <c r="C9" s="108">
        <v>3</v>
      </c>
      <c r="D9" s="108">
        <v>0</v>
      </c>
      <c r="E9" s="135">
        <v>3</v>
      </c>
      <c r="F9" s="96" t="s">
        <v>448</v>
      </c>
      <c r="G9" s="77"/>
      <c r="H9" s="182"/>
      <c r="I9" s="95" t="s">
        <v>363</v>
      </c>
      <c r="J9" s="95" t="s">
        <v>364</v>
      </c>
      <c r="K9" s="95" t="s">
        <v>320</v>
      </c>
      <c r="L9" s="95" t="s">
        <v>362</v>
      </c>
      <c r="M9" s="185"/>
      <c r="N9" s="95" t="s">
        <v>242</v>
      </c>
      <c r="O9" s="95" t="s">
        <v>244</v>
      </c>
      <c r="P9" s="94"/>
      <c r="Q9" s="36"/>
      <c r="R9" s="38"/>
      <c r="S9" s="41"/>
    </row>
    <row r="10" spans="1:19" ht="18.75" customHeight="1" x14ac:dyDescent="0.35">
      <c r="A10" s="108"/>
      <c r="B10" s="102" t="s">
        <v>130</v>
      </c>
      <c r="C10" s="108"/>
      <c r="D10" s="135"/>
      <c r="E10" s="135"/>
      <c r="F10" s="78"/>
      <c r="G10" s="79"/>
      <c r="H10" s="182"/>
      <c r="I10" s="89" t="s">
        <v>225</v>
      </c>
      <c r="J10" s="89" t="s">
        <v>247</v>
      </c>
      <c r="K10" s="88" t="s">
        <v>365</v>
      </c>
      <c r="L10" s="89"/>
      <c r="M10" s="186"/>
      <c r="N10" s="89" t="s">
        <v>223</v>
      </c>
      <c r="O10" s="89"/>
      <c r="P10" s="88"/>
      <c r="Q10" s="89"/>
      <c r="R10" s="89"/>
      <c r="S10" s="33"/>
    </row>
    <row r="11" spans="1:19" ht="18.75" customHeight="1" x14ac:dyDescent="0.35">
      <c r="A11" s="108"/>
      <c r="B11" s="102" t="s">
        <v>131</v>
      </c>
      <c r="C11" s="108"/>
      <c r="D11" s="135"/>
      <c r="E11" s="135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4">
      <c r="A12" s="101"/>
      <c r="B12" s="102" t="s">
        <v>211</v>
      </c>
      <c r="C12" s="108"/>
      <c r="D12" s="108"/>
      <c r="E12" s="108"/>
      <c r="F12" s="70"/>
      <c r="G12" s="77"/>
      <c r="H12" s="182"/>
      <c r="I12" s="95" t="s">
        <v>231</v>
      </c>
      <c r="J12" s="95" t="s">
        <v>272</v>
      </c>
      <c r="K12" s="94" t="s">
        <v>366</v>
      </c>
      <c r="L12" s="95"/>
      <c r="M12" s="186"/>
      <c r="N12" s="95" t="s">
        <v>338</v>
      </c>
      <c r="O12" s="95"/>
      <c r="P12" s="94"/>
      <c r="Q12" s="95" t="s">
        <v>522</v>
      </c>
      <c r="R12" s="95"/>
      <c r="S12" s="41"/>
    </row>
    <row r="13" spans="1:19" ht="18.75" customHeight="1" x14ac:dyDescent="0.2">
      <c r="A13" s="108" t="s">
        <v>212</v>
      </c>
      <c r="B13" s="137" t="s">
        <v>213</v>
      </c>
      <c r="C13" s="108">
        <v>1</v>
      </c>
      <c r="D13" s="135">
        <v>0</v>
      </c>
      <c r="E13" s="135">
        <v>1</v>
      </c>
      <c r="F13" s="78" t="s">
        <v>442</v>
      </c>
      <c r="G13" s="79"/>
      <c r="H13" s="182"/>
      <c r="I13" s="89" t="s">
        <v>231</v>
      </c>
      <c r="J13" s="89" t="s">
        <v>272</v>
      </c>
      <c r="K13" s="147" t="s">
        <v>367</v>
      </c>
      <c r="L13" s="89"/>
      <c r="M13" s="187"/>
      <c r="N13" s="189" t="s">
        <v>26</v>
      </c>
      <c r="O13" s="190"/>
      <c r="P13" s="89" t="s">
        <v>203</v>
      </c>
      <c r="Q13" s="89"/>
      <c r="R13" s="88"/>
      <c r="S13" s="32"/>
    </row>
    <row r="14" spans="1:19" ht="18.75" customHeight="1" x14ac:dyDescent="0.35">
      <c r="A14" s="108"/>
      <c r="B14" s="102" t="s">
        <v>222</v>
      </c>
      <c r="C14" s="108"/>
      <c r="D14" s="135"/>
      <c r="E14" s="135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214</v>
      </c>
      <c r="O14" s="192"/>
      <c r="P14" s="92"/>
      <c r="Q14" s="92"/>
      <c r="R14" s="143"/>
      <c r="S14" s="36"/>
    </row>
    <row r="15" spans="1:19" ht="18.75" customHeight="1" thickBot="1" x14ac:dyDescent="0.25">
      <c r="A15" s="108" t="s">
        <v>223</v>
      </c>
      <c r="B15" s="137" t="s">
        <v>158</v>
      </c>
      <c r="C15" s="108">
        <v>2</v>
      </c>
      <c r="D15" s="135">
        <v>2</v>
      </c>
      <c r="E15" s="135">
        <v>3</v>
      </c>
      <c r="F15" s="97" t="s">
        <v>521</v>
      </c>
      <c r="G15" s="77"/>
      <c r="H15" s="182"/>
      <c r="I15" s="95" t="s">
        <v>225</v>
      </c>
      <c r="J15" s="95" t="s">
        <v>247</v>
      </c>
      <c r="K15" s="146" t="s">
        <v>368</v>
      </c>
      <c r="L15" s="95"/>
      <c r="M15" s="187"/>
      <c r="N15" s="98" t="s">
        <v>288</v>
      </c>
      <c r="O15" s="99" t="s">
        <v>362</v>
      </c>
      <c r="P15" s="95" t="s">
        <v>452</v>
      </c>
      <c r="Q15" s="95"/>
      <c r="R15" s="94" t="s">
        <v>453</v>
      </c>
      <c r="S15" s="36"/>
    </row>
    <row r="16" spans="1:19" ht="18.75" customHeight="1" x14ac:dyDescent="0.35">
      <c r="A16" s="108"/>
      <c r="B16" s="102" t="s">
        <v>224</v>
      </c>
      <c r="C16" s="140"/>
      <c r="D16" s="140"/>
      <c r="E16" s="140"/>
      <c r="F16" s="78"/>
      <c r="G16" s="79"/>
      <c r="H16" s="182"/>
      <c r="I16" s="89" t="s">
        <v>227</v>
      </c>
      <c r="J16" s="89" t="s">
        <v>242</v>
      </c>
      <c r="K16" s="88" t="s">
        <v>372</v>
      </c>
      <c r="L16" s="89" t="s">
        <v>230</v>
      </c>
      <c r="M16" s="185"/>
      <c r="N16" s="89" t="s">
        <v>363</v>
      </c>
      <c r="O16" s="89" t="s">
        <v>371</v>
      </c>
      <c r="P16" s="87" t="s">
        <v>212</v>
      </c>
      <c r="Q16" s="89"/>
      <c r="R16" s="32"/>
      <c r="S16" s="32"/>
    </row>
    <row r="17" spans="1:19" ht="18.75" customHeight="1" x14ac:dyDescent="0.2">
      <c r="A17" s="108" t="s">
        <v>225</v>
      </c>
      <c r="B17" s="137" t="s">
        <v>226</v>
      </c>
      <c r="C17" s="108">
        <v>2</v>
      </c>
      <c r="D17" s="108">
        <v>3</v>
      </c>
      <c r="E17" s="108">
        <v>3</v>
      </c>
      <c r="F17" s="78" t="s">
        <v>358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90" t="s">
        <v>445</v>
      </c>
      <c r="Q17" s="92"/>
      <c r="R17" s="36"/>
      <c r="S17" s="36"/>
    </row>
    <row r="18" spans="1:19" ht="18.75" customHeight="1" x14ac:dyDescent="0.2">
      <c r="A18" s="108" t="s">
        <v>227</v>
      </c>
      <c r="B18" s="137" t="s">
        <v>228</v>
      </c>
      <c r="C18" s="140">
        <v>2</v>
      </c>
      <c r="D18" s="140">
        <v>3</v>
      </c>
      <c r="E18" s="140">
        <v>3</v>
      </c>
      <c r="F18" s="80" t="s">
        <v>359</v>
      </c>
      <c r="G18" s="77"/>
      <c r="H18" s="182"/>
      <c r="I18" s="95" t="s">
        <v>229</v>
      </c>
      <c r="J18" s="95" t="s">
        <v>268</v>
      </c>
      <c r="K18" s="94" t="s">
        <v>373</v>
      </c>
      <c r="L18" s="95" t="s">
        <v>227</v>
      </c>
      <c r="M18" s="185"/>
      <c r="N18" s="95" t="s">
        <v>242</v>
      </c>
      <c r="O18" s="95" t="s">
        <v>374</v>
      </c>
      <c r="P18" s="93" t="s">
        <v>446</v>
      </c>
      <c r="Q18" s="95"/>
      <c r="R18" s="40"/>
      <c r="S18" s="40"/>
    </row>
    <row r="19" spans="1:19" ht="18.75" customHeight="1" x14ac:dyDescent="0.35">
      <c r="A19" s="108"/>
      <c r="B19" s="102" t="s">
        <v>134</v>
      </c>
      <c r="C19" s="140"/>
      <c r="D19" s="141"/>
      <c r="E19" s="141"/>
      <c r="F19" s="80"/>
      <c r="G19" s="79"/>
      <c r="H19" s="182"/>
      <c r="I19" s="89" t="s">
        <v>231</v>
      </c>
      <c r="J19" s="89"/>
      <c r="K19" s="89" t="s">
        <v>225</v>
      </c>
      <c r="L19" s="89"/>
      <c r="M19" s="187"/>
      <c r="N19" s="87"/>
      <c r="O19" s="89" t="s">
        <v>229</v>
      </c>
      <c r="P19" s="89" t="s">
        <v>268</v>
      </c>
      <c r="Q19" s="147" t="s">
        <v>369</v>
      </c>
      <c r="R19" s="32"/>
      <c r="S19" s="32"/>
    </row>
    <row r="20" spans="1:19" ht="18.75" customHeight="1" x14ac:dyDescent="0.35">
      <c r="A20" s="108" t="s">
        <v>229</v>
      </c>
      <c r="B20" s="137" t="s">
        <v>94</v>
      </c>
      <c r="C20" s="101">
        <v>2</v>
      </c>
      <c r="D20" s="101">
        <v>3</v>
      </c>
      <c r="E20" s="101">
        <v>3</v>
      </c>
      <c r="F20" s="97" t="s">
        <v>360</v>
      </c>
      <c r="G20" s="76" t="s">
        <v>29</v>
      </c>
      <c r="H20" s="182"/>
      <c r="I20" s="92"/>
      <c r="J20" s="92"/>
      <c r="K20" s="92"/>
      <c r="L20" s="92"/>
      <c r="M20" s="187"/>
      <c r="N20" s="90"/>
      <c r="O20" s="92"/>
      <c r="P20" s="92"/>
      <c r="Q20" s="143"/>
      <c r="R20" s="36"/>
      <c r="S20" s="36"/>
    </row>
    <row r="21" spans="1:19" ht="18.75" customHeight="1" x14ac:dyDescent="0.35">
      <c r="A21" s="108" t="s">
        <v>230</v>
      </c>
      <c r="B21" s="137" t="s">
        <v>195</v>
      </c>
      <c r="C21" s="101">
        <v>2</v>
      </c>
      <c r="D21" s="101">
        <v>3</v>
      </c>
      <c r="E21" s="101">
        <v>3</v>
      </c>
      <c r="F21" s="78" t="s">
        <v>361</v>
      </c>
      <c r="G21" s="77"/>
      <c r="H21" s="183"/>
      <c r="I21" s="95" t="s">
        <v>272</v>
      </c>
      <c r="J21" s="95" t="s">
        <v>241</v>
      </c>
      <c r="K21" s="95" t="s">
        <v>320</v>
      </c>
      <c r="L21" s="95" t="s">
        <v>248</v>
      </c>
      <c r="M21" s="188"/>
      <c r="N21" s="93"/>
      <c r="O21" s="95" t="s">
        <v>230</v>
      </c>
      <c r="P21" s="95" t="s">
        <v>363</v>
      </c>
      <c r="Q21" s="146" t="s">
        <v>370</v>
      </c>
      <c r="R21" s="40"/>
      <c r="S21" s="40"/>
    </row>
    <row r="22" spans="1:19" ht="18.75" customHeight="1" x14ac:dyDescent="0.35">
      <c r="A22" s="108"/>
      <c r="B22" s="102" t="s">
        <v>138</v>
      </c>
      <c r="C22" s="108"/>
      <c r="D22" s="135"/>
      <c r="E22" s="135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108" t="s">
        <v>231</v>
      </c>
      <c r="B23" s="137" t="s">
        <v>192</v>
      </c>
      <c r="C23" s="108">
        <v>2</v>
      </c>
      <c r="D23" s="135">
        <v>3</v>
      </c>
      <c r="E23" s="135">
        <v>3</v>
      </c>
      <c r="F23" s="78" t="s">
        <v>301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101"/>
      <c r="B24" s="102" t="s">
        <v>52</v>
      </c>
      <c r="C24" s="101"/>
      <c r="D24" s="103"/>
      <c r="E24" s="103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">
      <c r="A25" s="108" t="s">
        <v>214</v>
      </c>
      <c r="B25" s="137" t="s">
        <v>145</v>
      </c>
      <c r="C25" s="108">
        <v>0</v>
      </c>
      <c r="D25" s="135">
        <v>2</v>
      </c>
      <c r="E25" s="135">
        <v>0</v>
      </c>
      <c r="F25" s="80" t="s">
        <v>360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8.75" x14ac:dyDescent="0.2">
      <c r="A26" s="160"/>
      <c r="B26" s="160"/>
      <c r="C26" s="160"/>
      <c r="D26" s="160"/>
      <c r="E26" s="160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2">
      <c r="A27" s="160"/>
      <c r="B27" s="160"/>
      <c r="C27" s="160"/>
      <c r="D27" s="160"/>
      <c r="E27" s="160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16</v>
      </c>
      <c r="D30" s="68">
        <f>SUM(D8:D26)</f>
        <v>19</v>
      </c>
      <c r="E30" s="68">
        <f>SUM(E8:E26)</f>
        <v>22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23622047244094491" right="0" top="0.35433070866141736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1"/>
  <sheetViews>
    <sheetView view="pageBreakPreview" zoomScale="120" zoomScaleNormal="120" zoomScaleSheetLayoutView="120" workbookViewId="0">
      <selection activeCell="R23" sqref="R23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498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45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8"/>
      <c r="B7" s="102" t="s">
        <v>201</v>
      </c>
      <c r="C7" s="108"/>
      <c r="D7" s="135"/>
      <c r="E7" s="135"/>
      <c r="F7" s="72"/>
      <c r="G7" s="73"/>
      <c r="H7" s="181" t="s">
        <v>22</v>
      </c>
      <c r="I7" s="89" t="s">
        <v>206</v>
      </c>
      <c r="J7" s="89"/>
      <c r="K7" s="89" t="s">
        <v>203</v>
      </c>
      <c r="L7" s="89"/>
      <c r="M7" s="184" t="s">
        <v>23</v>
      </c>
      <c r="N7" s="89" t="s">
        <v>215</v>
      </c>
      <c r="O7" s="89" t="s">
        <v>320</v>
      </c>
      <c r="P7" s="89" t="s">
        <v>240</v>
      </c>
      <c r="Q7" s="89" t="s">
        <v>348</v>
      </c>
      <c r="R7" s="32"/>
      <c r="S7" s="33"/>
    </row>
    <row r="8" spans="1:19" ht="18.75" customHeight="1" x14ac:dyDescent="0.35">
      <c r="A8" s="101"/>
      <c r="B8" s="102" t="s">
        <v>202</v>
      </c>
      <c r="C8" s="101"/>
      <c r="D8" s="101"/>
      <c r="E8" s="101"/>
      <c r="F8" s="75"/>
      <c r="G8" s="76" t="s">
        <v>24</v>
      </c>
      <c r="H8" s="182"/>
      <c r="I8" s="92"/>
      <c r="J8" s="92"/>
      <c r="K8" s="92"/>
      <c r="L8" s="92"/>
      <c r="M8" s="185"/>
      <c r="N8" s="92"/>
      <c r="O8" s="92"/>
      <c r="P8" s="92"/>
      <c r="Q8" s="92"/>
      <c r="R8" s="36"/>
      <c r="S8" s="37"/>
    </row>
    <row r="9" spans="1:19" ht="18.75" customHeight="1" x14ac:dyDescent="0.2">
      <c r="A9" s="136" t="s">
        <v>203</v>
      </c>
      <c r="B9" s="137" t="s">
        <v>204</v>
      </c>
      <c r="C9" s="108">
        <v>3</v>
      </c>
      <c r="D9" s="108">
        <v>0</v>
      </c>
      <c r="E9" s="135">
        <v>3</v>
      </c>
      <c r="F9" s="96" t="s">
        <v>448</v>
      </c>
      <c r="G9" s="77"/>
      <c r="H9" s="182"/>
      <c r="I9" s="95" t="s">
        <v>436</v>
      </c>
      <c r="J9" s="95" t="s">
        <v>437</v>
      </c>
      <c r="K9" s="95" t="s">
        <v>452</v>
      </c>
      <c r="L9" s="95" t="s">
        <v>453</v>
      </c>
      <c r="M9" s="185"/>
      <c r="N9" s="95" t="s">
        <v>219</v>
      </c>
      <c r="O9" s="95" t="s">
        <v>297</v>
      </c>
      <c r="P9" s="95"/>
      <c r="Q9" s="95" t="s">
        <v>243</v>
      </c>
      <c r="R9" s="40" t="s">
        <v>350</v>
      </c>
      <c r="S9" s="41"/>
    </row>
    <row r="10" spans="1:19" ht="18.75" customHeight="1" x14ac:dyDescent="0.35">
      <c r="A10" s="101"/>
      <c r="B10" s="102" t="s">
        <v>205</v>
      </c>
      <c r="C10" s="101"/>
      <c r="D10" s="101"/>
      <c r="E10" s="101"/>
      <c r="F10" s="78"/>
      <c r="G10" s="79"/>
      <c r="H10" s="182"/>
      <c r="I10" s="89"/>
      <c r="J10" s="89" t="s">
        <v>216</v>
      </c>
      <c r="K10" s="88" t="s">
        <v>292</v>
      </c>
      <c r="L10" s="89"/>
      <c r="M10" s="186"/>
      <c r="N10" s="89" t="s">
        <v>240</v>
      </c>
      <c r="O10" s="89" t="s">
        <v>340</v>
      </c>
      <c r="P10" s="89"/>
      <c r="Q10" s="89"/>
      <c r="R10" s="89"/>
      <c r="S10" s="33"/>
    </row>
    <row r="11" spans="1:19" ht="18.75" customHeight="1" x14ac:dyDescent="0.2">
      <c r="A11" s="108" t="s">
        <v>206</v>
      </c>
      <c r="B11" s="137" t="s">
        <v>207</v>
      </c>
      <c r="C11" s="108">
        <v>2</v>
      </c>
      <c r="D11" s="108">
        <v>2</v>
      </c>
      <c r="E11" s="108">
        <v>3</v>
      </c>
      <c r="F11" s="80" t="s">
        <v>434</v>
      </c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08"/>
      <c r="B12" s="102" t="s">
        <v>208</v>
      </c>
      <c r="C12" s="108"/>
      <c r="D12" s="135"/>
      <c r="E12" s="135"/>
      <c r="F12" s="70"/>
      <c r="G12" s="77"/>
      <c r="H12" s="182"/>
      <c r="I12" s="95" t="s">
        <v>234</v>
      </c>
      <c r="J12" s="94" t="s">
        <v>239</v>
      </c>
      <c r="K12" s="95"/>
      <c r="L12" s="95"/>
      <c r="M12" s="186"/>
      <c r="N12" s="95"/>
      <c r="O12" s="95" t="s">
        <v>243</v>
      </c>
      <c r="P12" s="95" t="s">
        <v>252</v>
      </c>
      <c r="Q12" s="92"/>
      <c r="R12" s="92"/>
      <c r="S12" s="41"/>
    </row>
    <row r="13" spans="1:19" ht="18.75" customHeight="1" x14ac:dyDescent="0.35">
      <c r="A13" s="101" t="s">
        <v>209</v>
      </c>
      <c r="B13" s="138" t="s">
        <v>210</v>
      </c>
      <c r="C13" s="101">
        <v>2</v>
      </c>
      <c r="D13" s="101">
        <v>0</v>
      </c>
      <c r="E13" s="101">
        <v>2</v>
      </c>
      <c r="F13" s="78" t="s">
        <v>449</v>
      </c>
      <c r="G13" s="79"/>
      <c r="H13" s="182"/>
      <c r="I13" s="89" t="s">
        <v>234</v>
      </c>
      <c r="J13" s="89" t="s">
        <v>292</v>
      </c>
      <c r="K13" s="88"/>
      <c r="L13" s="89"/>
      <c r="M13" s="187"/>
      <c r="N13" s="189" t="s">
        <v>26</v>
      </c>
      <c r="O13" s="190"/>
      <c r="P13" s="89"/>
      <c r="Q13" s="89" t="s">
        <v>240</v>
      </c>
      <c r="R13" s="89" t="s">
        <v>337</v>
      </c>
      <c r="S13" s="32"/>
    </row>
    <row r="14" spans="1:19" ht="18.75" customHeight="1" x14ac:dyDescent="0.35">
      <c r="A14" s="108"/>
      <c r="B14" s="102" t="s">
        <v>130</v>
      </c>
      <c r="C14" s="108"/>
      <c r="D14" s="135"/>
      <c r="E14" s="135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214</v>
      </c>
      <c r="O14" s="192"/>
      <c r="P14" s="92"/>
      <c r="Q14" s="92"/>
      <c r="R14" s="92"/>
      <c r="S14" s="36"/>
    </row>
    <row r="15" spans="1:19" ht="18.75" customHeight="1" thickBot="1" x14ac:dyDescent="0.4">
      <c r="A15" s="108"/>
      <c r="B15" s="102" t="s">
        <v>131</v>
      </c>
      <c r="C15" s="108"/>
      <c r="D15" s="135"/>
      <c r="E15" s="135"/>
      <c r="F15" s="78"/>
      <c r="G15" s="77"/>
      <c r="H15" s="182"/>
      <c r="I15" s="95"/>
      <c r="J15" s="94" t="s">
        <v>216</v>
      </c>
      <c r="K15" s="95" t="s">
        <v>336</v>
      </c>
      <c r="L15" s="95"/>
      <c r="M15" s="187"/>
      <c r="N15" s="98" t="s">
        <v>288</v>
      </c>
      <c r="O15" s="99" t="s">
        <v>348</v>
      </c>
      <c r="P15" s="95" t="s">
        <v>243</v>
      </c>
      <c r="Q15" s="95" t="s">
        <v>340</v>
      </c>
      <c r="R15" s="95"/>
      <c r="S15" s="36"/>
    </row>
    <row r="16" spans="1:19" ht="18.75" customHeight="1" x14ac:dyDescent="0.35">
      <c r="A16" s="108"/>
      <c r="B16" s="102" t="s">
        <v>211</v>
      </c>
      <c r="C16" s="108"/>
      <c r="D16" s="135"/>
      <c r="E16" s="135"/>
      <c r="F16" s="78"/>
      <c r="G16" s="79"/>
      <c r="H16" s="182"/>
      <c r="I16" s="89" t="s">
        <v>232</v>
      </c>
      <c r="J16" s="89" t="s">
        <v>465</v>
      </c>
      <c r="K16" s="88"/>
      <c r="L16" s="89"/>
      <c r="M16" s="185"/>
      <c r="N16" s="92"/>
      <c r="O16" s="92" t="s">
        <v>240</v>
      </c>
      <c r="P16" s="89" t="s">
        <v>354</v>
      </c>
      <c r="Q16" s="87" t="s">
        <v>203</v>
      </c>
      <c r="R16" s="87" t="s">
        <v>212</v>
      </c>
      <c r="S16" s="32"/>
    </row>
    <row r="17" spans="1:19" ht="18.75" customHeight="1" x14ac:dyDescent="0.2">
      <c r="A17" s="108" t="s">
        <v>212</v>
      </c>
      <c r="B17" s="137" t="s">
        <v>213</v>
      </c>
      <c r="C17" s="108">
        <v>1</v>
      </c>
      <c r="D17" s="135">
        <v>0</v>
      </c>
      <c r="E17" s="135">
        <v>1</v>
      </c>
      <c r="F17" s="78" t="s">
        <v>442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92"/>
      <c r="Q17" s="90" t="s">
        <v>452</v>
      </c>
      <c r="R17" s="90" t="s">
        <v>445</v>
      </c>
      <c r="S17" s="36"/>
    </row>
    <row r="18" spans="1:19" ht="18.75" customHeight="1" x14ac:dyDescent="0.35">
      <c r="A18" s="101"/>
      <c r="B18" s="102" t="s">
        <v>52</v>
      </c>
      <c r="C18" s="101"/>
      <c r="D18" s="103"/>
      <c r="E18" s="103"/>
      <c r="F18" s="80"/>
      <c r="G18" s="77"/>
      <c r="H18" s="182"/>
      <c r="I18" s="95"/>
      <c r="J18" s="95" t="s">
        <v>466</v>
      </c>
      <c r="K18" s="94"/>
      <c r="L18" s="95"/>
      <c r="M18" s="185"/>
      <c r="N18" s="92"/>
      <c r="O18" s="92" t="s">
        <v>243</v>
      </c>
      <c r="P18" s="92" t="s">
        <v>355</v>
      </c>
      <c r="Q18" s="93" t="s">
        <v>453</v>
      </c>
      <c r="R18" s="93" t="s">
        <v>446</v>
      </c>
      <c r="S18" s="40"/>
    </row>
    <row r="19" spans="1:19" ht="18.75" customHeight="1" x14ac:dyDescent="0.2">
      <c r="A19" s="108" t="s">
        <v>214</v>
      </c>
      <c r="B19" s="137" t="s">
        <v>145</v>
      </c>
      <c r="C19" s="108">
        <v>0</v>
      </c>
      <c r="D19" s="135">
        <v>2</v>
      </c>
      <c r="E19" s="135">
        <v>0</v>
      </c>
      <c r="F19" s="80" t="s">
        <v>356</v>
      </c>
      <c r="G19" s="79"/>
      <c r="H19" s="182"/>
      <c r="I19" s="89" t="s">
        <v>206</v>
      </c>
      <c r="J19" s="89"/>
      <c r="K19" s="89" t="s">
        <v>209</v>
      </c>
      <c r="L19" s="89"/>
      <c r="M19" s="187"/>
      <c r="N19" s="89" t="s">
        <v>219</v>
      </c>
      <c r="O19" s="89" t="s">
        <v>297</v>
      </c>
      <c r="P19" s="89"/>
      <c r="Q19" s="89" t="s">
        <v>240</v>
      </c>
      <c r="R19" s="32" t="s">
        <v>350</v>
      </c>
      <c r="S19" s="154"/>
    </row>
    <row r="20" spans="1:19" ht="18.75" customHeight="1" x14ac:dyDescent="0.2">
      <c r="A20" s="108"/>
      <c r="B20" s="139" t="s">
        <v>123</v>
      </c>
      <c r="C20" s="108"/>
      <c r="D20" s="135"/>
      <c r="E20" s="135"/>
      <c r="F20" s="97"/>
      <c r="G20" s="76" t="s">
        <v>29</v>
      </c>
      <c r="H20" s="182"/>
      <c r="I20" s="92"/>
      <c r="J20" s="92"/>
      <c r="K20" s="92"/>
      <c r="L20" s="92"/>
      <c r="M20" s="187"/>
      <c r="N20" s="92"/>
      <c r="O20" s="92"/>
      <c r="P20" s="92"/>
      <c r="Q20" s="92"/>
      <c r="R20" s="36"/>
      <c r="S20" s="155"/>
    </row>
    <row r="21" spans="1:19" ht="18.75" customHeight="1" x14ac:dyDescent="0.2">
      <c r="A21" s="108" t="s">
        <v>232</v>
      </c>
      <c r="B21" s="142" t="s">
        <v>233</v>
      </c>
      <c r="C21" s="108">
        <v>1</v>
      </c>
      <c r="D21" s="108">
        <v>6</v>
      </c>
      <c r="E21" s="108">
        <v>3</v>
      </c>
      <c r="F21" s="78" t="s">
        <v>345</v>
      </c>
      <c r="G21" s="77"/>
      <c r="H21" s="183"/>
      <c r="I21" s="95" t="s">
        <v>436</v>
      </c>
      <c r="J21" s="95" t="s">
        <v>437</v>
      </c>
      <c r="K21" s="95" t="s">
        <v>450</v>
      </c>
      <c r="L21" s="95" t="s">
        <v>451</v>
      </c>
      <c r="M21" s="188"/>
      <c r="N21" s="95" t="s">
        <v>215</v>
      </c>
      <c r="O21" s="95" t="s">
        <v>349</v>
      </c>
      <c r="P21" s="95" t="s">
        <v>243</v>
      </c>
      <c r="Q21" s="95" t="s">
        <v>348</v>
      </c>
      <c r="R21" s="40"/>
      <c r="S21" s="156"/>
    </row>
    <row r="22" spans="1:19" ht="15.75" customHeight="1" x14ac:dyDescent="0.2">
      <c r="A22" s="108" t="s">
        <v>215</v>
      </c>
      <c r="B22" s="108" t="s">
        <v>193</v>
      </c>
      <c r="C22" s="108">
        <v>1</v>
      </c>
      <c r="D22" s="135">
        <v>3</v>
      </c>
      <c r="E22" s="135">
        <v>2</v>
      </c>
      <c r="F22" s="78" t="s">
        <v>356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108" t="s">
        <v>216</v>
      </c>
      <c r="B23" s="137" t="s">
        <v>194</v>
      </c>
      <c r="C23" s="108">
        <v>2</v>
      </c>
      <c r="D23" s="135">
        <v>3</v>
      </c>
      <c r="E23" s="135">
        <v>3</v>
      </c>
      <c r="F23" s="78" t="s">
        <v>347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108" t="s">
        <v>234</v>
      </c>
      <c r="B24" s="137" t="s">
        <v>235</v>
      </c>
      <c r="C24" s="108">
        <v>1</v>
      </c>
      <c r="D24" s="108">
        <v>6</v>
      </c>
      <c r="E24" s="108">
        <v>3</v>
      </c>
      <c r="F24" s="78" t="s">
        <v>357</v>
      </c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">
      <c r="A25" s="108" t="s">
        <v>219</v>
      </c>
      <c r="B25" s="137" t="s">
        <v>220</v>
      </c>
      <c r="C25" s="108">
        <v>2</v>
      </c>
      <c r="D25" s="135">
        <v>3</v>
      </c>
      <c r="E25" s="135">
        <v>3</v>
      </c>
      <c r="F25" s="80" t="s">
        <v>326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8.75" x14ac:dyDescent="0.2">
      <c r="A26" s="160"/>
      <c r="B26" s="160"/>
      <c r="C26" s="160"/>
      <c r="D26" s="160"/>
      <c r="E26" s="160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SUM(C6:C28)</f>
        <v>15</v>
      </c>
      <c r="D30" s="68">
        <f t="shared" ref="D30:E30" si="0">SUM(D6:D28)</f>
        <v>25</v>
      </c>
      <c r="E30" s="68">
        <f t="shared" si="0"/>
        <v>23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3675-4F9B-4354-BCFB-0B1B1EDFC183}">
  <dimension ref="A1:S31"/>
  <sheetViews>
    <sheetView view="pageBreakPreview" topLeftCell="A7" zoomScale="140" zoomScaleNormal="120" zoomScaleSheetLayoutView="140" workbookViewId="0">
      <selection activeCell="G23" sqref="G23"/>
    </sheetView>
  </sheetViews>
  <sheetFormatPr defaultColWidth="9" defaultRowHeight="14.25" x14ac:dyDescent="0.2"/>
  <cols>
    <col min="1" max="1" width="6.875" style="158" customWidth="1"/>
    <col min="2" max="2" width="16.625" style="158" customWidth="1"/>
    <col min="3" max="5" width="3" style="158" customWidth="1"/>
    <col min="6" max="6" width="15.37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46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8"/>
      <c r="B7" s="102" t="s">
        <v>201</v>
      </c>
      <c r="C7" s="108"/>
      <c r="D7" s="135"/>
      <c r="E7" s="135"/>
      <c r="F7" s="72"/>
      <c r="G7" s="73"/>
      <c r="H7" s="181" t="s">
        <v>22</v>
      </c>
      <c r="I7" s="89" t="s">
        <v>229</v>
      </c>
      <c r="J7" s="89"/>
      <c r="K7" s="89" t="s">
        <v>230</v>
      </c>
      <c r="L7" s="89"/>
      <c r="M7" s="184" t="s">
        <v>23</v>
      </c>
      <c r="N7" s="87" t="s">
        <v>212</v>
      </c>
      <c r="O7" s="87"/>
      <c r="P7" s="89"/>
      <c r="Q7" s="89"/>
      <c r="R7" s="30"/>
      <c r="S7" s="33"/>
    </row>
    <row r="8" spans="1:19" ht="18.75" customHeight="1" x14ac:dyDescent="0.35">
      <c r="A8" s="101"/>
      <c r="B8" s="102" t="s">
        <v>202</v>
      </c>
      <c r="C8" s="101"/>
      <c r="D8" s="101"/>
      <c r="E8" s="101"/>
      <c r="F8" s="75"/>
      <c r="G8" s="76" t="s">
        <v>24</v>
      </c>
      <c r="H8" s="182"/>
      <c r="I8" s="92"/>
      <c r="J8" s="92"/>
      <c r="K8" s="92"/>
      <c r="L8" s="92"/>
      <c r="M8" s="185"/>
      <c r="N8" s="90" t="s">
        <v>445</v>
      </c>
      <c r="O8" s="90"/>
      <c r="P8" s="92"/>
      <c r="Q8" s="92"/>
      <c r="R8" s="34"/>
      <c r="S8" s="37"/>
    </row>
    <row r="9" spans="1:19" ht="18.75" customHeight="1" x14ac:dyDescent="0.2">
      <c r="A9" s="136" t="s">
        <v>203</v>
      </c>
      <c r="B9" s="137" t="s">
        <v>204</v>
      </c>
      <c r="C9" s="108">
        <v>3</v>
      </c>
      <c r="D9" s="108">
        <v>0</v>
      </c>
      <c r="E9" s="135">
        <v>3</v>
      </c>
      <c r="F9" s="96" t="s">
        <v>448</v>
      </c>
      <c r="G9" s="77"/>
      <c r="H9" s="182"/>
      <c r="I9" s="95" t="s">
        <v>320</v>
      </c>
      <c r="J9" s="95" t="s">
        <v>362</v>
      </c>
      <c r="K9" s="95" t="s">
        <v>363</v>
      </c>
      <c r="L9" s="95" t="s">
        <v>364</v>
      </c>
      <c r="M9" s="185"/>
      <c r="N9" s="93" t="s">
        <v>446</v>
      </c>
      <c r="O9" s="93"/>
      <c r="P9" s="95"/>
      <c r="Q9" s="95"/>
      <c r="R9" s="38"/>
      <c r="S9" s="41"/>
    </row>
    <row r="10" spans="1:19" ht="18.75" customHeight="1" x14ac:dyDescent="0.35">
      <c r="A10" s="108"/>
      <c r="B10" s="102" t="s">
        <v>130</v>
      </c>
      <c r="C10" s="108"/>
      <c r="D10" s="135"/>
      <c r="E10" s="135"/>
      <c r="F10" s="78"/>
      <c r="G10" s="79"/>
      <c r="H10" s="182"/>
      <c r="I10" s="89" t="s">
        <v>229</v>
      </c>
      <c r="J10" s="89" t="s">
        <v>268</v>
      </c>
      <c r="K10" s="147" t="s">
        <v>369</v>
      </c>
      <c r="L10" s="89" t="s">
        <v>230</v>
      </c>
      <c r="M10" s="186"/>
      <c r="N10" s="89" t="s">
        <v>363</v>
      </c>
      <c r="O10" s="89" t="s">
        <v>371</v>
      </c>
      <c r="P10" s="89" t="s">
        <v>227</v>
      </c>
      <c r="Q10" s="89" t="s">
        <v>242</v>
      </c>
      <c r="R10" s="89" t="s">
        <v>372</v>
      </c>
      <c r="S10" s="33"/>
    </row>
    <row r="11" spans="1:19" ht="18.75" customHeight="1" x14ac:dyDescent="0.35">
      <c r="A11" s="108"/>
      <c r="B11" s="102" t="s">
        <v>131</v>
      </c>
      <c r="C11" s="108"/>
      <c r="D11" s="135"/>
      <c r="E11" s="135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01"/>
      <c r="B12" s="102" t="s">
        <v>211</v>
      </c>
      <c r="C12" s="108"/>
      <c r="D12" s="108"/>
      <c r="E12" s="108"/>
      <c r="F12" s="70"/>
      <c r="G12" s="77"/>
      <c r="H12" s="182"/>
      <c r="I12" s="95" t="s">
        <v>227</v>
      </c>
      <c r="J12" s="95" t="s">
        <v>242</v>
      </c>
      <c r="K12" s="146" t="s">
        <v>374</v>
      </c>
      <c r="L12" s="95" t="s">
        <v>229</v>
      </c>
      <c r="M12" s="186"/>
      <c r="N12" s="95" t="s">
        <v>268</v>
      </c>
      <c r="O12" s="95" t="s">
        <v>373</v>
      </c>
      <c r="P12" s="95" t="s">
        <v>230</v>
      </c>
      <c r="Q12" s="95" t="s">
        <v>363</v>
      </c>
      <c r="R12" s="95" t="s">
        <v>370</v>
      </c>
      <c r="S12" s="41"/>
    </row>
    <row r="13" spans="1:19" ht="18.75" customHeight="1" x14ac:dyDescent="0.2">
      <c r="A13" s="108" t="s">
        <v>212</v>
      </c>
      <c r="B13" s="137" t="s">
        <v>213</v>
      </c>
      <c r="C13" s="108">
        <v>1</v>
      </c>
      <c r="D13" s="135">
        <v>0</v>
      </c>
      <c r="E13" s="135">
        <v>1</v>
      </c>
      <c r="F13" s="78" t="s">
        <v>527</v>
      </c>
      <c r="G13" s="79"/>
      <c r="H13" s="182"/>
      <c r="I13" s="89" t="s">
        <v>203</v>
      </c>
      <c r="J13" s="89"/>
      <c r="K13" s="88"/>
      <c r="L13" s="89" t="s">
        <v>231</v>
      </c>
      <c r="M13" s="187"/>
      <c r="N13" s="189" t="s">
        <v>26</v>
      </c>
      <c r="O13" s="190"/>
      <c r="P13" s="89" t="s">
        <v>272</v>
      </c>
      <c r="Q13" s="89" t="s">
        <v>367</v>
      </c>
      <c r="R13" s="31"/>
      <c r="S13" s="32"/>
    </row>
    <row r="14" spans="1:19" ht="18.75" customHeight="1" x14ac:dyDescent="0.35">
      <c r="A14" s="108"/>
      <c r="B14" s="102" t="s">
        <v>222</v>
      </c>
      <c r="C14" s="108"/>
      <c r="D14" s="135"/>
      <c r="E14" s="135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214</v>
      </c>
      <c r="O14" s="192"/>
      <c r="P14" s="92"/>
      <c r="Q14" s="92"/>
      <c r="R14" s="35"/>
      <c r="S14" s="36"/>
    </row>
    <row r="15" spans="1:19" ht="18.75" customHeight="1" thickBot="1" x14ac:dyDescent="0.25">
      <c r="A15" s="108" t="s">
        <v>223</v>
      </c>
      <c r="B15" s="137" t="s">
        <v>158</v>
      </c>
      <c r="C15" s="108">
        <v>2</v>
      </c>
      <c r="D15" s="135">
        <v>2</v>
      </c>
      <c r="E15" s="135">
        <v>3</v>
      </c>
      <c r="F15" s="97" t="s">
        <v>521</v>
      </c>
      <c r="G15" s="77"/>
      <c r="H15" s="182"/>
      <c r="I15" s="95" t="s">
        <v>452</v>
      </c>
      <c r="J15" s="95"/>
      <c r="K15" s="94" t="s">
        <v>453</v>
      </c>
      <c r="L15" s="95" t="s">
        <v>225</v>
      </c>
      <c r="M15" s="187"/>
      <c r="N15" s="98" t="s">
        <v>288</v>
      </c>
      <c r="O15" s="99" t="s">
        <v>376</v>
      </c>
      <c r="P15" s="95" t="s">
        <v>247</v>
      </c>
      <c r="Q15" s="95" t="s">
        <v>368</v>
      </c>
      <c r="R15" s="39"/>
      <c r="S15" s="36"/>
    </row>
    <row r="16" spans="1:19" ht="18.75" customHeight="1" x14ac:dyDescent="0.35">
      <c r="A16" s="108"/>
      <c r="B16" s="102" t="s">
        <v>224</v>
      </c>
      <c r="C16" s="140"/>
      <c r="D16" s="140"/>
      <c r="E16" s="140"/>
      <c r="F16" s="78"/>
      <c r="G16" s="79"/>
      <c r="H16" s="182"/>
      <c r="I16" s="89" t="s">
        <v>225</v>
      </c>
      <c r="J16" s="89" t="s">
        <v>247</v>
      </c>
      <c r="K16" s="88" t="s">
        <v>365</v>
      </c>
      <c r="L16" s="89"/>
      <c r="M16" s="185"/>
      <c r="N16" s="89" t="s">
        <v>223</v>
      </c>
      <c r="O16" s="89"/>
      <c r="P16" s="88"/>
      <c r="Q16" s="89"/>
      <c r="R16" s="32"/>
      <c r="S16" s="32"/>
    </row>
    <row r="17" spans="1:19" ht="18.75" customHeight="1" x14ac:dyDescent="0.2">
      <c r="A17" s="108" t="s">
        <v>225</v>
      </c>
      <c r="B17" s="137" t="s">
        <v>226</v>
      </c>
      <c r="C17" s="108">
        <v>2</v>
      </c>
      <c r="D17" s="108">
        <v>3</v>
      </c>
      <c r="E17" s="108">
        <v>3</v>
      </c>
      <c r="F17" s="78" t="s">
        <v>358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143"/>
      <c r="Q17" s="92"/>
      <c r="R17" s="36"/>
      <c r="S17" s="36"/>
    </row>
    <row r="18" spans="1:19" ht="18.75" customHeight="1" x14ac:dyDescent="0.2">
      <c r="A18" s="108" t="s">
        <v>227</v>
      </c>
      <c r="B18" s="137" t="s">
        <v>228</v>
      </c>
      <c r="C18" s="140">
        <v>2</v>
      </c>
      <c r="D18" s="140">
        <v>3</v>
      </c>
      <c r="E18" s="140">
        <v>3</v>
      </c>
      <c r="F18" s="80" t="s">
        <v>359</v>
      </c>
      <c r="G18" s="77"/>
      <c r="H18" s="182"/>
      <c r="I18" s="95" t="s">
        <v>231</v>
      </c>
      <c r="J18" s="95" t="s">
        <v>272</v>
      </c>
      <c r="K18" s="94" t="s">
        <v>366</v>
      </c>
      <c r="L18" s="95"/>
      <c r="M18" s="185"/>
      <c r="N18" s="95" t="s">
        <v>338</v>
      </c>
      <c r="O18" s="95"/>
      <c r="P18" s="94"/>
      <c r="Q18" s="95" t="s">
        <v>522</v>
      </c>
      <c r="R18" s="40"/>
      <c r="S18" s="40"/>
    </row>
    <row r="19" spans="1:19" ht="18.75" customHeight="1" x14ac:dyDescent="0.35">
      <c r="A19" s="108"/>
      <c r="B19" s="102" t="s">
        <v>134</v>
      </c>
      <c r="C19" s="140"/>
      <c r="D19" s="141"/>
      <c r="E19" s="141"/>
      <c r="F19" s="80"/>
      <c r="G19" s="79"/>
      <c r="H19" s="182"/>
      <c r="I19" s="89" t="s">
        <v>225</v>
      </c>
      <c r="J19" s="89"/>
      <c r="K19" s="89" t="s">
        <v>231</v>
      </c>
      <c r="L19" s="89"/>
      <c r="M19" s="187"/>
      <c r="N19" s="89" t="s">
        <v>227</v>
      </c>
      <c r="O19" s="89"/>
      <c r="P19" s="31"/>
      <c r="Q19" s="32"/>
      <c r="R19" s="32"/>
      <c r="S19" s="32"/>
    </row>
    <row r="20" spans="1:19" ht="18.75" customHeight="1" x14ac:dyDescent="0.35">
      <c r="A20" s="108" t="s">
        <v>229</v>
      </c>
      <c r="B20" s="137" t="s">
        <v>94</v>
      </c>
      <c r="C20" s="101">
        <v>2</v>
      </c>
      <c r="D20" s="101">
        <v>3</v>
      </c>
      <c r="E20" s="101">
        <v>3</v>
      </c>
      <c r="F20" s="97" t="s">
        <v>360</v>
      </c>
      <c r="G20" s="76" t="s">
        <v>29</v>
      </c>
      <c r="H20" s="182"/>
      <c r="I20" s="92"/>
      <c r="J20" s="92"/>
      <c r="K20" s="92"/>
      <c r="L20" s="92"/>
      <c r="M20" s="187"/>
      <c r="N20" s="92"/>
      <c r="O20" s="92"/>
      <c r="P20" s="35"/>
      <c r="Q20" s="36"/>
      <c r="R20" s="36"/>
      <c r="S20" s="36"/>
    </row>
    <row r="21" spans="1:19" ht="18.75" customHeight="1" x14ac:dyDescent="0.35">
      <c r="A21" s="108" t="s">
        <v>230</v>
      </c>
      <c r="B21" s="137" t="s">
        <v>195</v>
      </c>
      <c r="C21" s="101">
        <v>2</v>
      </c>
      <c r="D21" s="101">
        <v>3</v>
      </c>
      <c r="E21" s="101">
        <v>3</v>
      </c>
      <c r="F21" s="78" t="s">
        <v>361</v>
      </c>
      <c r="G21" s="77"/>
      <c r="H21" s="183"/>
      <c r="I21" s="95" t="s">
        <v>320</v>
      </c>
      <c r="J21" s="95" t="s">
        <v>248</v>
      </c>
      <c r="K21" s="95" t="s">
        <v>272</v>
      </c>
      <c r="L21" s="95" t="s">
        <v>241</v>
      </c>
      <c r="M21" s="188"/>
      <c r="N21" s="95" t="s">
        <v>242</v>
      </c>
      <c r="O21" s="95" t="s">
        <v>244</v>
      </c>
      <c r="P21" s="39"/>
      <c r="Q21" s="40"/>
      <c r="R21" s="40"/>
      <c r="S21" s="40"/>
    </row>
    <row r="22" spans="1:19" ht="17.25" customHeight="1" x14ac:dyDescent="0.35">
      <c r="A22" s="108"/>
      <c r="B22" s="102" t="s">
        <v>138</v>
      </c>
      <c r="C22" s="108"/>
      <c r="D22" s="135"/>
      <c r="E22" s="135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108" t="s">
        <v>231</v>
      </c>
      <c r="B23" s="137" t="s">
        <v>192</v>
      </c>
      <c r="C23" s="108">
        <v>2</v>
      </c>
      <c r="D23" s="135">
        <v>3</v>
      </c>
      <c r="E23" s="135">
        <v>3</v>
      </c>
      <c r="F23" s="78" t="s">
        <v>301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21" x14ac:dyDescent="0.35">
      <c r="A24" s="101"/>
      <c r="B24" s="102" t="s">
        <v>52</v>
      </c>
      <c r="C24" s="101"/>
      <c r="D24" s="103"/>
      <c r="E24" s="103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">
      <c r="A25" s="108" t="s">
        <v>214</v>
      </c>
      <c r="B25" s="137" t="s">
        <v>145</v>
      </c>
      <c r="C25" s="108">
        <v>0</v>
      </c>
      <c r="D25" s="135">
        <v>2</v>
      </c>
      <c r="E25" s="135">
        <v>0</v>
      </c>
      <c r="F25" s="80" t="s">
        <v>375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6.5" customHeight="1" x14ac:dyDescent="0.2">
      <c r="A26" s="160"/>
      <c r="B26" s="160"/>
      <c r="C26" s="160"/>
      <c r="D26" s="160"/>
      <c r="E26" s="160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2">
      <c r="A27" s="160"/>
      <c r="B27" s="160"/>
      <c r="C27" s="160"/>
      <c r="D27" s="160"/>
      <c r="E27" s="160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5.75" x14ac:dyDescent="0.25">
      <c r="A30" s="68"/>
      <c r="B30" s="68" t="s">
        <v>34</v>
      </c>
      <c r="C30" s="68">
        <f>SUM(C8:C24)</f>
        <v>16</v>
      </c>
      <c r="D30" s="68">
        <f>SUM(D8:D26)</f>
        <v>19</v>
      </c>
      <c r="E30" s="68">
        <f>SUM(E8:E24)</f>
        <v>22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31"/>
  <sheetViews>
    <sheetView view="pageBreakPreview" topLeftCell="A4" zoomScale="130" zoomScaleNormal="110" zoomScaleSheetLayoutView="130" workbookViewId="0">
      <selection activeCell="F12" sqref="F12"/>
    </sheetView>
  </sheetViews>
  <sheetFormatPr defaultColWidth="9" defaultRowHeight="14.25" x14ac:dyDescent="0.2"/>
  <cols>
    <col min="1" max="1" width="6.875" style="158" customWidth="1"/>
    <col min="2" max="2" width="17.5" style="158" customWidth="1"/>
    <col min="3" max="5" width="3" style="158" customWidth="1"/>
    <col min="6" max="6" width="1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500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47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81"/>
      <c r="B7" s="133" t="s">
        <v>53</v>
      </c>
      <c r="C7" s="81"/>
      <c r="D7" s="81"/>
      <c r="E7" s="81"/>
      <c r="F7" s="72"/>
      <c r="G7" s="73"/>
      <c r="H7" s="181" t="s">
        <v>22</v>
      </c>
      <c r="I7" s="89" t="s">
        <v>97</v>
      </c>
      <c r="J7" s="89"/>
      <c r="K7" s="89" t="s">
        <v>91</v>
      </c>
      <c r="L7" s="89"/>
      <c r="M7" s="184" t="s">
        <v>23</v>
      </c>
      <c r="N7" s="89" t="s">
        <v>115</v>
      </c>
      <c r="O7" s="89"/>
      <c r="P7" s="89" t="s">
        <v>104</v>
      </c>
      <c r="Q7" s="89" t="s">
        <v>281</v>
      </c>
      <c r="R7" s="89" t="s">
        <v>380</v>
      </c>
      <c r="S7" s="33"/>
    </row>
    <row r="8" spans="1:19" ht="18.75" customHeight="1" x14ac:dyDescent="0.35">
      <c r="A8" s="81"/>
      <c r="B8" s="133" t="s">
        <v>84</v>
      </c>
      <c r="C8" s="81"/>
      <c r="D8" s="81"/>
      <c r="E8" s="81"/>
      <c r="F8" s="75"/>
      <c r="G8" s="76" t="s">
        <v>24</v>
      </c>
      <c r="H8" s="182"/>
      <c r="I8" s="92"/>
      <c r="J8" s="92"/>
      <c r="K8" s="92"/>
      <c r="L8" s="92"/>
      <c r="M8" s="185"/>
      <c r="N8" s="92"/>
      <c r="O8" s="92"/>
      <c r="P8" s="92"/>
      <c r="Q8" s="92"/>
      <c r="R8" s="92"/>
      <c r="S8" s="37"/>
    </row>
    <row r="9" spans="1:19" ht="18.75" customHeight="1" x14ac:dyDescent="0.35">
      <c r="A9" s="128" t="s">
        <v>91</v>
      </c>
      <c r="B9" s="82" t="s">
        <v>92</v>
      </c>
      <c r="C9" s="128">
        <v>2</v>
      </c>
      <c r="D9" s="128">
        <v>0</v>
      </c>
      <c r="E9" s="128">
        <v>2</v>
      </c>
      <c r="F9" s="96" t="s">
        <v>456</v>
      </c>
      <c r="G9" s="77"/>
      <c r="H9" s="182"/>
      <c r="I9" s="95" t="s">
        <v>349</v>
      </c>
      <c r="J9" s="95" t="s">
        <v>348</v>
      </c>
      <c r="K9" s="95" t="s">
        <v>457</v>
      </c>
      <c r="L9" s="95" t="s">
        <v>458</v>
      </c>
      <c r="M9" s="185"/>
      <c r="N9" s="95" t="s">
        <v>378</v>
      </c>
      <c r="O9" s="95" t="s">
        <v>331</v>
      </c>
      <c r="P9" s="95" t="s">
        <v>101</v>
      </c>
      <c r="Q9" s="95" t="s">
        <v>363</v>
      </c>
      <c r="R9" s="95" t="s">
        <v>379</v>
      </c>
      <c r="S9" s="41"/>
    </row>
    <row r="10" spans="1:19" ht="18.75" customHeight="1" x14ac:dyDescent="0.35">
      <c r="A10" s="81"/>
      <c r="B10" s="133" t="s">
        <v>58</v>
      </c>
      <c r="C10" s="81"/>
      <c r="D10" s="81"/>
      <c r="E10" s="81"/>
      <c r="F10" s="78"/>
      <c r="G10" s="79"/>
      <c r="H10" s="182"/>
      <c r="I10" s="89" t="s">
        <v>113</v>
      </c>
      <c r="J10" s="89" t="s">
        <v>381</v>
      </c>
      <c r="K10" s="147" t="s">
        <v>383</v>
      </c>
      <c r="L10" s="89" t="s">
        <v>115</v>
      </c>
      <c r="M10" s="186"/>
      <c r="N10" s="89" t="s">
        <v>330</v>
      </c>
      <c r="O10" s="89" t="s">
        <v>386</v>
      </c>
      <c r="P10" s="89" t="s">
        <v>97</v>
      </c>
      <c r="Q10" s="89" t="s">
        <v>349</v>
      </c>
      <c r="R10" s="89" t="s">
        <v>389</v>
      </c>
      <c r="S10" s="33"/>
    </row>
    <row r="11" spans="1:19" ht="18.75" customHeight="1" x14ac:dyDescent="0.35">
      <c r="A11" s="81"/>
      <c r="B11" s="133" t="s">
        <v>62</v>
      </c>
      <c r="C11" s="81"/>
      <c r="D11" s="81"/>
      <c r="E11" s="81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28" t="s">
        <v>93</v>
      </c>
      <c r="B12" s="82" t="s">
        <v>94</v>
      </c>
      <c r="C12" s="128">
        <v>2</v>
      </c>
      <c r="D12" s="128">
        <v>3</v>
      </c>
      <c r="E12" s="128">
        <v>3</v>
      </c>
      <c r="F12" s="97" t="s">
        <v>360</v>
      </c>
      <c r="G12" s="77"/>
      <c r="H12" s="182"/>
      <c r="I12" s="95" t="s">
        <v>104</v>
      </c>
      <c r="J12" s="95" t="s">
        <v>281</v>
      </c>
      <c r="K12" s="95" t="s">
        <v>384</v>
      </c>
      <c r="L12" s="95" t="s">
        <v>95</v>
      </c>
      <c r="M12" s="186"/>
      <c r="N12" s="95" t="s">
        <v>245</v>
      </c>
      <c r="O12" s="95" t="s">
        <v>388</v>
      </c>
      <c r="P12" s="95" t="s">
        <v>115</v>
      </c>
      <c r="Q12" s="95" t="s">
        <v>330</v>
      </c>
      <c r="R12" s="95" t="s">
        <v>385</v>
      </c>
      <c r="S12" s="41"/>
    </row>
    <row r="13" spans="1:19" ht="18.75" customHeight="1" x14ac:dyDescent="0.35">
      <c r="A13" s="128" t="s">
        <v>95</v>
      </c>
      <c r="B13" s="130" t="s">
        <v>96</v>
      </c>
      <c r="C13" s="128">
        <v>2</v>
      </c>
      <c r="D13" s="128">
        <v>3</v>
      </c>
      <c r="E13" s="128">
        <v>3</v>
      </c>
      <c r="F13" s="78" t="s">
        <v>377</v>
      </c>
      <c r="G13" s="79"/>
      <c r="H13" s="182"/>
      <c r="I13" s="89" t="s">
        <v>113</v>
      </c>
      <c r="J13" s="89"/>
      <c r="K13" s="89" t="s">
        <v>93</v>
      </c>
      <c r="L13" s="89"/>
      <c r="M13" s="187"/>
      <c r="N13" s="189" t="s">
        <v>26</v>
      </c>
      <c r="O13" s="190"/>
      <c r="P13" s="89" t="s">
        <v>104</v>
      </c>
      <c r="Q13" s="89"/>
      <c r="R13" s="31"/>
      <c r="S13" s="32"/>
    </row>
    <row r="14" spans="1:19" ht="18.75" customHeight="1" x14ac:dyDescent="0.35">
      <c r="A14" s="128" t="s">
        <v>97</v>
      </c>
      <c r="B14" s="130" t="s">
        <v>98</v>
      </c>
      <c r="C14" s="128">
        <v>2</v>
      </c>
      <c r="D14" s="128">
        <v>3</v>
      </c>
      <c r="E14" s="128">
        <v>3</v>
      </c>
      <c r="F14" s="78" t="s">
        <v>356</v>
      </c>
      <c r="G14" s="76" t="s">
        <v>27</v>
      </c>
      <c r="H14" s="182"/>
      <c r="I14" s="92"/>
      <c r="J14" s="92"/>
      <c r="K14" s="92"/>
      <c r="L14" s="92"/>
      <c r="M14" s="187"/>
      <c r="N14" s="191" t="s">
        <v>117</v>
      </c>
      <c r="O14" s="192"/>
      <c r="P14" s="92"/>
      <c r="Q14" s="92"/>
      <c r="R14" s="35"/>
      <c r="S14" s="36"/>
    </row>
    <row r="15" spans="1:19" ht="18.75" customHeight="1" thickBot="1" x14ac:dyDescent="0.4">
      <c r="A15" s="128" t="s">
        <v>113</v>
      </c>
      <c r="B15" s="130" t="s">
        <v>114</v>
      </c>
      <c r="C15" s="128">
        <v>2</v>
      </c>
      <c r="D15" s="128">
        <v>3</v>
      </c>
      <c r="E15" s="128">
        <v>3</v>
      </c>
      <c r="F15" s="78" t="s">
        <v>344</v>
      </c>
      <c r="G15" s="77"/>
      <c r="H15" s="182"/>
      <c r="I15" s="95" t="s">
        <v>381</v>
      </c>
      <c r="J15" s="95" t="s">
        <v>353</v>
      </c>
      <c r="K15" s="95" t="s">
        <v>320</v>
      </c>
      <c r="L15" s="95" t="s">
        <v>362</v>
      </c>
      <c r="M15" s="187"/>
      <c r="N15" s="98" t="s">
        <v>328</v>
      </c>
      <c r="O15" s="99" t="s">
        <v>244</v>
      </c>
      <c r="P15" s="95" t="s">
        <v>281</v>
      </c>
      <c r="Q15" s="95" t="s">
        <v>253</v>
      </c>
      <c r="R15" s="39"/>
      <c r="S15" s="36"/>
    </row>
    <row r="16" spans="1:19" ht="18.75" customHeight="1" x14ac:dyDescent="0.35">
      <c r="A16" s="81"/>
      <c r="B16" s="133" t="s">
        <v>65</v>
      </c>
      <c r="C16" s="81"/>
      <c r="D16" s="81"/>
      <c r="E16" s="81"/>
      <c r="F16" s="78"/>
      <c r="G16" s="79"/>
      <c r="H16" s="182"/>
      <c r="I16" s="89" t="s">
        <v>95</v>
      </c>
      <c r="J16" s="89" t="s">
        <v>245</v>
      </c>
      <c r="K16" s="147" t="s">
        <v>390</v>
      </c>
      <c r="L16" s="89" t="s">
        <v>93</v>
      </c>
      <c r="M16" s="185"/>
      <c r="N16" s="89" t="s">
        <v>268</v>
      </c>
      <c r="O16" s="89" t="s">
        <v>382</v>
      </c>
      <c r="P16" s="89" t="s">
        <v>101</v>
      </c>
      <c r="Q16" s="89" t="s">
        <v>363</v>
      </c>
      <c r="R16" s="89" t="s">
        <v>393</v>
      </c>
      <c r="S16" s="32"/>
    </row>
    <row r="17" spans="1:19" ht="18.75" customHeight="1" x14ac:dyDescent="0.35">
      <c r="A17" s="128" t="s">
        <v>101</v>
      </c>
      <c r="B17" s="82" t="s">
        <v>102</v>
      </c>
      <c r="C17" s="128">
        <v>2</v>
      </c>
      <c r="D17" s="128">
        <v>3</v>
      </c>
      <c r="E17" s="128">
        <v>3</v>
      </c>
      <c r="F17" s="78" t="s">
        <v>361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92"/>
      <c r="Q17" s="92"/>
      <c r="R17" s="92"/>
      <c r="S17" s="36"/>
    </row>
    <row r="18" spans="1:19" ht="18.75" customHeight="1" x14ac:dyDescent="0.35">
      <c r="A18" s="128" t="s">
        <v>115</v>
      </c>
      <c r="B18" s="130" t="s">
        <v>116</v>
      </c>
      <c r="C18" s="128">
        <v>2</v>
      </c>
      <c r="D18" s="128">
        <v>3</v>
      </c>
      <c r="E18" s="128">
        <v>3</v>
      </c>
      <c r="F18" s="80" t="s">
        <v>341</v>
      </c>
      <c r="G18" s="77"/>
      <c r="H18" s="182"/>
      <c r="I18" s="95" t="s">
        <v>97</v>
      </c>
      <c r="J18" s="95" t="s">
        <v>349</v>
      </c>
      <c r="K18" s="95" t="s">
        <v>391</v>
      </c>
      <c r="L18" s="95" t="s">
        <v>113</v>
      </c>
      <c r="M18" s="185"/>
      <c r="N18" s="95" t="s">
        <v>381</v>
      </c>
      <c r="O18" s="95" t="s">
        <v>392</v>
      </c>
      <c r="P18" s="95" t="s">
        <v>93</v>
      </c>
      <c r="Q18" s="95" t="s">
        <v>268</v>
      </c>
      <c r="R18" s="95" t="s">
        <v>387</v>
      </c>
      <c r="S18" s="40"/>
    </row>
    <row r="19" spans="1:19" ht="18.75" customHeight="1" x14ac:dyDescent="0.35">
      <c r="A19" s="81"/>
      <c r="B19" s="133" t="s">
        <v>82</v>
      </c>
      <c r="C19" s="81"/>
      <c r="D19" s="81"/>
      <c r="E19" s="81"/>
      <c r="F19" s="80"/>
      <c r="G19" s="79"/>
      <c r="H19" s="182"/>
      <c r="I19" s="89" t="s">
        <v>95</v>
      </c>
      <c r="J19" s="89"/>
      <c r="K19" s="89" t="s">
        <v>101</v>
      </c>
      <c r="L19" s="89"/>
      <c r="M19" s="187"/>
      <c r="N19" s="89" t="s">
        <v>196</v>
      </c>
      <c r="O19" s="89"/>
      <c r="P19" s="31"/>
      <c r="Q19" s="32"/>
      <c r="R19" s="32"/>
      <c r="S19" s="32"/>
    </row>
    <row r="20" spans="1:19" ht="18.75" customHeight="1" x14ac:dyDescent="0.35">
      <c r="A20" s="128" t="s">
        <v>196</v>
      </c>
      <c r="B20" s="82" t="s">
        <v>150</v>
      </c>
      <c r="C20" s="128">
        <v>2</v>
      </c>
      <c r="D20" s="128">
        <v>0</v>
      </c>
      <c r="E20" s="128">
        <v>2</v>
      </c>
      <c r="F20" s="97" t="s">
        <v>301</v>
      </c>
      <c r="G20" s="76" t="s">
        <v>29</v>
      </c>
      <c r="H20" s="182"/>
      <c r="I20" s="92"/>
      <c r="J20" s="92"/>
      <c r="K20" s="92"/>
      <c r="L20" s="92"/>
      <c r="M20" s="187"/>
      <c r="N20" s="92"/>
      <c r="O20" s="92"/>
      <c r="P20" s="35"/>
      <c r="Q20" s="36"/>
      <c r="R20" s="36"/>
      <c r="S20" s="36"/>
    </row>
    <row r="21" spans="1:19" ht="18.75" customHeight="1" x14ac:dyDescent="0.35">
      <c r="A21" s="81"/>
      <c r="B21" s="133" t="s">
        <v>70</v>
      </c>
      <c r="C21" s="81"/>
      <c r="D21" s="81"/>
      <c r="E21" s="81"/>
      <c r="F21" s="78"/>
      <c r="G21" s="77"/>
      <c r="H21" s="183"/>
      <c r="I21" s="95" t="s">
        <v>245</v>
      </c>
      <c r="J21" s="95" t="s">
        <v>246</v>
      </c>
      <c r="K21" s="95" t="s">
        <v>363</v>
      </c>
      <c r="L21" s="95" t="s">
        <v>364</v>
      </c>
      <c r="M21" s="188"/>
      <c r="N21" s="95" t="s">
        <v>378</v>
      </c>
      <c r="O21" s="95" t="s">
        <v>241</v>
      </c>
      <c r="P21" s="39"/>
      <c r="Q21" s="40"/>
      <c r="R21" s="40"/>
      <c r="S21" s="40"/>
    </row>
    <row r="22" spans="1:19" ht="15.75" customHeight="1" x14ac:dyDescent="0.35">
      <c r="A22" s="128" t="s">
        <v>104</v>
      </c>
      <c r="B22" s="82" t="s">
        <v>105</v>
      </c>
      <c r="C22" s="128">
        <v>2</v>
      </c>
      <c r="D22" s="128">
        <v>3</v>
      </c>
      <c r="E22" s="128">
        <v>3</v>
      </c>
      <c r="F22" s="78" t="s">
        <v>238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5">
      <c r="A23" s="81"/>
      <c r="B23" s="133" t="s">
        <v>52</v>
      </c>
      <c r="C23" s="81"/>
      <c r="D23" s="81"/>
      <c r="E23" s="81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128" t="s">
        <v>117</v>
      </c>
      <c r="B24" s="82" t="s">
        <v>118</v>
      </c>
      <c r="C24" s="128">
        <v>0</v>
      </c>
      <c r="D24" s="128">
        <v>2</v>
      </c>
      <c r="E24" s="128">
        <v>0</v>
      </c>
      <c r="F24" s="78" t="s">
        <v>359</v>
      </c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8.75" x14ac:dyDescent="0.3">
      <c r="A25" s="160"/>
      <c r="B25" s="160"/>
      <c r="C25" s="160"/>
      <c r="D25" s="160"/>
      <c r="E25" s="160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SUM(C8:C26)</f>
        <v>18</v>
      </c>
      <c r="D30" s="68">
        <f t="shared" ref="D30:E30" si="0">SUM(D8:D26)</f>
        <v>23</v>
      </c>
      <c r="E30" s="68">
        <f t="shared" si="0"/>
        <v>25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1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31"/>
  <sheetViews>
    <sheetView view="pageBreakPreview" zoomScale="130" zoomScaleNormal="110" zoomScaleSheetLayoutView="130" workbookViewId="0">
      <selection activeCell="F9" sqref="F9"/>
    </sheetView>
  </sheetViews>
  <sheetFormatPr defaultColWidth="9" defaultRowHeight="14.25" x14ac:dyDescent="0.2"/>
  <cols>
    <col min="1" max="1" width="6.875" style="1" customWidth="1"/>
    <col min="2" max="2" width="16.875" style="1" customWidth="1"/>
    <col min="3" max="5" width="3" style="1" customWidth="1"/>
    <col min="6" max="6" width="15.375" style="1" customWidth="1"/>
    <col min="7" max="7" width="5.125" style="59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501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50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82"/>
      <c r="B7" s="133" t="s">
        <v>53</v>
      </c>
      <c r="C7" s="81"/>
      <c r="D7" s="81"/>
      <c r="E7" s="81"/>
      <c r="F7" s="72"/>
      <c r="G7" s="73"/>
      <c r="H7" s="181" t="s">
        <v>22</v>
      </c>
      <c r="I7" s="89" t="s">
        <v>197</v>
      </c>
      <c r="J7" s="89"/>
      <c r="K7" s="88"/>
      <c r="L7" s="89"/>
      <c r="M7" s="184" t="s">
        <v>23</v>
      </c>
      <c r="N7" s="89"/>
      <c r="O7" s="87"/>
      <c r="P7" s="89" t="s">
        <v>475</v>
      </c>
      <c r="Q7" s="89"/>
      <c r="R7" s="30"/>
      <c r="S7" s="33"/>
    </row>
    <row r="8" spans="1:19" ht="18.75" customHeight="1" x14ac:dyDescent="0.35">
      <c r="A8" s="128" t="s">
        <v>107</v>
      </c>
      <c r="B8" s="82" t="s">
        <v>108</v>
      </c>
      <c r="C8" s="128">
        <v>0</v>
      </c>
      <c r="D8" s="128">
        <v>2</v>
      </c>
      <c r="E8" s="128">
        <v>1</v>
      </c>
      <c r="F8" s="75" t="s">
        <v>456</v>
      </c>
      <c r="G8" s="76" t="s">
        <v>24</v>
      </c>
      <c r="H8" s="182"/>
      <c r="I8" s="92"/>
      <c r="J8" s="92"/>
      <c r="K8" s="143"/>
      <c r="L8" s="92"/>
      <c r="M8" s="185"/>
      <c r="N8" s="92"/>
      <c r="O8" s="90"/>
      <c r="P8" s="92"/>
      <c r="Q8" s="92"/>
      <c r="R8" s="34"/>
      <c r="S8" s="37"/>
    </row>
    <row r="9" spans="1:19" ht="18.75" customHeight="1" x14ac:dyDescent="0.35">
      <c r="A9" s="81" t="s">
        <v>85</v>
      </c>
      <c r="B9" s="82" t="s">
        <v>86</v>
      </c>
      <c r="C9" s="81">
        <v>3</v>
      </c>
      <c r="D9" s="81">
        <v>0</v>
      </c>
      <c r="E9" s="81">
        <v>3</v>
      </c>
      <c r="F9" s="96" t="s">
        <v>519</v>
      </c>
      <c r="G9" s="77"/>
      <c r="H9" s="182"/>
      <c r="I9" s="95" t="s">
        <v>398</v>
      </c>
      <c r="J9" s="95"/>
      <c r="K9" s="94"/>
      <c r="L9" s="95"/>
      <c r="M9" s="185"/>
      <c r="N9" s="95" t="s">
        <v>400</v>
      </c>
      <c r="O9" s="93"/>
      <c r="P9" s="95" t="s">
        <v>398</v>
      </c>
      <c r="Q9" s="95" t="s">
        <v>399</v>
      </c>
      <c r="R9" s="38"/>
      <c r="S9" s="41"/>
    </row>
    <row r="10" spans="1:19" ht="18.75" customHeight="1" x14ac:dyDescent="0.35">
      <c r="A10" s="81"/>
      <c r="B10" s="133" t="s">
        <v>58</v>
      </c>
      <c r="C10" s="81"/>
      <c r="D10" s="81"/>
      <c r="E10" s="81"/>
      <c r="F10" s="78"/>
      <c r="G10" s="79"/>
      <c r="H10" s="182"/>
      <c r="I10" s="87"/>
      <c r="J10" s="87"/>
      <c r="K10" s="88"/>
      <c r="L10" s="89"/>
      <c r="M10" s="186"/>
      <c r="N10" s="92" t="s">
        <v>153</v>
      </c>
      <c r="O10" s="92"/>
      <c r="P10" s="92"/>
      <c r="Q10" s="89"/>
      <c r="R10" s="89"/>
      <c r="S10" s="33"/>
    </row>
    <row r="11" spans="1:19" ht="18.75" customHeight="1" x14ac:dyDescent="0.35">
      <c r="A11" s="81"/>
      <c r="B11" s="133" t="s">
        <v>59</v>
      </c>
      <c r="C11" s="81"/>
      <c r="D11" s="81"/>
      <c r="E11" s="81"/>
      <c r="F11" s="80"/>
      <c r="G11" s="76" t="s">
        <v>25</v>
      </c>
      <c r="H11" s="182"/>
      <c r="I11" s="90"/>
      <c r="J11" s="90"/>
      <c r="K11" s="91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28" t="s">
        <v>87</v>
      </c>
      <c r="B12" s="82" t="s">
        <v>88</v>
      </c>
      <c r="C12" s="128">
        <v>3</v>
      </c>
      <c r="D12" s="128">
        <v>0</v>
      </c>
      <c r="E12" s="128">
        <v>3</v>
      </c>
      <c r="F12" s="97" t="s">
        <v>442</v>
      </c>
      <c r="G12" s="77"/>
      <c r="H12" s="182"/>
      <c r="I12" s="93"/>
      <c r="J12" s="93"/>
      <c r="K12" s="94"/>
      <c r="L12" s="95"/>
      <c r="M12" s="186"/>
      <c r="N12" s="95" t="s">
        <v>398</v>
      </c>
      <c r="O12" s="95"/>
      <c r="P12" s="95"/>
      <c r="Q12" s="95"/>
      <c r="R12" s="95" t="s">
        <v>401</v>
      </c>
      <c r="S12" s="41"/>
    </row>
    <row r="13" spans="1:19" ht="18.75" customHeight="1" x14ac:dyDescent="0.35">
      <c r="A13" s="128" t="s">
        <v>475</v>
      </c>
      <c r="B13" s="82" t="s">
        <v>103</v>
      </c>
      <c r="C13" s="128">
        <v>2</v>
      </c>
      <c r="D13" s="128">
        <v>3</v>
      </c>
      <c r="E13" s="128">
        <v>3</v>
      </c>
      <c r="F13" s="78" t="s">
        <v>341</v>
      </c>
      <c r="G13" s="79"/>
      <c r="H13" s="182"/>
      <c r="I13" s="87"/>
      <c r="J13" s="87"/>
      <c r="K13" s="88"/>
      <c r="L13" s="89"/>
      <c r="M13" s="187"/>
      <c r="N13" s="189" t="s">
        <v>26</v>
      </c>
      <c r="O13" s="190"/>
      <c r="P13" s="89"/>
      <c r="Q13" s="89"/>
      <c r="R13" s="31"/>
      <c r="S13" s="32"/>
    </row>
    <row r="14" spans="1:19" ht="18.75" customHeight="1" x14ac:dyDescent="0.35">
      <c r="A14" s="82"/>
      <c r="B14" s="133" t="s">
        <v>65</v>
      </c>
      <c r="C14" s="131"/>
      <c r="D14" s="131"/>
      <c r="E14" s="131"/>
      <c r="F14" s="78"/>
      <c r="G14" s="76" t="s">
        <v>27</v>
      </c>
      <c r="H14" s="182"/>
      <c r="I14" s="90"/>
      <c r="J14" s="90"/>
      <c r="K14" s="91"/>
      <c r="L14" s="92"/>
      <c r="M14" s="187"/>
      <c r="N14" s="191" t="s">
        <v>106</v>
      </c>
      <c r="O14" s="192"/>
      <c r="P14" s="92"/>
      <c r="Q14" s="92"/>
      <c r="R14" s="35"/>
      <c r="S14" s="36"/>
    </row>
    <row r="15" spans="1:19" ht="18.75" customHeight="1" thickBot="1" x14ac:dyDescent="0.4">
      <c r="A15" s="128" t="s">
        <v>153</v>
      </c>
      <c r="B15" s="82" t="s">
        <v>154</v>
      </c>
      <c r="C15" s="128">
        <v>2</v>
      </c>
      <c r="D15" s="128">
        <v>3</v>
      </c>
      <c r="E15" s="128">
        <v>3</v>
      </c>
      <c r="F15" s="78" t="s">
        <v>238</v>
      </c>
      <c r="G15" s="77"/>
      <c r="H15" s="182"/>
      <c r="I15" s="93"/>
      <c r="J15" s="93"/>
      <c r="K15" s="94"/>
      <c r="L15" s="95"/>
      <c r="M15" s="187"/>
      <c r="N15" s="98" t="s">
        <v>398</v>
      </c>
      <c r="O15" s="99" t="s">
        <v>350</v>
      </c>
      <c r="P15" s="95"/>
      <c r="Q15" s="95"/>
      <c r="R15" s="39"/>
      <c r="S15" s="36"/>
    </row>
    <row r="16" spans="1:19" ht="18.75" customHeight="1" x14ac:dyDescent="0.35">
      <c r="A16" s="82"/>
      <c r="B16" s="133" t="s">
        <v>70</v>
      </c>
      <c r="C16" s="82"/>
      <c r="D16" s="82"/>
      <c r="E16" s="82"/>
      <c r="F16" s="78"/>
      <c r="G16" s="79"/>
      <c r="H16" s="182"/>
      <c r="I16" s="87"/>
      <c r="J16" s="87"/>
      <c r="K16" s="88"/>
      <c r="L16" s="89"/>
      <c r="M16" s="185"/>
      <c r="N16" s="89" t="s">
        <v>107</v>
      </c>
      <c r="O16" s="89"/>
      <c r="P16" s="89" t="s">
        <v>475</v>
      </c>
      <c r="Q16" s="89"/>
      <c r="R16" s="88"/>
      <c r="S16" s="32"/>
    </row>
    <row r="17" spans="1:19" ht="18.75" customHeight="1" x14ac:dyDescent="0.35">
      <c r="A17" s="128" t="s">
        <v>197</v>
      </c>
      <c r="B17" s="82" t="s">
        <v>198</v>
      </c>
      <c r="C17" s="128">
        <v>2</v>
      </c>
      <c r="D17" s="128">
        <v>3</v>
      </c>
      <c r="E17" s="128">
        <v>3</v>
      </c>
      <c r="F17" s="78" t="s">
        <v>397</v>
      </c>
      <c r="G17" s="76" t="s">
        <v>28</v>
      </c>
      <c r="H17" s="182"/>
      <c r="I17" s="90"/>
      <c r="J17" s="90"/>
      <c r="K17" s="91"/>
      <c r="L17" s="92"/>
      <c r="M17" s="185"/>
      <c r="N17" s="92"/>
      <c r="O17" s="92"/>
      <c r="P17" s="92"/>
      <c r="Q17" s="92"/>
      <c r="R17" s="143"/>
      <c r="S17" s="36"/>
    </row>
    <row r="18" spans="1:19" ht="18.75" customHeight="1" x14ac:dyDescent="0.35">
      <c r="A18" s="128"/>
      <c r="B18" s="133" t="s">
        <v>52</v>
      </c>
      <c r="C18" s="82"/>
      <c r="D18" s="82"/>
      <c r="E18" s="82"/>
      <c r="F18" s="80"/>
      <c r="G18" s="77"/>
      <c r="H18" s="182"/>
      <c r="I18" s="93"/>
      <c r="J18" s="93"/>
      <c r="K18" s="94"/>
      <c r="L18" s="95"/>
      <c r="M18" s="185"/>
      <c r="N18" s="95" t="s">
        <v>398</v>
      </c>
      <c r="O18" s="95" t="s">
        <v>458</v>
      </c>
      <c r="P18" s="95" t="s">
        <v>398</v>
      </c>
      <c r="Q18" s="95"/>
      <c r="R18" s="94" t="s">
        <v>399</v>
      </c>
      <c r="S18" s="40"/>
    </row>
    <row r="19" spans="1:19" ht="18.75" customHeight="1" x14ac:dyDescent="0.35">
      <c r="A19" s="128" t="s">
        <v>106</v>
      </c>
      <c r="B19" s="82" t="s">
        <v>155</v>
      </c>
      <c r="C19" s="128">
        <v>0</v>
      </c>
      <c r="D19" s="128">
        <v>2</v>
      </c>
      <c r="E19" s="128">
        <v>0</v>
      </c>
      <c r="F19" s="80" t="s">
        <v>326</v>
      </c>
      <c r="G19" s="79"/>
      <c r="H19" s="182"/>
      <c r="I19" s="87"/>
      <c r="J19" s="87"/>
      <c r="K19" s="88"/>
      <c r="L19" s="89"/>
      <c r="M19" s="187"/>
      <c r="N19" s="89" t="s">
        <v>85</v>
      </c>
      <c r="O19" s="89"/>
      <c r="P19" s="88"/>
      <c r="Q19" s="89" t="s">
        <v>87</v>
      </c>
      <c r="R19" s="89"/>
      <c r="S19" s="89"/>
    </row>
    <row r="20" spans="1:19" ht="18.75" customHeight="1" x14ac:dyDescent="0.2">
      <c r="A20" s="121"/>
      <c r="B20" s="121"/>
      <c r="C20" s="121"/>
      <c r="D20" s="121"/>
      <c r="E20" s="121"/>
      <c r="F20" s="97"/>
      <c r="G20" s="76" t="s">
        <v>29</v>
      </c>
      <c r="H20" s="182"/>
      <c r="I20" s="90"/>
      <c r="J20" s="90"/>
      <c r="K20" s="91"/>
      <c r="L20" s="92"/>
      <c r="M20" s="187"/>
      <c r="N20" s="92"/>
      <c r="O20" s="92"/>
      <c r="P20" s="143"/>
      <c r="Q20" s="92"/>
      <c r="R20" s="92"/>
      <c r="S20" s="92"/>
    </row>
    <row r="21" spans="1:19" ht="18.75" customHeight="1" x14ac:dyDescent="0.2">
      <c r="A21" s="121"/>
      <c r="B21" s="121"/>
      <c r="C21" s="121"/>
      <c r="D21" s="121"/>
      <c r="E21" s="121"/>
      <c r="F21" s="78"/>
      <c r="G21" s="77"/>
      <c r="H21" s="183"/>
      <c r="I21" s="93"/>
      <c r="J21" s="93"/>
      <c r="K21" s="94"/>
      <c r="L21" s="95"/>
      <c r="M21" s="188"/>
      <c r="N21" s="95" t="s">
        <v>398</v>
      </c>
      <c r="O21" s="95"/>
      <c r="P21" s="94" t="s">
        <v>515</v>
      </c>
      <c r="Q21" s="95" t="s">
        <v>398</v>
      </c>
      <c r="R21" s="95"/>
      <c r="S21" s="95" t="s">
        <v>446</v>
      </c>
    </row>
    <row r="22" spans="1:19" ht="15.75" customHeight="1" x14ac:dyDescent="0.2">
      <c r="A22" s="121"/>
      <c r="B22" s="121"/>
      <c r="C22" s="121"/>
      <c r="D22" s="121"/>
      <c r="E22" s="121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">
      <c r="A23" s="71"/>
      <c r="B23" s="74"/>
      <c r="C23" s="71"/>
      <c r="D23" s="71"/>
      <c r="E23" s="71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81"/>
      <c r="B24" s="82"/>
      <c r="C24" s="81"/>
      <c r="D24" s="81"/>
      <c r="E24" s="81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67"/>
      <c r="B28" s="67"/>
      <c r="C28" s="67"/>
      <c r="D28" s="67"/>
      <c r="E28" s="67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67"/>
      <c r="B29" s="67"/>
      <c r="C29" s="67"/>
      <c r="D29" s="67"/>
      <c r="E29" s="67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12</v>
      </c>
      <c r="D30" s="68">
        <f>SUM(D8:D24)</f>
        <v>13</v>
      </c>
      <c r="E30" s="68">
        <f>SUM(E8:E24)</f>
        <v>16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69"/>
      <c r="B31" s="69"/>
      <c r="C31" s="69"/>
      <c r="D31" s="69"/>
      <c r="E31" s="69"/>
      <c r="F31" s="69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2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7ECE8-5E83-449E-AB78-A81F1D692792}">
  <dimension ref="A1:S31"/>
  <sheetViews>
    <sheetView view="pageBreakPreview" zoomScale="130" zoomScaleNormal="110" zoomScaleSheetLayoutView="130" workbookViewId="0">
      <selection activeCell="J13" sqref="J13"/>
    </sheetView>
  </sheetViews>
  <sheetFormatPr defaultColWidth="9" defaultRowHeight="14.25" x14ac:dyDescent="0.2"/>
  <cols>
    <col min="1" max="1" width="6.875" style="158" customWidth="1"/>
    <col min="2" max="2" width="16.875" style="158" customWidth="1"/>
    <col min="3" max="5" width="3" style="158" customWidth="1"/>
    <col min="6" max="6" width="15.37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502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156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82"/>
      <c r="B7" s="133" t="s">
        <v>53</v>
      </c>
      <c r="C7" s="81"/>
      <c r="D7" s="81"/>
      <c r="E7" s="81"/>
      <c r="F7" s="72"/>
      <c r="G7" s="73"/>
      <c r="H7" s="181" t="s">
        <v>22</v>
      </c>
      <c r="I7" s="89" t="s">
        <v>99</v>
      </c>
      <c r="J7" s="89" t="s">
        <v>159</v>
      </c>
      <c r="K7" s="89"/>
      <c r="L7" s="147"/>
      <c r="M7" s="184" t="s">
        <v>23</v>
      </c>
      <c r="N7" s="89" t="s">
        <v>157</v>
      </c>
      <c r="O7" s="89"/>
      <c r="P7" s="88"/>
      <c r="Q7" s="89"/>
      <c r="R7" s="30"/>
      <c r="S7" s="33"/>
    </row>
    <row r="8" spans="1:19" ht="18.75" customHeight="1" x14ac:dyDescent="0.35">
      <c r="A8" s="128" t="s">
        <v>91</v>
      </c>
      <c r="B8" s="82" t="s">
        <v>92</v>
      </c>
      <c r="C8" s="128">
        <v>2</v>
      </c>
      <c r="D8" s="128">
        <v>0</v>
      </c>
      <c r="E8" s="128">
        <v>2</v>
      </c>
      <c r="F8" s="75" t="s">
        <v>426</v>
      </c>
      <c r="G8" s="76" t="s">
        <v>24</v>
      </c>
      <c r="H8" s="182"/>
      <c r="I8" s="92" t="s">
        <v>398</v>
      </c>
      <c r="J8" s="92"/>
      <c r="K8" s="92"/>
      <c r="L8" s="152"/>
      <c r="M8" s="185"/>
      <c r="N8" s="92"/>
      <c r="O8" s="92"/>
      <c r="P8" s="143"/>
      <c r="Q8" s="92"/>
      <c r="R8" s="34"/>
      <c r="S8" s="37"/>
    </row>
    <row r="9" spans="1:19" ht="18.75" customHeight="1" x14ac:dyDescent="0.35">
      <c r="A9" s="128" t="s">
        <v>107</v>
      </c>
      <c r="B9" s="82" t="s">
        <v>108</v>
      </c>
      <c r="C9" s="128">
        <v>0</v>
      </c>
      <c r="D9" s="128">
        <v>2</v>
      </c>
      <c r="E9" s="128">
        <v>1</v>
      </c>
      <c r="F9" s="96" t="s">
        <v>456</v>
      </c>
      <c r="G9" s="77"/>
      <c r="H9" s="182"/>
      <c r="I9" s="95" t="s">
        <v>259</v>
      </c>
      <c r="J9" s="95" t="s">
        <v>398</v>
      </c>
      <c r="K9" s="163"/>
      <c r="L9" s="94" t="s">
        <v>337</v>
      </c>
      <c r="M9" s="185"/>
      <c r="N9" s="95" t="s">
        <v>398</v>
      </c>
      <c r="O9" s="95"/>
      <c r="P9" s="94"/>
      <c r="Q9" s="95" t="s">
        <v>529</v>
      </c>
      <c r="R9" s="38"/>
      <c r="S9" s="41"/>
    </row>
    <row r="10" spans="1:19" ht="18.75" customHeight="1" x14ac:dyDescent="0.35">
      <c r="A10" s="81"/>
      <c r="B10" s="133" t="s">
        <v>58</v>
      </c>
      <c r="C10" s="81"/>
      <c r="D10" s="81"/>
      <c r="E10" s="81"/>
      <c r="F10" s="78"/>
      <c r="G10" s="79"/>
      <c r="H10" s="182"/>
      <c r="I10" s="89"/>
      <c r="J10" s="89"/>
      <c r="K10" s="89" t="s">
        <v>159</v>
      </c>
      <c r="L10" s="89"/>
      <c r="M10" s="186"/>
      <c r="N10" s="89" t="s">
        <v>197</v>
      </c>
      <c r="O10" s="89"/>
      <c r="P10" s="88"/>
      <c r="Q10" s="89" t="s">
        <v>109</v>
      </c>
      <c r="R10" s="89"/>
      <c r="S10" s="33"/>
    </row>
    <row r="11" spans="1:19" ht="18.75" customHeight="1" x14ac:dyDescent="0.35">
      <c r="A11" s="81"/>
      <c r="B11" s="133" t="s">
        <v>59</v>
      </c>
      <c r="C11" s="81"/>
      <c r="D11" s="81"/>
      <c r="E11" s="81"/>
      <c r="F11" s="80"/>
      <c r="G11" s="76" t="s">
        <v>25</v>
      </c>
      <c r="H11" s="182"/>
      <c r="I11" s="92"/>
      <c r="J11" s="92"/>
      <c r="K11" s="92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4">
      <c r="A12" s="128" t="s">
        <v>157</v>
      </c>
      <c r="B12" s="82" t="s">
        <v>158</v>
      </c>
      <c r="C12" s="128">
        <v>2</v>
      </c>
      <c r="D12" s="129">
        <v>2</v>
      </c>
      <c r="E12" s="129">
        <v>3</v>
      </c>
      <c r="F12" s="97" t="s">
        <v>528</v>
      </c>
      <c r="G12" s="77"/>
      <c r="H12" s="182"/>
      <c r="I12" s="95"/>
      <c r="J12" s="95"/>
      <c r="K12" s="95" t="s">
        <v>398</v>
      </c>
      <c r="L12" s="95" t="s">
        <v>337</v>
      </c>
      <c r="M12" s="186"/>
      <c r="N12" s="95" t="s">
        <v>398</v>
      </c>
      <c r="O12" s="95"/>
      <c r="P12" s="94" t="s">
        <v>248</v>
      </c>
      <c r="Q12" s="95" t="s">
        <v>398</v>
      </c>
      <c r="R12" s="95" t="s">
        <v>248</v>
      </c>
      <c r="S12" s="41"/>
    </row>
    <row r="13" spans="1:19" ht="18.75" customHeight="1" x14ac:dyDescent="0.35">
      <c r="A13" s="82"/>
      <c r="B13" s="133" t="s">
        <v>62</v>
      </c>
      <c r="C13" s="131"/>
      <c r="D13" s="131"/>
      <c r="E13" s="131"/>
      <c r="F13" s="78"/>
      <c r="G13" s="79"/>
      <c r="H13" s="182"/>
      <c r="I13" s="89"/>
      <c r="J13" s="89"/>
      <c r="K13" s="88"/>
      <c r="L13" s="89"/>
      <c r="M13" s="187"/>
      <c r="N13" s="189" t="s">
        <v>26</v>
      </c>
      <c r="O13" s="190"/>
      <c r="P13" s="89"/>
      <c r="Q13" s="89"/>
      <c r="R13" s="31"/>
      <c r="S13" s="32"/>
    </row>
    <row r="14" spans="1:19" ht="18.75" customHeight="1" x14ac:dyDescent="0.35">
      <c r="A14" s="128" t="s">
        <v>99</v>
      </c>
      <c r="B14" s="82" t="s">
        <v>100</v>
      </c>
      <c r="C14" s="128">
        <v>2</v>
      </c>
      <c r="D14" s="128">
        <v>3</v>
      </c>
      <c r="E14" s="128">
        <v>3</v>
      </c>
      <c r="F14" s="78" t="s">
        <v>484</v>
      </c>
      <c r="G14" s="76" t="s">
        <v>27</v>
      </c>
      <c r="H14" s="182"/>
      <c r="I14" s="92"/>
      <c r="J14" s="92"/>
      <c r="K14" s="143"/>
      <c r="L14" s="92"/>
      <c r="M14" s="187"/>
      <c r="N14" s="191" t="s">
        <v>160</v>
      </c>
      <c r="O14" s="192"/>
      <c r="P14" s="92"/>
      <c r="Q14" s="92"/>
      <c r="R14" s="35"/>
      <c r="S14" s="36"/>
    </row>
    <row r="15" spans="1:19" ht="18.75" customHeight="1" thickBot="1" x14ac:dyDescent="0.4">
      <c r="A15" s="82"/>
      <c r="B15" s="133" t="s">
        <v>65</v>
      </c>
      <c r="C15" s="131"/>
      <c r="D15" s="131"/>
      <c r="E15" s="131"/>
      <c r="F15" s="78"/>
      <c r="G15" s="77"/>
      <c r="H15" s="182"/>
      <c r="I15" s="95"/>
      <c r="J15" s="95"/>
      <c r="K15" s="94"/>
      <c r="L15" s="95"/>
      <c r="M15" s="187"/>
      <c r="N15" s="98" t="s">
        <v>398</v>
      </c>
      <c r="O15" s="99" t="s">
        <v>403</v>
      </c>
      <c r="P15" s="95"/>
      <c r="Q15" s="95"/>
      <c r="R15" s="39"/>
      <c r="S15" s="36"/>
    </row>
    <row r="16" spans="1:19" ht="18.75" customHeight="1" x14ac:dyDescent="0.35">
      <c r="A16" s="128" t="s">
        <v>109</v>
      </c>
      <c r="B16" s="82" t="s">
        <v>110</v>
      </c>
      <c r="C16" s="128">
        <v>2</v>
      </c>
      <c r="D16" s="128">
        <v>3</v>
      </c>
      <c r="E16" s="128">
        <v>3</v>
      </c>
      <c r="F16" s="78" t="s">
        <v>358</v>
      </c>
      <c r="G16" s="79"/>
      <c r="H16" s="182"/>
      <c r="I16" s="89"/>
      <c r="J16" s="89"/>
      <c r="K16" s="88"/>
      <c r="L16" s="89"/>
      <c r="M16" s="185"/>
      <c r="N16" s="89" t="s">
        <v>91</v>
      </c>
      <c r="O16" s="89"/>
      <c r="P16" s="89" t="s">
        <v>107</v>
      </c>
      <c r="Q16" s="89"/>
      <c r="R16" s="32"/>
      <c r="S16" s="32"/>
    </row>
    <row r="17" spans="1:19" ht="18.75" customHeight="1" x14ac:dyDescent="0.35">
      <c r="A17" s="128" t="s">
        <v>159</v>
      </c>
      <c r="B17" s="82" t="s">
        <v>199</v>
      </c>
      <c r="C17" s="128">
        <v>2</v>
      </c>
      <c r="D17" s="128">
        <v>3</v>
      </c>
      <c r="E17" s="128">
        <v>3</v>
      </c>
      <c r="F17" s="78" t="s">
        <v>402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92"/>
      <c r="Q17" s="92"/>
      <c r="R17" s="36"/>
      <c r="S17" s="36"/>
    </row>
    <row r="18" spans="1:19" ht="18.75" customHeight="1" x14ac:dyDescent="0.35">
      <c r="A18" s="82"/>
      <c r="B18" s="133" t="s">
        <v>70</v>
      </c>
      <c r="C18" s="82"/>
      <c r="D18" s="82"/>
      <c r="E18" s="82"/>
      <c r="F18" s="80"/>
      <c r="G18" s="77"/>
      <c r="H18" s="182"/>
      <c r="I18" s="95"/>
      <c r="J18" s="95"/>
      <c r="K18" s="94"/>
      <c r="L18" s="95"/>
      <c r="M18" s="185"/>
      <c r="N18" s="95" t="s">
        <v>398</v>
      </c>
      <c r="O18" s="95" t="s">
        <v>433</v>
      </c>
      <c r="P18" s="95" t="s">
        <v>398</v>
      </c>
      <c r="Q18" s="95" t="s">
        <v>458</v>
      </c>
      <c r="R18" s="40"/>
      <c r="S18" s="40"/>
    </row>
    <row r="19" spans="1:19" ht="18.75" customHeight="1" x14ac:dyDescent="0.35">
      <c r="A19" s="128" t="s">
        <v>197</v>
      </c>
      <c r="B19" s="82" t="s">
        <v>198</v>
      </c>
      <c r="C19" s="128">
        <v>2</v>
      </c>
      <c r="D19" s="128">
        <v>3</v>
      </c>
      <c r="E19" s="128">
        <v>3</v>
      </c>
      <c r="F19" s="78" t="s">
        <v>358</v>
      </c>
      <c r="G19" s="79"/>
      <c r="H19" s="182"/>
      <c r="I19" s="89" t="s">
        <v>99</v>
      </c>
      <c r="J19" s="89"/>
      <c r="K19" s="88"/>
      <c r="L19" s="89"/>
      <c r="M19" s="187"/>
      <c r="N19" s="89" t="s">
        <v>197</v>
      </c>
      <c r="O19" s="89"/>
      <c r="P19" s="89" t="s">
        <v>109</v>
      </c>
      <c r="Q19" s="89"/>
      <c r="R19" s="88"/>
      <c r="S19" s="32"/>
    </row>
    <row r="20" spans="1:19" ht="18.75" customHeight="1" x14ac:dyDescent="0.35">
      <c r="A20" s="128"/>
      <c r="B20" s="133" t="s">
        <v>52</v>
      </c>
      <c r="C20" s="82"/>
      <c r="D20" s="82"/>
      <c r="E20" s="82"/>
      <c r="F20" s="97"/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92"/>
      <c r="Q20" s="92"/>
      <c r="R20" s="143"/>
      <c r="S20" s="36"/>
    </row>
    <row r="21" spans="1:19" ht="18.75" customHeight="1" x14ac:dyDescent="0.35">
      <c r="A21" s="128" t="s">
        <v>160</v>
      </c>
      <c r="B21" s="82" t="s">
        <v>200</v>
      </c>
      <c r="C21" s="128">
        <v>0</v>
      </c>
      <c r="D21" s="128">
        <v>2</v>
      </c>
      <c r="E21" s="128">
        <v>0</v>
      </c>
      <c r="F21" s="78" t="s">
        <v>347</v>
      </c>
      <c r="G21" s="77"/>
      <c r="H21" s="183"/>
      <c r="I21" s="95" t="s">
        <v>398</v>
      </c>
      <c r="J21" s="95"/>
      <c r="K21" s="94"/>
      <c r="L21" s="95" t="s">
        <v>259</v>
      </c>
      <c r="M21" s="188"/>
      <c r="N21" s="95" t="s">
        <v>398</v>
      </c>
      <c r="O21" s="94" t="s">
        <v>248</v>
      </c>
      <c r="P21" s="95" t="s">
        <v>398</v>
      </c>
      <c r="Q21" s="95"/>
      <c r="R21" s="94" t="s">
        <v>248</v>
      </c>
      <c r="S21" s="40"/>
    </row>
    <row r="22" spans="1:19" ht="15.75" customHeight="1" x14ac:dyDescent="0.2">
      <c r="A22" s="160"/>
      <c r="B22" s="160"/>
      <c r="C22" s="160"/>
      <c r="D22" s="160"/>
      <c r="E22" s="160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160"/>
      <c r="B23" s="160"/>
      <c r="C23" s="160"/>
      <c r="D23" s="160"/>
      <c r="E23" s="160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81"/>
      <c r="B24" s="82"/>
      <c r="C24" s="81"/>
      <c r="D24" s="81"/>
      <c r="E24" s="81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12</v>
      </c>
      <c r="D30" s="68">
        <f>SUM(D8:D24)</f>
        <v>18</v>
      </c>
      <c r="E30" s="68">
        <f>SUM(E8:E24)</f>
        <v>18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2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C78C-68AA-4061-B874-07587DDF83DC}">
  <sheetPr>
    <tabColor rgb="FF92D050"/>
  </sheetPr>
  <dimension ref="A1:S30"/>
  <sheetViews>
    <sheetView view="pageBreakPreview" topLeftCell="B1" zoomScale="150" zoomScaleNormal="150" zoomScaleSheetLayoutView="150" workbookViewId="0">
      <selection activeCell="F14" sqref="F14"/>
    </sheetView>
  </sheetViews>
  <sheetFormatPr defaultColWidth="9" defaultRowHeight="14.25" x14ac:dyDescent="0.2"/>
  <cols>
    <col min="1" max="1" width="6.875" style="158" customWidth="1"/>
    <col min="2" max="2" width="14.625" style="158" customWidth="1"/>
    <col min="3" max="5" width="3" style="158" customWidth="1"/>
    <col min="6" max="6" width="17.5" style="158" customWidth="1"/>
    <col min="7" max="7" width="5.125" style="159" customWidth="1"/>
    <col min="8" max="8" width="4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486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36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25">
      <c r="A7" s="112"/>
      <c r="B7" s="113" t="s">
        <v>125</v>
      </c>
      <c r="C7" s="112"/>
      <c r="D7" s="112"/>
      <c r="E7" s="112"/>
      <c r="F7" s="72"/>
      <c r="G7" s="73"/>
      <c r="H7" s="181" t="s">
        <v>22</v>
      </c>
      <c r="I7" s="89" t="s">
        <v>178</v>
      </c>
      <c r="J7" s="89" t="s">
        <v>245</v>
      </c>
      <c r="K7" s="88" t="s">
        <v>260</v>
      </c>
      <c r="L7" s="89" t="s">
        <v>246</v>
      </c>
      <c r="M7" s="184" t="s">
        <v>23</v>
      </c>
      <c r="N7" s="89" t="s">
        <v>182</v>
      </c>
      <c r="O7" s="89"/>
      <c r="P7" s="87" t="s">
        <v>170</v>
      </c>
      <c r="Q7" s="32"/>
      <c r="R7" s="30"/>
      <c r="S7" s="33"/>
    </row>
    <row r="8" spans="1:19" ht="18.75" customHeight="1" x14ac:dyDescent="0.2">
      <c r="A8" s="114" t="s">
        <v>164</v>
      </c>
      <c r="B8" s="115" t="s">
        <v>165</v>
      </c>
      <c r="C8" s="114">
        <v>2</v>
      </c>
      <c r="D8" s="114">
        <v>0</v>
      </c>
      <c r="E8" s="114">
        <v>2</v>
      </c>
      <c r="F8" s="75" t="s">
        <v>406</v>
      </c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90" t="s">
        <v>414</v>
      </c>
      <c r="Q8" s="36"/>
      <c r="R8" s="34"/>
      <c r="S8" s="37"/>
    </row>
    <row r="9" spans="1:19" ht="18.75" customHeight="1" x14ac:dyDescent="0.25">
      <c r="A9" s="114" t="s">
        <v>166</v>
      </c>
      <c r="B9" s="116" t="s">
        <v>167</v>
      </c>
      <c r="C9" s="114">
        <v>0</v>
      </c>
      <c r="D9" s="114">
        <v>2</v>
      </c>
      <c r="E9" s="114">
        <v>1</v>
      </c>
      <c r="F9" s="96" t="s">
        <v>461</v>
      </c>
      <c r="G9" s="77"/>
      <c r="H9" s="182"/>
      <c r="I9" s="95" t="s">
        <v>180</v>
      </c>
      <c r="J9" s="95" t="s">
        <v>247</v>
      </c>
      <c r="K9" s="94" t="s">
        <v>261</v>
      </c>
      <c r="L9" s="95" t="s">
        <v>248</v>
      </c>
      <c r="M9" s="185"/>
      <c r="N9" s="95" t="s">
        <v>257</v>
      </c>
      <c r="O9" s="95" t="s">
        <v>259</v>
      </c>
      <c r="P9" s="93" t="s">
        <v>515</v>
      </c>
      <c r="Q9" s="36"/>
      <c r="R9" s="38"/>
      <c r="S9" s="41"/>
    </row>
    <row r="10" spans="1:19" ht="18.75" customHeight="1" x14ac:dyDescent="0.2">
      <c r="A10" s="114" t="s">
        <v>168</v>
      </c>
      <c r="B10" s="115" t="s">
        <v>169</v>
      </c>
      <c r="C10" s="114">
        <v>2</v>
      </c>
      <c r="D10" s="114">
        <v>0</v>
      </c>
      <c r="E10" s="114">
        <v>2</v>
      </c>
      <c r="F10" s="78" t="s">
        <v>519</v>
      </c>
      <c r="G10" s="79"/>
      <c r="H10" s="182"/>
      <c r="I10" s="89" t="s">
        <v>184</v>
      </c>
      <c r="J10" s="89" t="s">
        <v>256</v>
      </c>
      <c r="K10" s="88" t="s">
        <v>260</v>
      </c>
      <c r="L10" s="89" t="s">
        <v>258</v>
      </c>
      <c r="M10" s="186"/>
      <c r="N10" s="89" t="s">
        <v>176</v>
      </c>
      <c r="O10" s="89"/>
      <c r="P10" s="88"/>
      <c r="Q10" s="89"/>
      <c r="R10" s="89"/>
      <c r="S10" s="33"/>
    </row>
    <row r="11" spans="1:19" ht="18.75" customHeight="1" x14ac:dyDescent="0.2">
      <c r="A11" s="114" t="s">
        <v>170</v>
      </c>
      <c r="B11" s="115" t="s">
        <v>171</v>
      </c>
      <c r="C11" s="114">
        <v>1</v>
      </c>
      <c r="D11" s="114">
        <v>0</v>
      </c>
      <c r="E11" s="114">
        <v>1</v>
      </c>
      <c r="F11" s="80" t="s">
        <v>519</v>
      </c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25">
      <c r="A12" s="114" t="s">
        <v>172</v>
      </c>
      <c r="B12" s="115" t="s">
        <v>173</v>
      </c>
      <c r="C12" s="114">
        <v>1</v>
      </c>
      <c r="D12" s="114">
        <v>2</v>
      </c>
      <c r="E12" s="114">
        <v>2</v>
      </c>
      <c r="F12" s="97" t="s">
        <v>518</v>
      </c>
      <c r="G12" s="77"/>
      <c r="H12" s="182"/>
      <c r="I12" s="95"/>
      <c r="J12" s="95" t="s">
        <v>257</v>
      </c>
      <c r="K12" s="94" t="s">
        <v>261</v>
      </c>
      <c r="L12" s="95" t="s">
        <v>259</v>
      </c>
      <c r="M12" s="186"/>
      <c r="N12" s="95" t="s">
        <v>378</v>
      </c>
      <c r="O12" s="95"/>
      <c r="P12" s="94"/>
      <c r="Q12" s="95" t="s">
        <v>259</v>
      </c>
      <c r="R12" s="95"/>
      <c r="S12" s="41"/>
    </row>
    <row r="13" spans="1:19" ht="18.75" customHeight="1" x14ac:dyDescent="0.25">
      <c r="A13" s="112"/>
      <c r="B13" s="113" t="s">
        <v>130</v>
      </c>
      <c r="C13" s="112"/>
      <c r="D13" s="112"/>
      <c r="E13" s="112"/>
      <c r="F13" s="78"/>
      <c r="G13" s="79"/>
      <c r="H13" s="182"/>
      <c r="I13" s="89" t="s">
        <v>180</v>
      </c>
      <c r="J13" s="89" t="s">
        <v>268</v>
      </c>
      <c r="K13" s="88" t="s">
        <v>260</v>
      </c>
      <c r="L13" s="89" t="s">
        <v>252</v>
      </c>
      <c r="M13" s="187"/>
      <c r="N13" s="189" t="s">
        <v>26</v>
      </c>
      <c r="O13" s="190"/>
      <c r="P13" s="89"/>
      <c r="Q13" s="89"/>
      <c r="R13" s="31"/>
      <c r="S13" s="32"/>
    </row>
    <row r="14" spans="1:19" ht="18.75" customHeight="1" x14ac:dyDescent="0.25">
      <c r="A14" s="112"/>
      <c r="B14" s="113" t="s">
        <v>131</v>
      </c>
      <c r="C14" s="112"/>
      <c r="D14" s="112"/>
      <c r="E14" s="112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186</v>
      </c>
      <c r="O14" s="192"/>
      <c r="P14" s="92"/>
      <c r="Q14" s="92"/>
      <c r="R14" s="35"/>
      <c r="S14" s="36"/>
    </row>
    <row r="15" spans="1:19" ht="18.75" customHeight="1" thickBot="1" x14ac:dyDescent="0.3">
      <c r="A15" s="117" t="s">
        <v>174</v>
      </c>
      <c r="B15" s="118" t="s">
        <v>188</v>
      </c>
      <c r="C15" s="112">
        <v>1</v>
      </c>
      <c r="D15" s="119">
        <v>3</v>
      </c>
      <c r="E15" s="119">
        <v>2</v>
      </c>
      <c r="F15" s="78" t="s">
        <v>262</v>
      </c>
      <c r="G15" s="77"/>
      <c r="H15" s="182"/>
      <c r="I15" s="95" t="s">
        <v>178</v>
      </c>
      <c r="J15" s="95" t="s">
        <v>242</v>
      </c>
      <c r="K15" s="94" t="s">
        <v>261</v>
      </c>
      <c r="L15" s="95" t="s">
        <v>244</v>
      </c>
      <c r="M15" s="187"/>
      <c r="N15" s="98" t="s">
        <v>251</v>
      </c>
      <c r="O15" s="99" t="s">
        <v>252</v>
      </c>
      <c r="P15" s="95"/>
      <c r="Q15" s="95"/>
      <c r="R15" s="39"/>
      <c r="S15" s="36"/>
    </row>
    <row r="16" spans="1:19" ht="18.75" customHeight="1" x14ac:dyDescent="0.25">
      <c r="A16" s="112" t="s">
        <v>51</v>
      </c>
      <c r="B16" s="120" t="s">
        <v>189</v>
      </c>
      <c r="C16" s="112">
        <v>2</v>
      </c>
      <c r="D16" s="119">
        <v>0</v>
      </c>
      <c r="E16" s="119">
        <v>2</v>
      </c>
      <c r="F16" s="78" t="s">
        <v>263</v>
      </c>
      <c r="G16" s="79"/>
      <c r="H16" s="182"/>
      <c r="I16" s="89" t="s">
        <v>174</v>
      </c>
      <c r="J16" s="89"/>
      <c r="K16" s="88"/>
      <c r="L16" s="89"/>
      <c r="M16" s="185"/>
      <c r="N16" s="89" t="s">
        <v>164</v>
      </c>
      <c r="O16" s="89"/>
      <c r="P16" s="89" t="s">
        <v>51</v>
      </c>
      <c r="Q16" s="89"/>
      <c r="R16" s="32"/>
      <c r="S16" s="32"/>
    </row>
    <row r="17" spans="1:19" ht="18.75" customHeight="1" x14ac:dyDescent="0.25">
      <c r="A17" s="117"/>
      <c r="B17" s="113" t="s">
        <v>134</v>
      </c>
      <c r="C17" s="112"/>
      <c r="D17" s="112"/>
      <c r="E17" s="112"/>
      <c r="F17" s="78"/>
      <c r="G17" s="148" t="s">
        <v>28</v>
      </c>
      <c r="H17" s="182"/>
      <c r="I17" s="92"/>
      <c r="J17" s="92"/>
      <c r="K17" s="143"/>
      <c r="L17" s="92"/>
      <c r="M17" s="185"/>
      <c r="N17" s="92"/>
      <c r="O17" s="92"/>
      <c r="P17" s="92"/>
      <c r="Q17" s="92"/>
      <c r="R17" s="36"/>
      <c r="S17" s="36"/>
    </row>
    <row r="18" spans="1:19" ht="18.75" customHeight="1" x14ac:dyDescent="0.25">
      <c r="A18" s="117" t="s">
        <v>176</v>
      </c>
      <c r="B18" s="118" t="s">
        <v>177</v>
      </c>
      <c r="C18" s="112">
        <v>0</v>
      </c>
      <c r="D18" s="112">
        <v>4</v>
      </c>
      <c r="E18" s="112">
        <v>2</v>
      </c>
      <c r="F18" s="80" t="s">
        <v>237</v>
      </c>
      <c r="G18" s="77"/>
      <c r="H18" s="182"/>
      <c r="I18" s="95" t="s">
        <v>266</v>
      </c>
      <c r="J18" s="95"/>
      <c r="K18" s="94"/>
      <c r="L18" s="95" t="s">
        <v>267</v>
      </c>
      <c r="M18" s="185"/>
      <c r="N18" s="95" t="s">
        <v>412</v>
      </c>
      <c r="O18" s="95" t="s">
        <v>413</v>
      </c>
      <c r="P18" s="95" t="s">
        <v>249</v>
      </c>
      <c r="Q18" s="95" t="s">
        <v>265</v>
      </c>
      <c r="R18" s="40"/>
      <c r="S18" s="40"/>
    </row>
    <row r="19" spans="1:19" ht="18.75" customHeight="1" x14ac:dyDescent="0.25">
      <c r="A19" s="117" t="s">
        <v>178</v>
      </c>
      <c r="B19" s="118" t="s">
        <v>179</v>
      </c>
      <c r="C19" s="112">
        <v>1</v>
      </c>
      <c r="D19" s="112">
        <v>3</v>
      </c>
      <c r="E19" s="112">
        <v>2</v>
      </c>
      <c r="F19" s="80" t="s">
        <v>307</v>
      </c>
      <c r="G19" s="79"/>
      <c r="H19" s="182"/>
      <c r="I19" s="89" t="s">
        <v>166</v>
      </c>
      <c r="J19" s="89"/>
      <c r="K19" s="89" t="s">
        <v>168</v>
      </c>
      <c r="L19" s="89"/>
      <c r="M19" s="187"/>
      <c r="N19" s="89" t="s">
        <v>172</v>
      </c>
      <c r="O19" s="89"/>
      <c r="P19" s="88"/>
      <c r="Q19" s="32"/>
      <c r="R19" s="32"/>
      <c r="S19" s="32"/>
    </row>
    <row r="20" spans="1:19" ht="18.75" customHeight="1" x14ac:dyDescent="0.25">
      <c r="A20" s="117" t="s">
        <v>180</v>
      </c>
      <c r="B20" s="118" t="s">
        <v>181</v>
      </c>
      <c r="C20" s="112">
        <v>1</v>
      </c>
      <c r="D20" s="112">
        <v>3</v>
      </c>
      <c r="E20" s="112">
        <v>2</v>
      </c>
      <c r="F20" s="97" t="s">
        <v>308</v>
      </c>
      <c r="G20" s="76" t="s">
        <v>29</v>
      </c>
      <c r="H20" s="182"/>
      <c r="I20" s="92"/>
      <c r="J20" s="92"/>
      <c r="K20" s="92"/>
      <c r="L20" s="92"/>
      <c r="M20" s="187"/>
      <c r="N20" s="92"/>
      <c r="O20" s="92"/>
      <c r="P20" s="143"/>
      <c r="Q20" s="36"/>
      <c r="R20" s="36"/>
      <c r="S20" s="36"/>
    </row>
    <row r="21" spans="1:19" ht="18.75" customHeight="1" x14ac:dyDescent="0.25">
      <c r="A21" s="117"/>
      <c r="B21" s="113" t="s">
        <v>138</v>
      </c>
      <c r="C21" s="112"/>
      <c r="D21" s="112"/>
      <c r="E21" s="112"/>
      <c r="F21" s="78"/>
      <c r="G21" s="77"/>
      <c r="H21" s="183"/>
      <c r="I21" s="95" t="s">
        <v>411</v>
      </c>
      <c r="J21" s="95" t="s">
        <v>407</v>
      </c>
      <c r="K21" s="95" t="s">
        <v>414</v>
      </c>
      <c r="L21" s="95" t="s">
        <v>515</v>
      </c>
      <c r="M21" s="188"/>
      <c r="N21" s="95" t="s">
        <v>415</v>
      </c>
      <c r="O21" s="95"/>
      <c r="P21" s="94" t="s">
        <v>517</v>
      </c>
      <c r="Q21" s="40"/>
      <c r="R21" s="40"/>
      <c r="S21" s="40"/>
    </row>
    <row r="22" spans="1:19" ht="15.75" customHeight="1" x14ac:dyDescent="0.25">
      <c r="A22" s="117" t="s">
        <v>182</v>
      </c>
      <c r="B22" s="118" t="s">
        <v>183</v>
      </c>
      <c r="C22" s="112">
        <v>2</v>
      </c>
      <c r="D22" s="112">
        <v>0</v>
      </c>
      <c r="E22" s="112">
        <v>2</v>
      </c>
      <c r="F22" s="80" t="s">
        <v>237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5">
      <c r="A23" s="117" t="s">
        <v>184</v>
      </c>
      <c r="B23" s="118" t="s">
        <v>185</v>
      </c>
      <c r="C23" s="112">
        <v>1</v>
      </c>
      <c r="D23" s="112">
        <v>3</v>
      </c>
      <c r="E23" s="112">
        <v>2</v>
      </c>
      <c r="F23" s="78" t="s">
        <v>513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8.75" x14ac:dyDescent="0.25">
      <c r="A24" s="112"/>
      <c r="B24" s="113" t="s">
        <v>52</v>
      </c>
      <c r="C24" s="112"/>
      <c r="D24" s="112"/>
      <c r="E24" s="112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8.75" x14ac:dyDescent="0.3">
      <c r="A25" s="112" t="s">
        <v>186</v>
      </c>
      <c r="B25" s="118" t="s">
        <v>187</v>
      </c>
      <c r="C25" s="112">
        <v>0</v>
      </c>
      <c r="D25" s="112">
        <v>2</v>
      </c>
      <c r="E25" s="112">
        <v>0</v>
      </c>
      <c r="F25" s="80" t="s">
        <v>264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6.5" customHeight="1" x14ac:dyDescent="0.2">
      <c r="A26" s="160"/>
      <c r="B26" s="160"/>
      <c r="C26" s="160"/>
      <c r="D26" s="160"/>
      <c r="E26" s="160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SUM(C6:C26)</f>
        <v>14</v>
      </c>
      <c r="D30" s="68">
        <f>SUM(D8:D26)</f>
        <v>22</v>
      </c>
      <c r="E30" s="68">
        <f>SUM(E8:E26)</f>
        <v>22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S31"/>
  <sheetViews>
    <sheetView tabSelected="1" view="pageBreakPreview" topLeftCell="A4" zoomScale="140" zoomScaleNormal="110" zoomScaleSheetLayoutView="140" workbookViewId="0">
      <selection activeCell="J22" sqref="J22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503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49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81"/>
      <c r="B7" s="133" t="s">
        <v>53</v>
      </c>
      <c r="C7" s="81"/>
      <c r="D7" s="81"/>
      <c r="E7" s="81"/>
      <c r="F7" s="72"/>
      <c r="G7" s="73"/>
      <c r="H7" s="181" t="s">
        <v>22</v>
      </c>
      <c r="I7" s="89" t="s">
        <v>93</v>
      </c>
      <c r="J7" s="89"/>
      <c r="K7" s="89" t="s">
        <v>97</v>
      </c>
      <c r="L7" s="89"/>
      <c r="M7" s="184" t="s">
        <v>23</v>
      </c>
      <c r="N7" s="92" t="s">
        <v>111</v>
      </c>
      <c r="O7" s="89"/>
      <c r="P7" s="89"/>
      <c r="Q7" s="89"/>
      <c r="R7" s="89"/>
      <c r="S7" s="33"/>
    </row>
    <row r="8" spans="1:19" ht="18.75" customHeight="1" x14ac:dyDescent="0.35">
      <c r="A8" s="81"/>
      <c r="B8" s="133" t="s">
        <v>84</v>
      </c>
      <c r="C8" s="81"/>
      <c r="D8" s="81"/>
      <c r="E8" s="81"/>
      <c r="F8" s="75"/>
      <c r="G8" s="76" t="s">
        <v>24</v>
      </c>
      <c r="H8" s="182"/>
      <c r="I8" s="92"/>
      <c r="J8" s="92"/>
      <c r="K8" s="92"/>
      <c r="L8" s="92"/>
      <c r="M8" s="185"/>
      <c r="N8" s="92"/>
      <c r="O8" s="92"/>
      <c r="P8" s="92"/>
      <c r="Q8" s="92"/>
      <c r="R8" s="92"/>
      <c r="S8" s="37"/>
    </row>
    <row r="9" spans="1:19" ht="18.75" customHeight="1" x14ac:dyDescent="0.35">
      <c r="A9" s="128" t="s">
        <v>91</v>
      </c>
      <c r="B9" s="82" t="s">
        <v>92</v>
      </c>
      <c r="C9" s="128">
        <v>2</v>
      </c>
      <c r="D9" s="128">
        <v>0</v>
      </c>
      <c r="E9" s="128">
        <v>2</v>
      </c>
      <c r="F9" s="96" t="s">
        <v>456</v>
      </c>
      <c r="G9" s="77"/>
      <c r="H9" s="182"/>
      <c r="I9" s="95" t="s">
        <v>378</v>
      </c>
      <c r="J9" s="95" t="s">
        <v>296</v>
      </c>
      <c r="K9" s="95" t="s">
        <v>349</v>
      </c>
      <c r="L9" s="95" t="s">
        <v>348</v>
      </c>
      <c r="M9" s="185"/>
      <c r="N9" s="95" t="s">
        <v>254</v>
      </c>
      <c r="O9" s="95"/>
      <c r="P9" s="95"/>
      <c r="Q9" s="95" t="s">
        <v>255</v>
      </c>
      <c r="R9" s="95"/>
      <c r="S9" s="41"/>
    </row>
    <row r="10" spans="1:19" ht="18.75" customHeight="1" x14ac:dyDescent="0.35">
      <c r="A10" s="81"/>
      <c r="B10" s="133" t="s">
        <v>62</v>
      </c>
      <c r="C10" s="81"/>
      <c r="D10" s="81"/>
      <c r="E10" s="81"/>
      <c r="F10" s="78"/>
      <c r="G10" s="79"/>
      <c r="H10" s="182"/>
      <c r="I10" s="89" t="s">
        <v>97</v>
      </c>
      <c r="J10" s="89" t="s">
        <v>349</v>
      </c>
      <c r="K10" s="89" t="s">
        <v>389</v>
      </c>
      <c r="L10" s="89" t="s">
        <v>113</v>
      </c>
      <c r="M10" s="186"/>
      <c r="N10" s="89" t="s">
        <v>381</v>
      </c>
      <c r="O10" s="89" t="s">
        <v>383</v>
      </c>
      <c r="P10" s="89" t="s">
        <v>95</v>
      </c>
      <c r="Q10" s="89" t="s">
        <v>245</v>
      </c>
      <c r="R10" s="89" t="s">
        <v>390</v>
      </c>
      <c r="S10" s="33"/>
    </row>
    <row r="11" spans="1:19" ht="18.75" customHeight="1" x14ac:dyDescent="0.35">
      <c r="A11" s="128" t="s">
        <v>93</v>
      </c>
      <c r="B11" s="82" t="s">
        <v>94</v>
      </c>
      <c r="C11" s="128">
        <v>2</v>
      </c>
      <c r="D11" s="128">
        <v>3</v>
      </c>
      <c r="E11" s="128">
        <v>3</v>
      </c>
      <c r="F11" s="80" t="s">
        <v>394</v>
      </c>
      <c r="G11" s="76" t="s">
        <v>25</v>
      </c>
      <c r="H11" s="182"/>
      <c r="I11" s="92"/>
      <c r="J11" s="92"/>
      <c r="K11" s="92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28" t="s">
        <v>95</v>
      </c>
      <c r="B12" s="82" t="s">
        <v>96</v>
      </c>
      <c r="C12" s="128">
        <v>2</v>
      </c>
      <c r="D12" s="128">
        <v>3</v>
      </c>
      <c r="E12" s="128">
        <v>3</v>
      </c>
      <c r="F12" s="78" t="s">
        <v>377</v>
      </c>
      <c r="G12" s="77"/>
      <c r="H12" s="182"/>
      <c r="I12" s="95" t="s">
        <v>115</v>
      </c>
      <c r="J12" s="95" t="s">
        <v>330</v>
      </c>
      <c r="K12" s="95" t="s">
        <v>385</v>
      </c>
      <c r="L12" s="95" t="s">
        <v>97</v>
      </c>
      <c r="M12" s="186"/>
      <c r="N12" s="95" t="s">
        <v>349</v>
      </c>
      <c r="O12" s="95" t="s">
        <v>391</v>
      </c>
      <c r="P12" s="95" t="s">
        <v>113</v>
      </c>
      <c r="Q12" s="95" t="s">
        <v>381</v>
      </c>
      <c r="R12" s="95" t="s">
        <v>392</v>
      </c>
      <c r="S12" s="41"/>
    </row>
    <row r="13" spans="1:19" ht="18.75" customHeight="1" x14ac:dyDescent="0.35">
      <c r="A13" s="128" t="s">
        <v>97</v>
      </c>
      <c r="B13" s="82" t="s">
        <v>98</v>
      </c>
      <c r="C13" s="128">
        <v>2</v>
      </c>
      <c r="D13" s="128">
        <v>3</v>
      </c>
      <c r="E13" s="128">
        <v>3</v>
      </c>
      <c r="F13" s="78" t="s">
        <v>356</v>
      </c>
      <c r="G13" s="79"/>
      <c r="H13" s="182"/>
      <c r="I13" s="89" t="s">
        <v>91</v>
      </c>
      <c r="J13" s="89"/>
      <c r="K13" s="89" t="s">
        <v>113</v>
      </c>
      <c r="L13" s="89"/>
      <c r="M13" s="187"/>
      <c r="N13" s="189" t="s">
        <v>26</v>
      </c>
      <c r="O13" s="190"/>
      <c r="P13" s="89" t="s">
        <v>95</v>
      </c>
      <c r="Q13" s="89"/>
      <c r="R13" s="31"/>
      <c r="S13" s="32"/>
    </row>
    <row r="14" spans="1:19" ht="18.75" customHeight="1" x14ac:dyDescent="0.35">
      <c r="A14" s="128" t="s">
        <v>113</v>
      </c>
      <c r="B14" s="82" t="s">
        <v>114</v>
      </c>
      <c r="C14" s="128">
        <v>2</v>
      </c>
      <c r="D14" s="128">
        <v>3</v>
      </c>
      <c r="E14" s="128">
        <v>3</v>
      </c>
      <c r="F14" s="78" t="s">
        <v>344</v>
      </c>
      <c r="G14" s="76" t="s">
        <v>27</v>
      </c>
      <c r="H14" s="182"/>
      <c r="I14" s="92"/>
      <c r="J14" s="92"/>
      <c r="K14" s="92"/>
      <c r="L14" s="92"/>
      <c r="M14" s="187"/>
      <c r="N14" s="191" t="s">
        <v>117</v>
      </c>
      <c r="O14" s="192"/>
      <c r="P14" s="92"/>
      <c r="Q14" s="92"/>
      <c r="R14" s="35"/>
      <c r="S14" s="36"/>
    </row>
    <row r="15" spans="1:19" ht="18.75" customHeight="1" thickBot="1" x14ac:dyDescent="0.4">
      <c r="A15" s="81"/>
      <c r="B15" s="133" t="s">
        <v>65</v>
      </c>
      <c r="C15" s="81"/>
      <c r="D15" s="81"/>
      <c r="E15" s="81"/>
      <c r="F15" s="78"/>
      <c r="G15" s="77"/>
      <c r="H15" s="182"/>
      <c r="I15" s="95" t="s">
        <v>457</v>
      </c>
      <c r="J15" s="95" t="s">
        <v>458</v>
      </c>
      <c r="K15" s="95" t="s">
        <v>381</v>
      </c>
      <c r="L15" s="95" t="s">
        <v>353</v>
      </c>
      <c r="M15" s="187"/>
      <c r="N15" s="98" t="s">
        <v>328</v>
      </c>
      <c r="O15" s="99" t="s">
        <v>395</v>
      </c>
      <c r="P15" s="95" t="s">
        <v>245</v>
      </c>
      <c r="Q15" s="95" t="s">
        <v>246</v>
      </c>
      <c r="R15" s="39"/>
      <c r="S15" s="36"/>
    </row>
    <row r="16" spans="1:19" ht="18.75" customHeight="1" x14ac:dyDescent="0.35">
      <c r="A16" s="128" t="s">
        <v>115</v>
      </c>
      <c r="B16" s="82" t="s">
        <v>116</v>
      </c>
      <c r="C16" s="128">
        <v>2</v>
      </c>
      <c r="D16" s="128">
        <v>3</v>
      </c>
      <c r="E16" s="128">
        <v>3</v>
      </c>
      <c r="F16" s="78" t="s">
        <v>341</v>
      </c>
      <c r="G16" s="79"/>
      <c r="H16" s="182"/>
      <c r="I16" s="164"/>
      <c r="J16" s="164"/>
      <c r="K16" s="164" t="s">
        <v>115</v>
      </c>
      <c r="L16" s="164"/>
      <c r="M16" s="185"/>
      <c r="N16" s="89" t="s">
        <v>89</v>
      </c>
      <c r="O16" s="164" t="s">
        <v>531</v>
      </c>
      <c r="P16" s="88" t="s">
        <v>240</v>
      </c>
      <c r="Q16" s="89" t="s">
        <v>464</v>
      </c>
      <c r="R16" s="32"/>
      <c r="S16" s="32"/>
    </row>
    <row r="17" spans="1:19" ht="18.75" customHeight="1" x14ac:dyDescent="0.35">
      <c r="A17" s="81"/>
      <c r="B17" s="133" t="s">
        <v>82</v>
      </c>
      <c r="C17" s="81"/>
      <c r="D17" s="81"/>
      <c r="E17" s="81"/>
      <c r="F17" s="78"/>
      <c r="G17" s="148" t="s">
        <v>28</v>
      </c>
      <c r="H17" s="182"/>
      <c r="I17" s="165"/>
      <c r="J17" s="165"/>
      <c r="K17" s="165"/>
      <c r="L17" s="165"/>
      <c r="M17" s="185"/>
      <c r="N17" s="92"/>
      <c r="O17" s="165"/>
      <c r="P17" s="143"/>
      <c r="Q17" s="92"/>
      <c r="R17" s="36"/>
      <c r="S17" s="36"/>
    </row>
    <row r="18" spans="1:19" ht="18.75" customHeight="1" x14ac:dyDescent="0.35">
      <c r="A18" s="128" t="s">
        <v>196</v>
      </c>
      <c r="B18" s="82" t="s">
        <v>150</v>
      </c>
      <c r="C18" s="128">
        <v>2</v>
      </c>
      <c r="D18" s="128">
        <v>0</v>
      </c>
      <c r="E18" s="128">
        <v>2</v>
      </c>
      <c r="F18" s="80" t="s">
        <v>301</v>
      </c>
      <c r="G18" s="77"/>
      <c r="H18" s="182"/>
      <c r="I18" s="166"/>
      <c r="J18" s="166"/>
      <c r="K18" s="166" t="s">
        <v>281</v>
      </c>
      <c r="L18" s="166" t="s">
        <v>331</v>
      </c>
      <c r="M18" s="185"/>
      <c r="N18" s="95"/>
      <c r="O18" s="166" t="s">
        <v>530</v>
      </c>
      <c r="P18" s="94" t="s">
        <v>243</v>
      </c>
      <c r="Q18" s="95" t="s">
        <v>477</v>
      </c>
      <c r="R18" s="40"/>
      <c r="S18" s="40"/>
    </row>
    <row r="19" spans="1:19" ht="18.75" customHeight="1" x14ac:dyDescent="0.35">
      <c r="A19" s="81"/>
      <c r="B19" s="133" t="s">
        <v>70</v>
      </c>
      <c r="C19" s="81"/>
      <c r="D19" s="81"/>
      <c r="E19" s="81"/>
      <c r="F19" s="80"/>
      <c r="G19" s="79"/>
      <c r="H19" s="182"/>
      <c r="I19" s="89" t="s">
        <v>115</v>
      </c>
      <c r="J19" s="89" t="s">
        <v>330</v>
      </c>
      <c r="K19" s="89" t="s">
        <v>386</v>
      </c>
      <c r="L19" s="89" t="s">
        <v>93</v>
      </c>
      <c r="M19" s="187"/>
      <c r="N19" s="89" t="s">
        <v>268</v>
      </c>
      <c r="O19" s="89" t="s">
        <v>405</v>
      </c>
      <c r="P19" s="89" t="s">
        <v>196</v>
      </c>
      <c r="Q19" s="89"/>
      <c r="R19" s="32"/>
      <c r="S19" s="32"/>
    </row>
    <row r="20" spans="1:19" ht="18.75" customHeight="1" x14ac:dyDescent="0.35">
      <c r="A20" s="128" t="s">
        <v>111</v>
      </c>
      <c r="B20" s="82" t="s">
        <v>112</v>
      </c>
      <c r="C20" s="128">
        <v>2</v>
      </c>
      <c r="D20" s="128">
        <v>2</v>
      </c>
      <c r="E20" s="128">
        <v>3</v>
      </c>
      <c r="F20" s="97" t="s">
        <v>271</v>
      </c>
      <c r="G20" s="76" t="s">
        <v>29</v>
      </c>
      <c r="H20" s="182"/>
      <c r="I20" s="92"/>
      <c r="J20" s="92"/>
      <c r="K20" s="92"/>
      <c r="L20" s="92"/>
      <c r="M20" s="187"/>
      <c r="N20" s="92"/>
      <c r="O20" s="92"/>
      <c r="P20" s="92"/>
      <c r="Q20" s="92"/>
      <c r="R20" s="36"/>
      <c r="S20" s="36"/>
    </row>
    <row r="21" spans="1:19" ht="18.75" customHeight="1" x14ac:dyDescent="0.35">
      <c r="A21" s="81"/>
      <c r="B21" s="133" t="s">
        <v>52</v>
      </c>
      <c r="C21" s="81"/>
      <c r="D21" s="81"/>
      <c r="E21" s="81"/>
      <c r="F21" s="78"/>
      <c r="G21" s="77"/>
      <c r="H21" s="183"/>
      <c r="I21" s="95" t="s">
        <v>93</v>
      </c>
      <c r="J21" s="95" t="s">
        <v>268</v>
      </c>
      <c r="K21" s="95" t="s">
        <v>396</v>
      </c>
      <c r="L21" s="95" t="s">
        <v>95</v>
      </c>
      <c r="M21" s="188"/>
      <c r="N21" s="95" t="s">
        <v>245</v>
      </c>
      <c r="O21" s="95" t="s">
        <v>388</v>
      </c>
      <c r="P21" s="95" t="s">
        <v>378</v>
      </c>
      <c r="Q21" s="95" t="s">
        <v>241</v>
      </c>
      <c r="R21" s="40"/>
      <c r="S21" s="40"/>
    </row>
    <row r="22" spans="1:19" ht="15.75" customHeight="1" x14ac:dyDescent="0.35">
      <c r="A22" s="128" t="s">
        <v>117</v>
      </c>
      <c r="B22" s="82" t="s">
        <v>118</v>
      </c>
      <c r="C22" s="128">
        <v>0</v>
      </c>
      <c r="D22" s="128">
        <v>2</v>
      </c>
      <c r="E22" s="128">
        <v>0</v>
      </c>
      <c r="F22" s="78" t="s">
        <v>301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5">
      <c r="A23" s="81"/>
      <c r="B23" s="134" t="s">
        <v>123</v>
      </c>
      <c r="C23" s="81"/>
      <c r="D23" s="81"/>
      <c r="E23" s="81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128" t="s">
        <v>89</v>
      </c>
      <c r="B24" s="82" t="s">
        <v>90</v>
      </c>
      <c r="C24" s="128">
        <v>1</v>
      </c>
      <c r="D24" s="128">
        <v>3</v>
      </c>
      <c r="E24" s="128">
        <v>2</v>
      </c>
      <c r="F24" s="78" t="s">
        <v>476</v>
      </c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17</v>
      </c>
      <c r="D30" s="68">
        <f>SUM(D8:D24)</f>
        <v>22</v>
      </c>
      <c r="E30" s="68">
        <f>SUM(E8:E24)</f>
        <v>24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3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31"/>
  <sheetViews>
    <sheetView view="pageBreakPreview" topLeftCell="A6" zoomScale="140" zoomScaleNormal="110" zoomScaleSheetLayoutView="140" workbookViewId="0">
      <selection activeCell="F22" sqref="F22"/>
    </sheetView>
  </sheetViews>
  <sheetFormatPr defaultColWidth="9" defaultRowHeight="14.25" x14ac:dyDescent="0.2"/>
  <cols>
    <col min="1" max="1" width="6.875" style="1" customWidth="1"/>
    <col min="2" max="2" width="15.125" style="1" customWidth="1"/>
    <col min="3" max="5" width="3" style="1" customWidth="1"/>
    <col min="6" max="6" width="17.5" style="1" customWidth="1"/>
    <col min="7" max="7" width="5.125" style="59" customWidth="1"/>
    <col min="8" max="8" width="3.625" style="1" customWidth="1"/>
    <col min="9" max="12" width="7.125" style="1" customWidth="1"/>
    <col min="13" max="13" width="3.625" style="1" customWidth="1"/>
    <col min="14" max="19" width="7.125" style="1" customWidth="1"/>
    <col min="20" max="16384" width="9" style="1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504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48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81"/>
      <c r="B7" s="133" t="s">
        <v>53</v>
      </c>
      <c r="C7" s="81"/>
      <c r="D7" s="81"/>
      <c r="E7" s="81"/>
      <c r="F7" s="72"/>
      <c r="G7" s="73"/>
      <c r="H7" s="181" t="s">
        <v>22</v>
      </c>
      <c r="I7" s="89" t="s">
        <v>197</v>
      </c>
      <c r="J7" s="89"/>
      <c r="K7" s="88"/>
      <c r="L7" s="89"/>
      <c r="M7" s="184" t="s">
        <v>23</v>
      </c>
      <c r="N7" s="87"/>
      <c r="O7" s="89"/>
      <c r="P7" s="89" t="s">
        <v>119</v>
      </c>
      <c r="Q7" s="89"/>
      <c r="R7" s="89"/>
      <c r="S7" s="33"/>
    </row>
    <row r="8" spans="1:19" ht="18.75" customHeight="1" x14ac:dyDescent="0.35">
      <c r="A8" s="81"/>
      <c r="B8" s="133" t="s">
        <v>161</v>
      </c>
      <c r="C8" s="81"/>
      <c r="D8" s="81"/>
      <c r="E8" s="81"/>
      <c r="F8" s="75"/>
      <c r="G8" s="76" t="s">
        <v>24</v>
      </c>
      <c r="H8" s="182"/>
      <c r="I8" s="92"/>
      <c r="J8" s="92"/>
      <c r="K8" s="91"/>
      <c r="L8" s="92"/>
      <c r="M8" s="185"/>
      <c r="N8" s="90"/>
      <c r="O8" s="92"/>
      <c r="P8" s="92"/>
      <c r="Q8" s="92"/>
      <c r="R8" s="92"/>
      <c r="S8" s="37"/>
    </row>
    <row r="9" spans="1:19" ht="18.75" customHeight="1" x14ac:dyDescent="0.35">
      <c r="A9" s="128" t="s">
        <v>107</v>
      </c>
      <c r="B9" s="82" t="s">
        <v>108</v>
      </c>
      <c r="C9" s="128">
        <v>0</v>
      </c>
      <c r="D9" s="128">
        <v>2</v>
      </c>
      <c r="E9" s="128">
        <v>1</v>
      </c>
      <c r="F9" s="96" t="s">
        <v>456</v>
      </c>
      <c r="G9" s="77"/>
      <c r="H9" s="182"/>
      <c r="I9" s="95" t="s">
        <v>398</v>
      </c>
      <c r="J9" s="95" t="s">
        <v>293</v>
      </c>
      <c r="K9" s="94"/>
      <c r="L9" s="95"/>
      <c r="M9" s="185"/>
      <c r="N9" s="93"/>
      <c r="O9" s="95"/>
      <c r="P9" s="95" t="s">
        <v>398</v>
      </c>
      <c r="Q9" s="95"/>
      <c r="R9" s="95" t="s">
        <v>340</v>
      </c>
      <c r="S9" s="41"/>
    </row>
    <row r="10" spans="1:19" ht="18.75" customHeight="1" x14ac:dyDescent="0.35">
      <c r="A10" s="81"/>
      <c r="B10" s="133" t="s">
        <v>58</v>
      </c>
      <c r="C10" s="81"/>
      <c r="D10" s="81"/>
      <c r="E10" s="81"/>
      <c r="F10" s="78"/>
      <c r="G10" s="79"/>
      <c r="H10" s="182"/>
      <c r="I10" s="89" t="s">
        <v>87</v>
      </c>
      <c r="J10" s="89"/>
      <c r="K10" s="88"/>
      <c r="L10" s="89"/>
      <c r="M10" s="186"/>
      <c r="N10" s="92"/>
      <c r="O10" s="92"/>
      <c r="P10" s="92"/>
      <c r="Q10" s="89"/>
      <c r="R10" s="89"/>
      <c r="S10" s="33"/>
    </row>
    <row r="11" spans="1:19" ht="18.75" customHeight="1" x14ac:dyDescent="0.35">
      <c r="A11" s="81"/>
      <c r="B11" s="133" t="s">
        <v>59</v>
      </c>
      <c r="C11" s="81"/>
      <c r="D11" s="81"/>
      <c r="E11" s="81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28" t="s">
        <v>87</v>
      </c>
      <c r="B12" s="82" t="s">
        <v>88</v>
      </c>
      <c r="C12" s="128">
        <v>3</v>
      </c>
      <c r="D12" s="128">
        <v>0</v>
      </c>
      <c r="E12" s="128">
        <v>3</v>
      </c>
      <c r="F12" s="97" t="s">
        <v>454</v>
      </c>
      <c r="G12" s="77"/>
      <c r="H12" s="182"/>
      <c r="I12" s="95" t="s">
        <v>398</v>
      </c>
      <c r="J12" s="95"/>
      <c r="K12" s="94" t="s">
        <v>455</v>
      </c>
      <c r="L12" s="95"/>
      <c r="M12" s="186"/>
      <c r="N12" s="95"/>
      <c r="O12" s="95"/>
      <c r="P12" s="95"/>
      <c r="Q12" s="95"/>
      <c r="R12" s="95"/>
      <c r="S12" s="41"/>
    </row>
    <row r="13" spans="1:19" ht="18.75" customHeight="1" x14ac:dyDescent="0.35">
      <c r="A13" s="81"/>
      <c r="B13" s="133" t="s">
        <v>65</v>
      </c>
      <c r="C13" s="131"/>
      <c r="D13" s="131"/>
      <c r="E13" s="131"/>
      <c r="F13" s="78"/>
      <c r="G13" s="79"/>
      <c r="H13" s="182"/>
      <c r="I13" s="89" t="s">
        <v>121</v>
      </c>
      <c r="J13" s="89"/>
      <c r="K13" s="88"/>
      <c r="L13" s="89"/>
      <c r="M13" s="187"/>
      <c r="N13" s="189" t="s">
        <v>26</v>
      </c>
      <c r="O13" s="190"/>
      <c r="P13" s="89"/>
      <c r="Q13" s="89"/>
      <c r="R13" s="88"/>
      <c r="S13" s="32"/>
    </row>
    <row r="14" spans="1:19" ht="18.75" customHeight="1" x14ac:dyDescent="0.35">
      <c r="A14" s="128" t="s">
        <v>119</v>
      </c>
      <c r="B14" s="82" t="s">
        <v>120</v>
      </c>
      <c r="C14" s="128">
        <v>3</v>
      </c>
      <c r="D14" s="128">
        <v>0</v>
      </c>
      <c r="E14" s="128">
        <v>3</v>
      </c>
      <c r="F14" s="78" t="s">
        <v>472</v>
      </c>
      <c r="G14" s="76" t="s">
        <v>27</v>
      </c>
      <c r="H14" s="182"/>
      <c r="I14" s="92"/>
      <c r="J14" s="92"/>
      <c r="K14" s="143"/>
      <c r="L14" s="92"/>
      <c r="M14" s="187"/>
      <c r="N14" s="191" t="s">
        <v>106</v>
      </c>
      <c r="O14" s="192"/>
      <c r="P14" s="92"/>
      <c r="Q14" s="92"/>
      <c r="R14" s="143"/>
      <c r="S14" s="36"/>
    </row>
    <row r="15" spans="1:19" ht="18.75" customHeight="1" thickBot="1" x14ac:dyDescent="0.4">
      <c r="A15" s="132" t="s">
        <v>121</v>
      </c>
      <c r="B15" s="82" t="s">
        <v>122</v>
      </c>
      <c r="C15" s="128">
        <v>2</v>
      </c>
      <c r="D15" s="128">
        <v>3</v>
      </c>
      <c r="E15" s="128">
        <v>3</v>
      </c>
      <c r="F15" s="78" t="s">
        <v>361</v>
      </c>
      <c r="G15" s="77"/>
      <c r="H15" s="182"/>
      <c r="I15" s="95" t="s">
        <v>398</v>
      </c>
      <c r="J15" s="95"/>
      <c r="K15" s="94" t="s">
        <v>364</v>
      </c>
      <c r="L15" s="95"/>
      <c r="M15" s="187"/>
      <c r="N15" s="98" t="s">
        <v>398</v>
      </c>
      <c r="O15" s="99" t="s">
        <v>364</v>
      </c>
      <c r="P15" s="95"/>
      <c r="Q15" s="95"/>
      <c r="R15" s="94"/>
      <c r="S15" s="36"/>
    </row>
    <row r="16" spans="1:19" ht="18.75" customHeight="1" x14ac:dyDescent="0.35">
      <c r="A16" s="81"/>
      <c r="B16" s="133" t="s">
        <v>70</v>
      </c>
      <c r="C16" s="82"/>
      <c r="D16" s="82"/>
      <c r="E16" s="82"/>
      <c r="F16" s="78"/>
      <c r="G16" s="79"/>
      <c r="H16" s="182"/>
      <c r="I16" s="89" t="s">
        <v>197</v>
      </c>
      <c r="J16" s="89"/>
      <c r="K16" s="88"/>
      <c r="L16" s="89"/>
      <c r="M16" s="185"/>
      <c r="N16" s="87" t="s">
        <v>162</v>
      </c>
      <c r="O16" s="87"/>
      <c r="P16" s="88"/>
      <c r="Q16" s="89"/>
      <c r="R16" s="32"/>
      <c r="S16" s="32"/>
    </row>
    <row r="17" spans="1:19" ht="18.75" customHeight="1" x14ac:dyDescent="0.35">
      <c r="A17" s="128" t="s">
        <v>197</v>
      </c>
      <c r="B17" s="82" t="s">
        <v>198</v>
      </c>
      <c r="C17" s="128">
        <v>2</v>
      </c>
      <c r="D17" s="128">
        <v>3</v>
      </c>
      <c r="E17" s="128">
        <v>3</v>
      </c>
      <c r="F17" s="78" t="s">
        <v>303</v>
      </c>
      <c r="G17" s="76" t="s">
        <v>28</v>
      </c>
      <c r="H17" s="182"/>
      <c r="I17" s="92"/>
      <c r="J17" s="92"/>
      <c r="K17" s="143"/>
      <c r="L17" s="92"/>
      <c r="M17" s="185"/>
      <c r="N17" s="90" t="s">
        <v>398</v>
      </c>
      <c r="O17" s="90"/>
      <c r="P17" s="91"/>
      <c r="Q17" s="92"/>
      <c r="R17" s="36"/>
      <c r="S17" s="36"/>
    </row>
    <row r="18" spans="1:19" ht="18.75" customHeight="1" x14ac:dyDescent="0.35">
      <c r="A18" s="81" t="s">
        <v>162</v>
      </c>
      <c r="B18" s="82" t="s">
        <v>163</v>
      </c>
      <c r="C18" s="81">
        <v>1</v>
      </c>
      <c r="D18" s="81">
        <v>0</v>
      </c>
      <c r="E18" s="81">
        <v>1</v>
      </c>
      <c r="F18" s="80" t="s">
        <v>442</v>
      </c>
      <c r="G18" s="77"/>
      <c r="H18" s="182"/>
      <c r="I18" s="95" t="s">
        <v>398</v>
      </c>
      <c r="J18" s="95"/>
      <c r="K18" s="94" t="s">
        <v>293</v>
      </c>
      <c r="L18" s="95"/>
      <c r="M18" s="185"/>
      <c r="N18" s="93" t="s">
        <v>446</v>
      </c>
      <c r="O18" s="93"/>
      <c r="P18" s="94"/>
      <c r="Q18" s="95"/>
      <c r="R18" s="40"/>
      <c r="S18" s="40"/>
    </row>
    <row r="19" spans="1:19" ht="18.75" customHeight="1" x14ac:dyDescent="0.35">
      <c r="A19" s="81"/>
      <c r="B19" s="133" t="s">
        <v>52</v>
      </c>
      <c r="C19" s="82"/>
      <c r="D19" s="82"/>
      <c r="E19" s="82"/>
      <c r="F19" s="80"/>
      <c r="G19" s="79"/>
      <c r="H19" s="182"/>
      <c r="I19" s="89" t="s">
        <v>121</v>
      </c>
      <c r="J19" s="89"/>
      <c r="K19" s="89" t="s">
        <v>107</v>
      </c>
      <c r="L19" s="89"/>
      <c r="M19" s="187"/>
      <c r="N19" s="87"/>
      <c r="O19" s="87"/>
      <c r="P19" s="31"/>
      <c r="Q19" s="32"/>
      <c r="R19" s="32"/>
      <c r="S19" s="32"/>
    </row>
    <row r="20" spans="1:19" ht="18.75" customHeight="1" x14ac:dyDescent="0.35">
      <c r="A20" s="128" t="s">
        <v>106</v>
      </c>
      <c r="B20" s="82" t="s">
        <v>155</v>
      </c>
      <c r="C20" s="128">
        <v>0</v>
      </c>
      <c r="D20" s="128">
        <v>2</v>
      </c>
      <c r="E20" s="128">
        <v>0</v>
      </c>
      <c r="F20" s="97" t="s">
        <v>361</v>
      </c>
      <c r="G20" s="76" t="s">
        <v>29</v>
      </c>
      <c r="H20" s="182"/>
      <c r="I20" s="92"/>
      <c r="J20" s="92"/>
      <c r="K20" s="92"/>
      <c r="L20" s="92"/>
      <c r="M20" s="187"/>
      <c r="N20" s="90"/>
      <c r="O20" s="90"/>
      <c r="P20" s="35"/>
      <c r="Q20" s="36"/>
      <c r="R20" s="36"/>
      <c r="S20" s="36"/>
    </row>
    <row r="21" spans="1:19" ht="18.75" customHeight="1" x14ac:dyDescent="0.2">
      <c r="A21" s="121"/>
      <c r="B21" s="121"/>
      <c r="C21" s="121"/>
      <c r="D21" s="121"/>
      <c r="E21" s="121"/>
      <c r="F21" s="78"/>
      <c r="G21" s="77"/>
      <c r="H21" s="183"/>
      <c r="I21" s="95" t="s">
        <v>398</v>
      </c>
      <c r="J21" s="95" t="s">
        <v>364</v>
      </c>
      <c r="K21" s="95" t="s">
        <v>398</v>
      </c>
      <c r="L21" s="95" t="s">
        <v>458</v>
      </c>
      <c r="M21" s="188"/>
      <c r="N21" s="93"/>
      <c r="O21" s="93"/>
      <c r="P21" s="39"/>
      <c r="Q21" s="40"/>
      <c r="R21" s="40"/>
      <c r="S21" s="40"/>
    </row>
    <row r="22" spans="1:19" ht="15.75" customHeight="1" x14ac:dyDescent="0.25">
      <c r="A22" s="48"/>
      <c r="B22" s="49"/>
      <c r="C22" s="48"/>
      <c r="D22" s="48"/>
      <c r="E22" s="48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">
      <c r="A23" s="71"/>
      <c r="B23" s="74"/>
      <c r="C23" s="71"/>
      <c r="D23" s="71"/>
      <c r="E23" s="71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81"/>
      <c r="B24" s="82"/>
      <c r="C24" s="81"/>
      <c r="D24" s="81"/>
      <c r="E24" s="81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67"/>
      <c r="B28" s="67"/>
      <c r="C28" s="67"/>
      <c r="D28" s="67"/>
      <c r="E28" s="67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67"/>
      <c r="B29" s="67"/>
      <c r="C29" s="67"/>
      <c r="D29" s="67"/>
      <c r="E29" s="67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11</v>
      </c>
      <c r="D30" s="68">
        <f>SUM(D8:D24)</f>
        <v>10</v>
      </c>
      <c r="E30" s="68">
        <f>SUM(E8:E24)</f>
        <v>14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69"/>
      <c r="B31" s="69"/>
      <c r="C31" s="69"/>
      <c r="D31" s="69"/>
      <c r="E31" s="69"/>
      <c r="F31" s="69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2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D2A3-0196-4EC0-A853-C5408B8532F1}">
  <sheetPr>
    <tabColor rgb="FF92D050"/>
  </sheetPr>
  <dimension ref="A1:S30"/>
  <sheetViews>
    <sheetView view="pageBreakPreview" topLeftCell="A10" zoomScale="130" zoomScaleNormal="130" zoomScaleSheetLayoutView="130" workbookViewId="0">
      <selection activeCell="F21" sqref="F21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487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37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25">
      <c r="A7" s="112"/>
      <c r="B7" s="113" t="s">
        <v>125</v>
      </c>
      <c r="C7" s="112"/>
      <c r="D7" s="112"/>
      <c r="E7" s="112"/>
      <c r="F7" s="72"/>
      <c r="G7" s="73"/>
      <c r="H7" s="181" t="s">
        <v>22</v>
      </c>
      <c r="I7" s="89" t="s">
        <v>176</v>
      </c>
      <c r="J7" s="89"/>
      <c r="K7" s="88"/>
      <c r="L7" s="89"/>
      <c r="M7" s="184" t="s">
        <v>23</v>
      </c>
      <c r="N7" s="89" t="s">
        <v>166</v>
      </c>
      <c r="O7" s="89"/>
      <c r="P7" s="89" t="s">
        <v>182</v>
      </c>
      <c r="Q7" s="89"/>
      <c r="R7" s="30"/>
      <c r="S7" s="33"/>
    </row>
    <row r="8" spans="1:19" ht="18.75" customHeight="1" x14ac:dyDescent="0.2">
      <c r="A8" s="114" t="s">
        <v>164</v>
      </c>
      <c r="B8" s="115" t="s">
        <v>165</v>
      </c>
      <c r="C8" s="114">
        <v>2</v>
      </c>
      <c r="D8" s="114">
        <v>0</v>
      </c>
      <c r="E8" s="114">
        <v>2</v>
      </c>
      <c r="F8" s="75" t="s">
        <v>406</v>
      </c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92"/>
      <c r="Q8" s="92"/>
      <c r="R8" s="34"/>
      <c r="S8" s="37"/>
    </row>
    <row r="9" spans="1:19" ht="18.75" customHeight="1" x14ac:dyDescent="0.25">
      <c r="A9" s="114" t="s">
        <v>166</v>
      </c>
      <c r="B9" s="116" t="s">
        <v>167</v>
      </c>
      <c r="C9" s="114">
        <v>0</v>
      </c>
      <c r="D9" s="114">
        <v>2</v>
      </c>
      <c r="E9" s="114">
        <v>1</v>
      </c>
      <c r="F9" s="96" t="s">
        <v>461</v>
      </c>
      <c r="G9" s="77"/>
      <c r="H9" s="182"/>
      <c r="I9" s="95" t="s">
        <v>272</v>
      </c>
      <c r="J9" s="95"/>
      <c r="K9" s="94"/>
      <c r="L9" s="95" t="s">
        <v>275</v>
      </c>
      <c r="M9" s="185"/>
      <c r="N9" s="95" t="s">
        <v>411</v>
      </c>
      <c r="O9" s="95" t="s">
        <v>407</v>
      </c>
      <c r="P9" s="95" t="s">
        <v>257</v>
      </c>
      <c r="Q9" s="95" t="s">
        <v>259</v>
      </c>
      <c r="R9" s="38"/>
      <c r="S9" s="41"/>
    </row>
    <row r="10" spans="1:19" ht="18.75" customHeight="1" x14ac:dyDescent="0.2">
      <c r="A10" s="114" t="s">
        <v>168</v>
      </c>
      <c r="B10" s="115" t="s">
        <v>169</v>
      </c>
      <c r="C10" s="114">
        <v>2</v>
      </c>
      <c r="D10" s="114">
        <v>0</v>
      </c>
      <c r="E10" s="114">
        <v>2</v>
      </c>
      <c r="F10" s="78" t="s">
        <v>519</v>
      </c>
      <c r="G10" s="79"/>
      <c r="H10" s="182"/>
      <c r="I10" s="89" t="s">
        <v>174</v>
      </c>
      <c r="J10" s="89"/>
      <c r="K10" s="88"/>
      <c r="L10" s="89"/>
      <c r="M10" s="186"/>
      <c r="N10" s="89" t="s">
        <v>168</v>
      </c>
      <c r="O10" s="89"/>
      <c r="P10" s="87" t="s">
        <v>170</v>
      </c>
      <c r="Q10" s="89"/>
      <c r="R10" s="89"/>
      <c r="S10" s="33"/>
    </row>
    <row r="11" spans="1:19" ht="18.75" customHeight="1" x14ac:dyDescent="0.2">
      <c r="A11" s="114" t="s">
        <v>170</v>
      </c>
      <c r="B11" s="115" t="s">
        <v>171</v>
      </c>
      <c r="C11" s="114">
        <v>1</v>
      </c>
      <c r="D11" s="114">
        <v>0</v>
      </c>
      <c r="E11" s="114">
        <v>1</v>
      </c>
      <c r="F11" s="80" t="s">
        <v>519</v>
      </c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0" t="s">
        <v>414</v>
      </c>
      <c r="Q11" s="92"/>
      <c r="R11" s="92"/>
      <c r="S11" s="37"/>
    </row>
    <row r="12" spans="1:19" ht="18.75" customHeight="1" thickBot="1" x14ac:dyDescent="0.25">
      <c r="A12" s="114" t="s">
        <v>172</v>
      </c>
      <c r="B12" s="115" t="s">
        <v>173</v>
      </c>
      <c r="C12" s="114">
        <v>1</v>
      </c>
      <c r="D12" s="114">
        <v>2</v>
      </c>
      <c r="E12" s="114">
        <v>2</v>
      </c>
      <c r="F12" s="97" t="s">
        <v>520</v>
      </c>
      <c r="G12" s="77"/>
      <c r="H12" s="182"/>
      <c r="I12" s="95" t="s">
        <v>249</v>
      </c>
      <c r="J12" s="95"/>
      <c r="K12" s="94"/>
      <c r="L12" s="95" t="s">
        <v>250</v>
      </c>
      <c r="M12" s="186"/>
      <c r="N12" s="95" t="s">
        <v>414</v>
      </c>
      <c r="O12" s="95" t="s">
        <v>515</v>
      </c>
      <c r="P12" s="93" t="s">
        <v>515</v>
      </c>
      <c r="Q12" s="95"/>
      <c r="R12" s="95"/>
      <c r="S12" s="41"/>
    </row>
    <row r="13" spans="1:19" ht="18.75" customHeight="1" x14ac:dyDescent="0.25">
      <c r="A13" s="112"/>
      <c r="B13" s="113" t="s">
        <v>130</v>
      </c>
      <c r="C13" s="112"/>
      <c r="D13" s="112"/>
      <c r="E13" s="112"/>
      <c r="F13" s="78"/>
      <c r="G13" s="79"/>
      <c r="H13" s="182"/>
      <c r="I13" s="89" t="s">
        <v>178</v>
      </c>
      <c r="J13" s="89" t="s">
        <v>245</v>
      </c>
      <c r="K13" s="88" t="s">
        <v>273</v>
      </c>
      <c r="L13" s="89" t="s">
        <v>246</v>
      </c>
      <c r="M13" s="187"/>
      <c r="N13" s="189" t="s">
        <v>26</v>
      </c>
      <c r="O13" s="190"/>
      <c r="P13" s="89" t="s">
        <v>164</v>
      </c>
      <c r="Q13" s="89"/>
      <c r="R13" s="87" t="s">
        <v>172</v>
      </c>
      <c r="S13" s="87"/>
    </row>
    <row r="14" spans="1:19" ht="18.75" customHeight="1" x14ac:dyDescent="0.25">
      <c r="A14" s="112"/>
      <c r="B14" s="113" t="s">
        <v>131</v>
      </c>
      <c r="C14" s="112"/>
      <c r="D14" s="112"/>
      <c r="E14" s="112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186</v>
      </c>
      <c r="O14" s="192"/>
      <c r="P14" s="92"/>
      <c r="Q14" s="92"/>
      <c r="R14" s="90" t="s">
        <v>415</v>
      </c>
      <c r="S14" s="90"/>
    </row>
    <row r="15" spans="1:19" ht="18.75" customHeight="1" thickBot="1" x14ac:dyDescent="0.3">
      <c r="A15" s="117" t="s">
        <v>174</v>
      </c>
      <c r="B15" s="118" t="s">
        <v>188</v>
      </c>
      <c r="C15" s="112">
        <v>1</v>
      </c>
      <c r="D15" s="119">
        <v>3</v>
      </c>
      <c r="E15" s="119">
        <v>2</v>
      </c>
      <c r="F15" s="78" t="s">
        <v>236</v>
      </c>
      <c r="G15" s="77"/>
      <c r="H15" s="182"/>
      <c r="I15" s="95" t="s">
        <v>184</v>
      </c>
      <c r="J15" s="95" t="s">
        <v>254</v>
      </c>
      <c r="K15" s="94" t="s">
        <v>274</v>
      </c>
      <c r="L15" s="95" t="s">
        <v>255</v>
      </c>
      <c r="M15" s="187"/>
      <c r="N15" s="98" t="s">
        <v>251</v>
      </c>
      <c r="O15" s="99" t="s">
        <v>258</v>
      </c>
      <c r="P15" s="95" t="s">
        <v>412</v>
      </c>
      <c r="Q15" s="95" t="s">
        <v>413</v>
      </c>
      <c r="R15" s="93" t="s">
        <v>517</v>
      </c>
      <c r="S15" s="93"/>
    </row>
    <row r="16" spans="1:19" ht="18.75" customHeight="1" x14ac:dyDescent="0.25">
      <c r="A16" s="112" t="s">
        <v>51</v>
      </c>
      <c r="B16" s="120" t="s">
        <v>189</v>
      </c>
      <c r="C16" s="112">
        <v>2</v>
      </c>
      <c r="D16" s="119">
        <v>0</v>
      </c>
      <c r="E16" s="119">
        <v>2</v>
      </c>
      <c r="F16" s="78" t="s">
        <v>270</v>
      </c>
      <c r="G16" s="79"/>
      <c r="H16" s="182"/>
      <c r="I16" s="89" t="s">
        <v>51</v>
      </c>
      <c r="J16" s="89"/>
      <c r="K16" s="89" t="s">
        <v>172</v>
      </c>
      <c r="L16" s="89"/>
      <c r="M16" s="185"/>
      <c r="N16" s="89" t="s">
        <v>184</v>
      </c>
      <c r="O16" s="89" t="s">
        <v>256</v>
      </c>
      <c r="P16" s="88" t="s">
        <v>273</v>
      </c>
      <c r="Q16" s="89" t="s">
        <v>258</v>
      </c>
      <c r="R16" s="88"/>
      <c r="S16" s="32"/>
    </row>
    <row r="17" spans="1:19" ht="18.75" customHeight="1" x14ac:dyDescent="0.25">
      <c r="A17" s="117"/>
      <c r="B17" s="113" t="s">
        <v>134</v>
      </c>
      <c r="C17" s="112"/>
      <c r="D17" s="112"/>
      <c r="E17" s="112"/>
      <c r="F17" s="78"/>
      <c r="G17" s="148" t="s">
        <v>28</v>
      </c>
      <c r="H17" s="182"/>
      <c r="I17" s="92"/>
      <c r="J17" s="92"/>
      <c r="K17" s="92"/>
      <c r="L17" s="92"/>
      <c r="M17" s="185"/>
      <c r="N17" s="92"/>
      <c r="O17" s="92"/>
      <c r="P17" s="143"/>
      <c r="Q17" s="92"/>
      <c r="R17" s="143"/>
      <c r="S17" s="36"/>
    </row>
    <row r="18" spans="1:19" ht="18.75" customHeight="1" x14ac:dyDescent="0.25">
      <c r="A18" s="117" t="s">
        <v>176</v>
      </c>
      <c r="B18" s="118" t="s">
        <v>177</v>
      </c>
      <c r="C18" s="112">
        <v>0</v>
      </c>
      <c r="D18" s="112">
        <v>4</v>
      </c>
      <c r="E18" s="112">
        <v>2</v>
      </c>
      <c r="F18" s="80" t="s">
        <v>326</v>
      </c>
      <c r="G18" s="77"/>
      <c r="H18" s="182"/>
      <c r="I18" s="95" t="s">
        <v>276</v>
      </c>
      <c r="J18" s="95" t="s">
        <v>277</v>
      </c>
      <c r="K18" s="95" t="s">
        <v>415</v>
      </c>
      <c r="L18" s="95" t="s">
        <v>517</v>
      </c>
      <c r="M18" s="185"/>
      <c r="N18" s="95" t="s">
        <v>180</v>
      </c>
      <c r="O18" s="95" t="s">
        <v>285</v>
      </c>
      <c r="P18" s="94" t="s">
        <v>274</v>
      </c>
      <c r="Q18" s="95" t="s">
        <v>252</v>
      </c>
      <c r="R18" s="94"/>
      <c r="S18" s="40"/>
    </row>
    <row r="19" spans="1:19" ht="18.75" customHeight="1" x14ac:dyDescent="0.25">
      <c r="A19" s="117" t="s">
        <v>178</v>
      </c>
      <c r="B19" s="118" t="s">
        <v>179</v>
      </c>
      <c r="C19" s="112">
        <v>1</v>
      </c>
      <c r="D19" s="112">
        <v>3</v>
      </c>
      <c r="E19" s="112">
        <v>2</v>
      </c>
      <c r="F19" s="80" t="s">
        <v>309</v>
      </c>
      <c r="G19" s="79"/>
      <c r="H19" s="182"/>
      <c r="I19" s="89" t="s">
        <v>180</v>
      </c>
      <c r="J19" s="89" t="s">
        <v>247</v>
      </c>
      <c r="K19" s="88" t="s">
        <v>273</v>
      </c>
      <c r="L19" s="89" t="s">
        <v>252</v>
      </c>
      <c r="M19" s="187"/>
      <c r="N19" s="89"/>
      <c r="O19" s="89"/>
      <c r="P19" s="88"/>
      <c r="Q19" s="89"/>
      <c r="R19" s="32"/>
      <c r="S19" s="32"/>
    </row>
    <row r="20" spans="1:19" ht="18.75" customHeight="1" x14ac:dyDescent="0.25">
      <c r="A20" s="117" t="s">
        <v>180</v>
      </c>
      <c r="B20" s="118" t="s">
        <v>181</v>
      </c>
      <c r="C20" s="112">
        <v>1</v>
      </c>
      <c r="D20" s="112">
        <v>3</v>
      </c>
      <c r="E20" s="112">
        <v>2</v>
      </c>
      <c r="F20" s="97" t="s">
        <v>264</v>
      </c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143"/>
      <c r="Q20" s="92"/>
      <c r="R20" s="36"/>
      <c r="S20" s="36"/>
    </row>
    <row r="21" spans="1:19" ht="18.75" customHeight="1" x14ac:dyDescent="0.25">
      <c r="A21" s="117"/>
      <c r="B21" s="113" t="s">
        <v>138</v>
      </c>
      <c r="C21" s="112"/>
      <c r="D21" s="112"/>
      <c r="E21" s="112"/>
      <c r="F21" s="78"/>
      <c r="G21" s="77"/>
      <c r="H21" s="183"/>
      <c r="I21" s="95" t="s">
        <v>178</v>
      </c>
      <c r="J21" s="95" t="s">
        <v>242</v>
      </c>
      <c r="K21" s="94" t="s">
        <v>274</v>
      </c>
      <c r="L21" s="95" t="s">
        <v>244</v>
      </c>
      <c r="M21" s="188"/>
      <c r="N21" s="95"/>
      <c r="O21" s="95"/>
      <c r="P21" s="94"/>
      <c r="Q21" s="95"/>
      <c r="R21" s="40"/>
      <c r="S21" s="40"/>
    </row>
    <row r="22" spans="1:19" ht="15.75" customHeight="1" x14ac:dyDescent="0.25">
      <c r="A22" s="117" t="s">
        <v>182</v>
      </c>
      <c r="B22" s="118" t="s">
        <v>183</v>
      </c>
      <c r="C22" s="112">
        <v>2</v>
      </c>
      <c r="D22" s="112">
        <v>0</v>
      </c>
      <c r="E22" s="112">
        <v>2</v>
      </c>
      <c r="F22" s="78" t="s">
        <v>237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5">
      <c r="A23" s="117" t="s">
        <v>184</v>
      </c>
      <c r="B23" s="118" t="s">
        <v>185</v>
      </c>
      <c r="C23" s="112">
        <v>1</v>
      </c>
      <c r="D23" s="112">
        <v>3</v>
      </c>
      <c r="E23" s="112">
        <v>2</v>
      </c>
      <c r="F23" s="78" t="s">
        <v>514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8.75" x14ac:dyDescent="0.25">
      <c r="A24" s="112"/>
      <c r="B24" s="113" t="s">
        <v>52</v>
      </c>
      <c r="C24" s="112"/>
      <c r="D24" s="112"/>
      <c r="E24" s="112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8.75" x14ac:dyDescent="0.3">
      <c r="A25" s="112" t="s">
        <v>186</v>
      </c>
      <c r="B25" s="118" t="s">
        <v>187</v>
      </c>
      <c r="C25" s="112">
        <v>0</v>
      </c>
      <c r="D25" s="112">
        <v>2</v>
      </c>
      <c r="E25" s="112">
        <v>0</v>
      </c>
      <c r="F25" s="80" t="s">
        <v>269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6.5" customHeight="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SUM(C8:C26)</f>
        <v>14</v>
      </c>
      <c r="D30" s="68">
        <f>SUM(D8:D26)</f>
        <v>22</v>
      </c>
      <c r="E30" s="68">
        <f>SUM(E8:E26)</f>
        <v>22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7BD9F-05A4-48A6-8DBA-399A7A860A62}">
  <dimension ref="A1:S31"/>
  <sheetViews>
    <sheetView view="pageBreakPreview" topLeftCell="A7" zoomScale="130" zoomScaleSheetLayoutView="130" workbookViewId="0">
      <selection activeCell="I24" sqref="I24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507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506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26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1"/>
      <c r="B7" s="102" t="s">
        <v>125</v>
      </c>
      <c r="C7" s="101"/>
      <c r="D7" s="103"/>
      <c r="E7" s="103"/>
      <c r="F7" s="72"/>
      <c r="G7" s="73"/>
      <c r="H7" s="181" t="s">
        <v>22</v>
      </c>
      <c r="I7" s="89" t="s">
        <v>164</v>
      </c>
      <c r="J7" s="89"/>
      <c r="K7" s="89" t="s">
        <v>166</v>
      </c>
      <c r="L7" s="89"/>
      <c r="M7" s="184" t="s">
        <v>23</v>
      </c>
      <c r="N7" s="89" t="s">
        <v>176</v>
      </c>
      <c r="O7" s="89"/>
      <c r="P7" s="88"/>
      <c r="Q7" s="89"/>
      <c r="R7" s="30"/>
      <c r="S7" s="33"/>
    </row>
    <row r="8" spans="1:19" ht="18.75" customHeight="1" x14ac:dyDescent="0.2">
      <c r="A8" s="104" t="s">
        <v>164</v>
      </c>
      <c r="B8" s="105" t="s">
        <v>165</v>
      </c>
      <c r="C8" s="104">
        <v>2</v>
      </c>
      <c r="D8" s="104">
        <v>0</v>
      </c>
      <c r="E8" s="104">
        <v>2</v>
      </c>
      <c r="F8" s="75" t="s">
        <v>406</v>
      </c>
      <c r="G8" s="76" t="s">
        <v>24</v>
      </c>
      <c r="H8" s="182"/>
      <c r="I8" s="92"/>
      <c r="J8" s="92"/>
      <c r="K8" s="92"/>
      <c r="L8" s="92"/>
      <c r="M8" s="185"/>
      <c r="N8" s="92"/>
      <c r="O8" s="92"/>
      <c r="P8" s="143"/>
      <c r="Q8" s="92"/>
      <c r="R8" s="34"/>
      <c r="S8" s="37"/>
    </row>
    <row r="9" spans="1:19" ht="18.75" customHeight="1" x14ac:dyDescent="0.3">
      <c r="A9" s="104" t="s">
        <v>166</v>
      </c>
      <c r="B9" s="106" t="s">
        <v>167</v>
      </c>
      <c r="C9" s="104">
        <v>0</v>
      </c>
      <c r="D9" s="104">
        <v>2</v>
      </c>
      <c r="E9" s="104">
        <v>1</v>
      </c>
      <c r="F9" s="96" t="s">
        <v>461</v>
      </c>
      <c r="G9" s="77"/>
      <c r="H9" s="182"/>
      <c r="I9" s="95" t="s">
        <v>412</v>
      </c>
      <c r="J9" s="95" t="s">
        <v>413</v>
      </c>
      <c r="K9" s="95" t="s">
        <v>411</v>
      </c>
      <c r="L9" s="95" t="s">
        <v>407</v>
      </c>
      <c r="M9" s="185"/>
      <c r="N9" s="95" t="s">
        <v>272</v>
      </c>
      <c r="O9" s="95"/>
      <c r="P9" s="94"/>
      <c r="Q9" s="95" t="s">
        <v>284</v>
      </c>
      <c r="R9" s="38"/>
      <c r="S9" s="41"/>
    </row>
    <row r="10" spans="1:19" ht="18.75" customHeight="1" x14ac:dyDescent="0.2">
      <c r="A10" s="104" t="s">
        <v>147</v>
      </c>
      <c r="B10" s="105" t="s">
        <v>148</v>
      </c>
      <c r="C10" s="104">
        <v>2</v>
      </c>
      <c r="D10" s="104">
        <v>0</v>
      </c>
      <c r="E10" s="104">
        <v>2</v>
      </c>
      <c r="F10" s="78" t="s">
        <v>408</v>
      </c>
      <c r="G10" s="79"/>
      <c r="H10" s="182"/>
      <c r="I10" s="89" t="s">
        <v>174</v>
      </c>
      <c r="J10" s="89"/>
      <c r="K10" s="88"/>
      <c r="L10" s="89"/>
      <c r="M10" s="186"/>
      <c r="N10" s="89" t="s">
        <v>172</v>
      </c>
      <c r="O10" s="89"/>
      <c r="P10" s="88"/>
      <c r="Q10" s="89"/>
      <c r="R10" s="89"/>
      <c r="S10" s="33"/>
    </row>
    <row r="11" spans="1:19" ht="18.75" customHeight="1" x14ac:dyDescent="0.2">
      <c r="A11" s="104" t="s">
        <v>168</v>
      </c>
      <c r="B11" s="105" t="s">
        <v>169</v>
      </c>
      <c r="C11" s="104">
        <v>2</v>
      </c>
      <c r="D11" s="104">
        <v>0</v>
      </c>
      <c r="E11" s="104">
        <v>2</v>
      </c>
      <c r="F11" s="80" t="s">
        <v>519</v>
      </c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25">
      <c r="A12" s="104" t="s">
        <v>170</v>
      </c>
      <c r="B12" s="105" t="s">
        <v>171</v>
      </c>
      <c r="C12" s="104">
        <v>1</v>
      </c>
      <c r="D12" s="104">
        <v>0</v>
      </c>
      <c r="E12" s="104">
        <v>1</v>
      </c>
      <c r="F12" s="97" t="s">
        <v>519</v>
      </c>
      <c r="G12" s="77"/>
      <c r="H12" s="182"/>
      <c r="I12" s="95" t="s">
        <v>266</v>
      </c>
      <c r="J12" s="95"/>
      <c r="K12" s="94"/>
      <c r="L12" s="95" t="s">
        <v>265</v>
      </c>
      <c r="M12" s="186"/>
      <c r="N12" s="95" t="s">
        <v>415</v>
      </c>
      <c r="O12" s="95"/>
      <c r="P12" s="94" t="s">
        <v>417</v>
      </c>
      <c r="Q12" s="95"/>
      <c r="R12" s="95"/>
      <c r="S12" s="41"/>
    </row>
    <row r="13" spans="1:19" ht="18.75" customHeight="1" x14ac:dyDescent="0.2">
      <c r="A13" s="104" t="s">
        <v>172</v>
      </c>
      <c r="B13" s="105" t="s">
        <v>173</v>
      </c>
      <c r="C13" s="104">
        <v>1</v>
      </c>
      <c r="D13" s="104">
        <v>2</v>
      </c>
      <c r="E13" s="104">
        <v>2</v>
      </c>
      <c r="F13" s="78" t="s">
        <v>416</v>
      </c>
      <c r="G13" s="79"/>
      <c r="H13" s="182"/>
      <c r="I13" s="89" t="s">
        <v>168</v>
      </c>
      <c r="J13" s="89"/>
      <c r="K13" s="89" t="s">
        <v>147</v>
      </c>
      <c r="L13" s="89"/>
      <c r="M13" s="187"/>
      <c r="N13" s="189" t="s">
        <v>26</v>
      </c>
      <c r="O13" s="190"/>
      <c r="P13" s="89"/>
      <c r="Q13" s="87"/>
      <c r="R13" s="31"/>
      <c r="S13" s="32"/>
    </row>
    <row r="14" spans="1:19" ht="18.75" customHeight="1" x14ac:dyDescent="0.35">
      <c r="A14" s="101"/>
      <c r="B14" s="102" t="s">
        <v>130</v>
      </c>
      <c r="C14" s="101"/>
      <c r="D14" s="103"/>
      <c r="E14" s="103"/>
      <c r="F14" s="78"/>
      <c r="G14" s="76" t="s">
        <v>27</v>
      </c>
      <c r="H14" s="182"/>
      <c r="I14" s="92"/>
      <c r="J14" s="92"/>
      <c r="K14" s="92"/>
      <c r="L14" s="92"/>
      <c r="M14" s="187"/>
      <c r="N14" s="191" t="s">
        <v>186</v>
      </c>
      <c r="O14" s="192"/>
      <c r="P14" s="92"/>
      <c r="Q14" s="90"/>
      <c r="R14" s="35"/>
      <c r="S14" s="36"/>
    </row>
    <row r="15" spans="1:19" ht="18.75" customHeight="1" thickBot="1" x14ac:dyDescent="0.4">
      <c r="A15" s="107"/>
      <c r="B15" s="102" t="s">
        <v>131</v>
      </c>
      <c r="C15" s="101"/>
      <c r="D15" s="101"/>
      <c r="E15" s="103"/>
      <c r="F15" s="78"/>
      <c r="G15" s="77"/>
      <c r="H15" s="182"/>
      <c r="I15" s="95" t="s">
        <v>414</v>
      </c>
      <c r="J15" s="95" t="s">
        <v>515</v>
      </c>
      <c r="K15" s="95" t="s">
        <v>409</v>
      </c>
      <c r="L15" s="95" t="s">
        <v>410</v>
      </c>
      <c r="M15" s="187"/>
      <c r="N15" s="98" t="s">
        <v>251</v>
      </c>
      <c r="O15" s="99" t="s">
        <v>280</v>
      </c>
      <c r="P15" s="95"/>
      <c r="Q15" s="93"/>
      <c r="R15" s="39"/>
      <c r="S15" s="36"/>
    </row>
    <row r="16" spans="1:19" ht="18.75" customHeight="1" x14ac:dyDescent="0.35">
      <c r="A16" s="108" t="s">
        <v>174</v>
      </c>
      <c r="B16" s="109" t="s">
        <v>175</v>
      </c>
      <c r="C16" s="101">
        <v>1</v>
      </c>
      <c r="D16" s="103">
        <v>3</v>
      </c>
      <c r="E16" s="103">
        <v>2</v>
      </c>
      <c r="F16" s="78" t="s">
        <v>263</v>
      </c>
      <c r="G16" s="79"/>
      <c r="H16" s="182"/>
      <c r="I16" s="89" t="s">
        <v>182</v>
      </c>
      <c r="J16" s="89"/>
      <c r="K16" s="87" t="s">
        <v>170</v>
      </c>
      <c r="L16" s="87"/>
      <c r="M16" s="185"/>
      <c r="N16" s="89" t="s">
        <v>178</v>
      </c>
      <c r="O16" s="89" t="s">
        <v>281</v>
      </c>
      <c r="P16" s="88" t="s">
        <v>282</v>
      </c>
      <c r="Q16" s="89" t="s">
        <v>253</v>
      </c>
      <c r="R16" s="32"/>
      <c r="S16" s="32"/>
    </row>
    <row r="17" spans="1:19" ht="18.75" customHeight="1" x14ac:dyDescent="0.35">
      <c r="A17" s="108"/>
      <c r="B17" s="102" t="s">
        <v>134</v>
      </c>
      <c r="C17" s="110"/>
      <c r="D17" s="111"/>
      <c r="E17" s="111"/>
      <c r="F17" s="78"/>
      <c r="G17" s="148" t="s">
        <v>28</v>
      </c>
      <c r="H17" s="182"/>
      <c r="I17" s="92"/>
      <c r="J17" s="92"/>
      <c r="K17" s="90" t="s">
        <v>414</v>
      </c>
      <c r="L17" s="90"/>
      <c r="M17" s="185"/>
      <c r="N17" s="92"/>
      <c r="O17" s="92"/>
      <c r="P17" s="143"/>
      <c r="Q17" s="92"/>
      <c r="R17" s="36"/>
      <c r="S17" s="36"/>
    </row>
    <row r="18" spans="1:19" ht="18.75" customHeight="1" x14ac:dyDescent="0.35">
      <c r="A18" s="101" t="s">
        <v>176</v>
      </c>
      <c r="B18" s="109" t="s">
        <v>177</v>
      </c>
      <c r="C18" s="101">
        <v>0</v>
      </c>
      <c r="D18" s="103">
        <v>4</v>
      </c>
      <c r="E18" s="103">
        <v>2</v>
      </c>
      <c r="F18" s="80" t="s">
        <v>287</v>
      </c>
      <c r="G18" s="77"/>
      <c r="H18" s="182"/>
      <c r="I18" s="95" t="s">
        <v>257</v>
      </c>
      <c r="J18" s="95" t="s">
        <v>259</v>
      </c>
      <c r="K18" s="93" t="s">
        <v>515</v>
      </c>
      <c r="L18" s="93"/>
      <c r="M18" s="185"/>
      <c r="N18" s="95" t="s">
        <v>180</v>
      </c>
      <c r="O18" s="95" t="s">
        <v>247</v>
      </c>
      <c r="P18" s="94" t="s">
        <v>283</v>
      </c>
      <c r="Q18" s="95" t="s">
        <v>248</v>
      </c>
      <c r="R18" s="40"/>
      <c r="S18" s="40"/>
    </row>
    <row r="19" spans="1:19" ht="18.75" customHeight="1" x14ac:dyDescent="0.35">
      <c r="A19" s="101" t="s">
        <v>178</v>
      </c>
      <c r="B19" s="109" t="s">
        <v>179</v>
      </c>
      <c r="C19" s="101">
        <v>1</v>
      </c>
      <c r="D19" s="103">
        <v>3</v>
      </c>
      <c r="E19" s="103">
        <v>2</v>
      </c>
      <c r="F19" s="80" t="s">
        <v>238</v>
      </c>
      <c r="G19" s="79"/>
      <c r="H19" s="182"/>
      <c r="I19" s="89" t="s">
        <v>184</v>
      </c>
      <c r="J19" s="89" t="s">
        <v>254</v>
      </c>
      <c r="K19" s="88" t="s">
        <v>282</v>
      </c>
      <c r="L19" s="89" t="s">
        <v>255</v>
      </c>
      <c r="M19" s="187"/>
      <c r="N19" s="89" t="s">
        <v>180</v>
      </c>
      <c r="O19" s="89" t="s">
        <v>247</v>
      </c>
      <c r="P19" s="88" t="s">
        <v>282</v>
      </c>
      <c r="Q19" s="89" t="s">
        <v>252</v>
      </c>
      <c r="R19" s="32"/>
      <c r="S19" s="32"/>
    </row>
    <row r="20" spans="1:19" ht="18.75" customHeight="1" x14ac:dyDescent="0.35">
      <c r="A20" s="101" t="s">
        <v>180</v>
      </c>
      <c r="B20" s="109" t="s">
        <v>181</v>
      </c>
      <c r="C20" s="101">
        <v>1</v>
      </c>
      <c r="D20" s="103">
        <v>3</v>
      </c>
      <c r="E20" s="103">
        <v>2</v>
      </c>
      <c r="F20" s="97" t="s">
        <v>508</v>
      </c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143"/>
      <c r="Q20" s="92"/>
      <c r="R20" s="36"/>
      <c r="S20" s="36"/>
    </row>
    <row r="21" spans="1:19" ht="18.75" customHeight="1" x14ac:dyDescent="0.35">
      <c r="A21" s="101"/>
      <c r="B21" s="102" t="s">
        <v>138</v>
      </c>
      <c r="C21" s="101"/>
      <c r="D21" s="103"/>
      <c r="E21" s="103"/>
      <c r="F21" s="78"/>
      <c r="G21" s="77"/>
      <c r="H21" s="183"/>
      <c r="I21" s="95" t="s">
        <v>178</v>
      </c>
      <c r="J21" s="95" t="s">
        <v>281</v>
      </c>
      <c r="K21" s="94" t="s">
        <v>283</v>
      </c>
      <c r="L21" s="95" t="s">
        <v>253</v>
      </c>
      <c r="M21" s="188"/>
      <c r="N21" s="95" t="s">
        <v>184</v>
      </c>
      <c r="O21" s="95" t="s">
        <v>320</v>
      </c>
      <c r="P21" s="94" t="s">
        <v>283</v>
      </c>
      <c r="Q21" s="95" t="s">
        <v>280</v>
      </c>
      <c r="R21" s="40"/>
      <c r="S21" s="40"/>
    </row>
    <row r="22" spans="1:19" ht="15.75" customHeight="1" x14ac:dyDescent="0.35">
      <c r="A22" s="101" t="s">
        <v>182</v>
      </c>
      <c r="B22" s="109" t="s">
        <v>183</v>
      </c>
      <c r="C22" s="101">
        <v>2</v>
      </c>
      <c r="D22" s="103">
        <v>0</v>
      </c>
      <c r="E22" s="103">
        <v>2</v>
      </c>
      <c r="F22" s="78" t="s">
        <v>237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5">
      <c r="A23" s="101" t="s">
        <v>184</v>
      </c>
      <c r="B23" s="109" t="s">
        <v>185</v>
      </c>
      <c r="C23" s="101">
        <v>1</v>
      </c>
      <c r="D23" s="103">
        <v>3</v>
      </c>
      <c r="E23" s="103">
        <v>2</v>
      </c>
      <c r="F23" s="78" t="s">
        <v>511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21" x14ac:dyDescent="0.35">
      <c r="A24" s="101"/>
      <c r="B24" s="102" t="s">
        <v>52</v>
      </c>
      <c r="C24" s="101"/>
      <c r="D24" s="103"/>
      <c r="E24" s="103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101" t="s">
        <v>186</v>
      </c>
      <c r="B25" s="109" t="s">
        <v>187</v>
      </c>
      <c r="C25" s="101">
        <v>0</v>
      </c>
      <c r="D25" s="101">
        <v>2</v>
      </c>
      <c r="E25" s="101">
        <v>0</v>
      </c>
      <c r="F25" s="80" t="s">
        <v>279</v>
      </c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6.5" customHeight="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14</v>
      </c>
      <c r="D30" s="68">
        <f>SUM(D8:D24)</f>
        <v>20</v>
      </c>
      <c r="E30" s="68">
        <f>SUM(E8:E24)</f>
        <v>22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B8CC6-BAEF-4ED3-9FCD-14362F218FF5}">
  <sheetPr>
    <tabColor rgb="FF00B0F0"/>
  </sheetPr>
  <dimension ref="A1:S31"/>
  <sheetViews>
    <sheetView view="pageBreakPreview" topLeftCell="A7" zoomScale="145" zoomScaleSheetLayoutView="145" workbookViewId="0">
      <selection activeCell="F24" sqref="F24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488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38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26">
        <v>7</v>
      </c>
      <c r="P6" s="26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1"/>
      <c r="B7" s="102" t="s">
        <v>125</v>
      </c>
      <c r="C7" s="124"/>
      <c r="D7" s="124"/>
      <c r="E7" s="124"/>
      <c r="F7" s="72"/>
      <c r="G7" s="73"/>
      <c r="H7" s="181" t="s">
        <v>22</v>
      </c>
      <c r="I7" s="89" t="s">
        <v>143</v>
      </c>
      <c r="J7" s="89"/>
      <c r="K7" s="88" t="s">
        <v>135</v>
      </c>
      <c r="L7" s="89" t="s">
        <v>291</v>
      </c>
      <c r="M7" s="184" t="s">
        <v>23</v>
      </c>
      <c r="N7" s="92"/>
      <c r="O7" s="92"/>
      <c r="P7" s="92"/>
      <c r="Q7" s="89" t="s">
        <v>240</v>
      </c>
      <c r="R7" s="89" t="s">
        <v>293</v>
      </c>
      <c r="S7" s="33"/>
    </row>
    <row r="8" spans="1:19" ht="18.75" customHeight="1" x14ac:dyDescent="0.2">
      <c r="A8" s="104" t="s">
        <v>126</v>
      </c>
      <c r="B8" s="105" t="s">
        <v>127</v>
      </c>
      <c r="C8" s="104">
        <v>0</v>
      </c>
      <c r="D8" s="104">
        <v>2</v>
      </c>
      <c r="E8" s="104">
        <v>1</v>
      </c>
      <c r="F8" s="75" t="s">
        <v>418</v>
      </c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92"/>
      <c r="Q8" s="92"/>
      <c r="R8" s="92"/>
      <c r="S8" s="37"/>
    </row>
    <row r="9" spans="1:19" ht="18.75" customHeight="1" x14ac:dyDescent="0.2">
      <c r="A9" s="104" t="s">
        <v>128</v>
      </c>
      <c r="B9" s="105" t="s">
        <v>129</v>
      </c>
      <c r="C9" s="104">
        <v>1</v>
      </c>
      <c r="D9" s="104">
        <v>2</v>
      </c>
      <c r="E9" s="104">
        <v>2</v>
      </c>
      <c r="F9" s="96" t="s">
        <v>523</v>
      </c>
      <c r="G9" s="77"/>
      <c r="H9" s="182"/>
      <c r="I9" s="95" t="s">
        <v>257</v>
      </c>
      <c r="J9" s="95" t="s">
        <v>241</v>
      </c>
      <c r="K9" s="94" t="s">
        <v>139</v>
      </c>
      <c r="L9" s="95" t="s">
        <v>290</v>
      </c>
      <c r="M9" s="185"/>
      <c r="N9" s="95"/>
      <c r="O9" s="95"/>
      <c r="P9" s="95"/>
      <c r="Q9" s="95" t="s">
        <v>243</v>
      </c>
      <c r="R9" s="95" t="s">
        <v>296</v>
      </c>
      <c r="S9" s="41"/>
    </row>
    <row r="10" spans="1:19" ht="18.75" customHeight="1" x14ac:dyDescent="0.35">
      <c r="A10" s="101"/>
      <c r="B10" s="102" t="s">
        <v>130</v>
      </c>
      <c r="C10" s="101"/>
      <c r="D10" s="101"/>
      <c r="E10" s="101"/>
      <c r="F10" s="78"/>
      <c r="G10" s="79"/>
      <c r="H10" s="182"/>
      <c r="I10" s="89" t="s">
        <v>137</v>
      </c>
      <c r="J10" s="89" t="s">
        <v>278</v>
      </c>
      <c r="K10" s="88" t="s">
        <v>240</v>
      </c>
      <c r="L10" s="89" t="s">
        <v>289</v>
      </c>
      <c r="M10" s="186"/>
      <c r="N10" s="89" t="s">
        <v>132</v>
      </c>
      <c r="O10" s="89" t="s">
        <v>429</v>
      </c>
      <c r="P10" s="88" t="s">
        <v>240</v>
      </c>
      <c r="Q10" s="89" t="s">
        <v>420</v>
      </c>
      <c r="R10" s="89"/>
      <c r="S10" s="33"/>
    </row>
    <row r="11" spans="1:19" ht="18.75" customHeight="1" x14ac:dyDescent="0.35">
      <c r="A11" s="101"/>
      <c r="B11" s="102" t="s">
        <v>131</v>
      </c>
      <c r="C11" s="101"/>
      <c r="D11" s="101"/>
      <c r="E11" s="101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4">
      <c r="A12" s="101" t="s">
        <v>132</v>
      </c>
      <c r="B12" s="125" t="s">
        <v>133</v>
      </c>
      <c r="C12" s="101">
        <v>1</v>
      </c>
      <c r="D12" s="103">
        <v>3</v>
      </c>
      <c r="E12" s="103">
        <v>2</v>
      </c>
      <c r="F12" s="70" t="s">
        <v>419</v>
      </c>
      <c r="G12" s="77"/>
      <c r="H12" s="182"/>
      <c r="I12" s="95" t="s">
        <v>141</v>
      </c>
      <c r="J12" s="95" t="s">
        <v>285</v>
      </c>
      <c r="K12" s="94" t="s">
        <v>243</v>
      </c>
      <c r="L12" s="95" t="s">
        <v>284</v>
      </c>
      <c r="M12" s="186"/>
      <c r="N12" s="95"/>
      <c r="O12" s="95" t="s">
        <v>474</v>
      </c>
      <c r="P12" s="94" t="s">
        <v>243</v>
      </c>
      <c r="Q12" s="95" t="s">
        <v>421</v>
      </c>
      <c r="R12" s="95"/>
      <c r="S12" s="41"/>
    </row>
    <row r="13" spans="1:19" ht="18.75" customHeight="1" x14ac:dyDescent="0.35">
      <c r="A13" s="101"/>
      <c r="B13" s="102" t="s">
        <v>134</v>
      </c>
      <c r="C13" s="101"/>
      <c r="D13" s="101"/>
      <c r="E13" s="101"/>
      <c r="F13" s="78"/>
      <c r="G13" s="79"/>
      <c r="H13" s="182"/>
      <c r="I13" s="89" t="s">
        <v>128</v>
      </c>
      <c r="J13" s="89"/>
      <c r="K13" s="88"/>
      <c r="L13" s="89"/>
      <c r="M13" s="187"/>
      <c r="N13" s="189" t="s">
        <v>26</v>
      </c>
      <c r="O13" s="190"/>
      <c r="P13" s="89"/>
      <c r="Q13" s="89"/>
      <c r="R13" s="31"/>
      <c r="S13" s="32"/>
    </row>
    <row r="14" spans="1:19" ht="18.75" customHeight="1" x14ac:dyDescent="0.35">
      <c r="A14" s="101" t="s">
        <v>135</v>
      </c>
      <c r="B14" s="109" t="s">
        <v>136</v>
      </c>
      <c r="C14" s="101">
        <v>1</v>
      </c>
      <c r="D14" s="101">
        <v>6</v>
      </c>
      <c r="E14" s="101">
        <v>3</v>
      </c>
      <c r="F14" s="78" t="s">
        <v>310</v>
      </c>
      <c r="G14" s="76" t="s">
        <v>27</v>
      </c>
      <c r="H14" s="182"/>
      <c r="I14" s="92"/>
      <c r="J14" s="92"/>
      <c r="K14" s="143"/>
      <c r="L14" s="92"/>
      <c r="M14" s="187"/>
      <c r="N14" s="191" t="s">
        <v>144</v>
      </c>
      <c r="O14" s="192"/>
      <c r="P14" s="92"/>
      <c r="Q14" s="92"/>
      <c r="R14" s="35"/>
      <c r="S14" s="36"/>
    </row>
    <row r="15" spans="1:19" ht="18.75" customHeight="1" thickBot="1" x14ac:dyDescent="0.4">
      <c r="A15" s="101" t="s">
        <v>137</v>
      </c>
      <c r="B15" s="109" t="s">
        <v>81</v>
      </c>
      <c r="C15" s="101">
        <v>1</v>
      </c>
      <c r="D15" s="101">
        <v>3</v>
      </c>
      <c r="E15" s="101">
        <v>2</v>
      </c>
      <c r="F15" s="78" t="s">
        <v>286</v>
      </c>
      <c r="G15" s="77"/>
      <c r="H15" s="182"/>
      <c r="I15" s="95" t="s">
        <v>524</v>
      </c>
      <c r="J15" s="95"/>
      <c r="K15" s="94" t="s">
        <v>525</v>
      </c>
      <c r="L15" s="95"/>
      <c r="M15" s="187"/>
      <c r="N15" s="98" t="s">
        <v>288</v>
      </c>
      <c r="O15" s="99" t="s">
        <v>255</v>
      </c>
      <c r="P15" s="95"/>
      <c r="Q15" s="95"/>
      <c r="R15" s="39"/>
      <c r="S15" s="36"/>
    </row>
    <row r="16" spans="1:19" ht="18.75" customHeight="1" x14ac:dyDescent="0.35">
      <c r="A16" s="101"/>
      <c r="B16" s="102" t="s">
        <v>138</v>
      </c>
      <c r="C16" s="101"/>
      <c r="D16" s="101"/>
      <c r="E16" s="101"/>
      <c r="F16" s="78"/>
      <c r="G16" s="79"/>
      <c r="H16" s="182"/>
      <c r="I16" s="89" t="s">
        <v>141</v>
      </c>
      <c r="J16" s="89" t="s">
        <v>285</v>
      </c>
      <c r="K16" s="88" t="s">
        <v>240</v>
      </c>
      <c r="L16" s="89" t="s">
        <v>284</v>
      </c>
      <c r="M16" s="185"/>
      <c r="N16" s="89" t="s">
        <v>126</v>
      </c>
      <c r="O16" s="89"/>
      <c r="P16" s="88"/>
      <c r="Q16" s="89"/>
      <c r="R16" s="32"/>
      <c r="S16" s="32"/>
    </row>
    <row r="17" spans="1:19" ht="18.75" customHeight="1" x14ac:dyDescent="0.35">
      <c r="A17" s="101" t="s">
        <v>139</v>
      </c>
      <c r="B17" s="109" t="s">
        <v>140</v>
      </c>
      <c r="C17" s="101">
        <v>1</v>
      </c>
      <c r="D17" s="101">
        <v>6</v>
      </c>
      <c r="E17" s="101">
        <v>3</v>
      </c>
      <c r="F17" s="78" t="s">
        <v>311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91"/>
      <c r="Q17" s="92"/>
      <c r="R17" s="36"/>
      <c r="S17" s="36"/>
    </row>
    <row r="18" spans="1:19" ht="18.75" customHeight="1" x14ac:dyDescent="0.35">
      <c r="A18" s="101"/>
      <c r="B18" s="102" t="s">
        <v>70</v>
      </c>
      <c r="C18" s="101"/>
      <c r="D18" s="101"/>
      <c r="E18" s="101"/>
      <c r="F18" s="80"/>
      <c r="G18" s="77"/>
      <c r="H18" s="182"/>
      <c r="I18" s="95" t="s">
        <v>137</v>
      </c>
      <c r="J18" s="95" t="s">
        <v>278</v>
      </c>
      <c r="K18" s="94" t="s">
        <v>243</v>
      </c>
      <c r="L18" s="95" t="s">
        <v>289</v>
      </c>
      <c r="M18" s="185"/>
      <c r="N18" s="95" t="s">
        <v>424</v>
      </c>
      <c r="O18" s="95" t="s">
        <v>425</v>
      </c>
      <c r="P18" s="94"/>
      <c r="Q18" s="95"/>
      <c r="R18" s="40"/>
      <c r="S18" s="40"/>
    </row>
    <row r="19" spans="1:19" ht="18.75" customHeight="1" x14ac:dyDescent="0.35">
      <c r="A19" s="124" t="s">
        <v>141</v>
      </c>
      <c r="B19" s="123" t="s">
        <v>142</v>
      </c>
      <c r="C19" s="101">
        <v>1</v>
      </c>
      <c r="D19" s="101">
        <v>3</v>
      </c>
      <c r="E19" s="101">
        <v>2</v>
      </c>
      <c r="F19" s="80" t="s">
        <v>287</v>
      </c>
      <c r="G19" s="79"/>
      <c r="H19" s="182"/>
      <c r="I19" s="89" t="s">
        <v>139</v>
      </c>
      <c r="J19" s="89" t="s">
        <v>290</v>
      </c>
      <c r="K19" s="88"/>
      <c r="L19" s="89"/>
      <c r="M19" s="187"/>
      <c r="N19" s="89"/>
      <c r="O19" s="89" t="s">
        <v>240</v>
      </c>
      <c r="P19" s="89" t="s">
        <v>295</v>
      </c>
      <c r="Q19" s="32"/>
      <c r="R19" s="32"/>
      <c r="S19" s="32"/>
    </row>
    <row r="20" spans="1:19" ht="18.75" customHeight="1" x14ac:dyDescent="0.35">
      <c r="A20" s="101" t="s">
        <v>143</v>
      </c>
      <c r="B20" s="109" t="s">
        <v>83</v>
      </c>
      <c r="C20" s="101">
        <v>2</v>
      </c>
      <c r="D20" s="101">
        <v>0</v>
      </c>
      <c r="E20" s="101">
        <v>2</v>
      </c>
      <c r="F20" s="97" t="s">
        <v>301</v>
      </c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92"/>
      <c r="Q20" s="36"/>
      <c r="R20" s="36"/>
      <c r="S20" s="36"/>
    </row>
    <row r="21" spans="1:19" ht="18.75" customHeight="1" x14ac:dyDescent="0.35">
      <c r="A21" s="101"/>
      <c r="B21" s="102" t="s">
        <v>52</v>
      </c>
      <c r="C21" s="101"/>
      <c r="D21" s="101"/>
      <c r="E21" s="101"/>
      <c r="F21" s="78"/>
      <c r="G21" s="77"/>
      <c r="H21" s="183"/>
      <c r="I21" s="95" t="s">
        <v>135</v>
      </c>
      <c r="J21" s="95" t="s">
        <v>292</v>
      </c>
      <c r="K21" s="94"/>
      <c r="L21" s="95"/>
      <c r="M21" s="188"/>
      <c r="N21" s="95"/>
      <c r="O21" s="95" t="s">
        <v>243</v>
      </c>
      <c r="P21" s="95" t="s">
        <v>294</v>
      </c>
      <c r="Q21" s="40"/>
      <c r="R21" s="40"/>
      <c r="S21" s="40"/>
    </row>
    <row r="22" spans="1:19" ht="15.75" customHeight="1" x14ac:dyDescent="0.35">
      <c r="A22" s="101" t="s">
        <v>144</v>
      </c>
      <c r="B22" s="109" t="s">
        <v>145</v>
      </c>
      <c r="C22" s="101">
        <v>0</v>
      </c>
      <c r="D22" s="101">
        <v>2</v>
      </c>
      <c r="E22" s="101">
        <v>0</v>
      </c>
      <c r="F22" s="78" t="s">
        <v>271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160"/>
      <c r="B23" s="160"/>
      <c r="C23" s="160"/>
      <c r="D23" s="160"/>
      <c r="E23" s="160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160"/>
      <c r="B24" s="160"/>
      <c r="C24" s="160"/>
      <c r="D24" s="160"/>
      <c r="E24" s="160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8.75" x14ac:dyDescent="0.3">
      <c r="A25" s="160"/>
      <c r="B25" s="160"/>
      <c r="C25" s="160"/>
      <c r="D25" s="160"/>
      <c r="E25" s="160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SUM(C7:C26)</f>
        <v>8</v>
      </c>
      <c r="D30" s="68">
        <f>SUM(D8:D26)</f>
        <v>27</v>
      </c>
      <c r="E30" s="68">
        <f>SUM(E6:E28)</f>
        <v>17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L28:O28"/>
    <mergeCell ref="H7:H21"/>
    <mergeCell ref="M7:M21"/>
    <mergeCell ref="N13:O13"/>
    <mergeCell ref="N14:O14"/>
    <mergeCell ref="L25:O25"/>
    <mergeCell ref="P27:S27"/>
    <mergeCell ref="B1:R1"/>
    <mergeCell ref="B2:R2"/>
    <mergeCell ref="B3:Q3"/>
    <mergeCell ref="R3:S3"/>
    <mergeCell ref="F4:F6"/>
    <mergeCell ref="A4:A6"/>
    <mergeCell ref="B4:B6"/>
    <mergeCell ref="C4:C6"/>
    <mergeCell ref="D4:D6"/>
    <mergeCell ref="E4:E6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S31"/>
  <sheetViews>
    <sheetView view="pageBreakPreview" topLeftCell="A4" zoomScale="145" zoomScaleSheetLayoutView="145" workbookViewId="0">
      <selection activeCell="F12" sqref="F12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489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39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25">
      <c r="A7" s="112"/>
      <c r="B7" s="113" t="s">
        <v>125</v>
      </c>
      <c r="C7" s="112"/>
      <c r="D7" s="112"/>
      <c r="E7" s="112"/>
      <c r="F7" s="72"/>
      <c r="G7" s="73"/>
      <c r="H7" s="181" t="s">
        <v>22</v>
      </c>
      <c r="I7" s="89" t="s">
        <v>141</v>
      </c>
      <c r="J7" s="89" t="s">
        <v>297</v>
      </c>
      <c r="K7" s="88" t="s">
        <v>260</v>
      </c>
      <c r="L7" s="89" t="s">
        <v>280</v>
      </c>
      <c r="M7" s="184" t="s">
        <v>23</v>
      </c>
      <c r="N7" s="89" t="s">
        <v>126</v>
      </c>
      <c r="O7" s="89"/>
      <c r="P7" s="88"/>
      <c r="Q7" s="32"/>
      <c r="R7" s="30"/>
      <c r="S7" s="33"/>
    </row>
    <row r="8" spans="1:19" ht="18.75" customHeight="1" x14ac:dyDescent="0.2">
      <c r="A8" s="114" t="s">
        <v>126</v>
      </c>
      <c r="B8" s="115" t="s">
        <v>127</v>
      </c>
      <c r="C8" s="114">
        <v>0</v>
      </c>
      <c r="D8" s="114">
        <v>2</v>
      </c>
      <c r="E8" s="114">
        <v>1</v>
      </c>
      <c r="F8" s="75" t="s">
        <v>418</v>
      </c>
      <c r="G8" s="76" t="s">
        <v>24</v>
      </c>
      <c r="H8" s="182"/>
      <c r="I8" s="92"/>
      <c r="J8" s="92"/>
      <c r="K8" s="143"/>
      <c r="L8" s="92"/>
      <c r="M8" s="185"/>
      <c r="N8" s="92"/>
      <c r="O8" s="92"/>
      <c r="P8" s="91"/>
      <c r="Q8" s="36"/>
      <c r="R8" s="34"/>
      <c r="S8" s="37"/>
    </row>
    <row r="9" spans="1:19" ht="18.75" customHeight="1" x14ac:dyDescent="0.2">
      <c r="A9" s="114" t="s">
        <v>190</v>
      </c>
      <c r="B9" s="115" t="s">
        <v>191</v>
      </c>
      <c r="C9" s="122">
        <v>0</v>
      </c>
      <c r="D9" s="122">
        <v>2</v>
      </c>
      <c r="E9" s="122">
        <v>1</v>
      </c>
      <c r="F9" s="96" t="s">
        <v>426</v>
      </c>
      <c r="G9" s="77"/>
      <c r="H9" s="182"/>
      <c r="I9" s="95" t="s">
        <v>137</v>
      </c>
      <c r="J9" s="95" t="s">
        <v>278</v>
      </c>
      <c r="K9" s="94" t="s">
        <v>261</v>
      </c>
      <c r="L9" s="95" t="s">
        <v>289</v>
      </c>
      <c r="M9" s="185"/>
      <c r="N9" s="95" t="s">
        <v>424</v>
      </c>
      <c r="O9" s="95" t="s">
        <v>425</v>
      </c>
      <c r="P9" s="94"/>
      <c r="Q9" s="36"/>
      <c r="R9" s="38"/>
      <c r="S9" s="41"/>
    </row>
    <row r="10" spans="1:19" ht="18.75" customHeight="1" x14ac:dyDescent="0.2">
      <c r="A10" s="114" t="s">
        <v>147</v>
      </c>
      <c r="B10" s="115" t="s">
        <v>148</v>
      </c>
      <c r="C10" s="114">
        <v>2</v>
      </c>
      <c r="D10" s="114">
        <v>0</v>
      </c>
      <c r="E10" s="114">
        <v>2</v>
      </c>
      <c r="F10" s="78" t="s">
        <v>435</v>
      </c>
      <c r="G10" s="79"/>
      <c r="H10" s="182"/>
      <c r="I10" s="89" t="s">
        <v>139</v>
      </c>
      <c r="J10" s="89" t="s">
        <v>290</v>
      </c>
      <c r="K10" s="88"/>
      <c r="L10" s="89"/>
      <c r="M10" s="186"/>
      <c r="N10" s="89"/>
      <c r="O10" s="89" t="s">
        <v>260</v>
      </c>
      <c r="P10" s="89" t="s">
        <v>295</v>
      </c>
      <c r="Q10" s="89"/>
      <c r="R10" s="89"/>
      <c r="S10" s="33"/>
    </row>
    <row r="11" spans="1:19" ht="18.75" customHeight="1" x14ac:dyDescent="0.25">
      <c r="A11" s="112"/>
      <c r="B11" s="113" t="s">
        <v>130</v>
      </c>
      <c r="C11" s="112"/>
      <c r="D11" s="112"/>
      <c r="E11" s="112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3">
      <c r="A12" s="112"/>
      <c r="B12" s="113" t="s">
        <v>131</v>
      </c>
      <c r="C12" s="112"/>
      <c r="D12" s="112"/>
      <c r="E12" s="112"/>
      <c r="F12" s="70"/>
      <c r="G12" s="77"/>
      <c r="H12" s="182"/>
      <c r="I12" s="95" t="s">
        <v>135</v>
      </c>
      <c r="J12" s="95" t="s">
        <v>298</v>
      </c>
      <c r="K12" s="94"/>
      <c r="L12" s="95"/>
      <c r="M12" s="186"/>
      <c r="N12" s="95"/>
      <c r="O12" s="95" t="s">
        <v>261</v>
      </c>
      <c r="P12" s="95" t="s">
        <v>299</v>
      </c>
      <c r="Q12" s="95"/>
      <c r="R12" s="95"/>
      <c r="S12" s="41"/>
    </row>
    <row r="13" spans="1:19" ht="18.75" customHeight="1" x14ac:dyDescent="0.25">
      <c r="A13" s="112" t="s">
        <v>132</v>
      </c>
      <c r="B13" s="120" t="s">
        <v>133</v>
      </c>
      <c r="C13" s="112">
        <v>1</v>
      </c>
      <c r="D13" s="119">
        <v>3</v>
      </c>
      <c r="E13" s="119">
        <v>2</v>
      </c>
      <c r="F13" s="78" t="s">
        <v>427</v>
      </c>
      <c r="G13" s="79"/>
      <c r="H13" s="182"/>
      <c r="I13" s="89" t="s">
        <v>135</v>
      </c>
      <c r="J13" s="89" t="s">
        <v>291</v>
      </c>
      <c r="K13" s="88"/>
      <c r="L13" s="89"/>
      <c r="M13" s="187"/>
      <c r="N13" s="189" t="s">
        <v>26</v>
      </c>
      <c r="O13" s="190"/>
      <c r="P13" s="89"/>
      <c r="Q13" s="89" t="s">
        <v>260</v>
      </c>
      <c r="R13" s="89" t="s">
        <v>293</v>
      </c>
      <c r="S13" s="32"/>
    </row>
    <row r="14" spans="1:19" ht="18.75" customHeight="1" x14ac:dyDescent="0.25">
      <c r="A14" s="112"/>
      <c r="B14" s="113" t="s">
        <v>134</v>
      </c>
      <c r="C14" s="112"/>
      <c r="D14" s="112"/>
      <c r="E14" s="112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144</v>
      </c>
      <c r="O14" s="192"/>
      <c r="P14" s="92"/>
      <c r="Q14" s="92"/>
      <c r="R14" s="92"/>
      <c r="S14" s="36"/>
    </row>
    <row r="15" spans="1:19" ht="18.75" customHeight="1" thickBot="1" x14ac:dyDescent="0.3">
      <c r="A15" s="112" t="s">
        <v>135</v>
      </c>
      <c r="B15" s="118" t="s">
        <v>136</v>
      </c>
      <c r="C15" s="112">
        <v>1</v>
      </c>
      <c r="D15" s="112">
        <v>6</v>
      </c>
      <c r="E15" s="112">
        <v>3</v>
      </c>
      <c r="F15" s="78" t="s">
        <v>312</v>
      </c>
      <c r="G15" s="77"/>
      <c r="H15" s="182"/>
      <c r="I15" s="95" t="s">
        <v>139</v>
      </c>
      <c r="J15" s="95" t="s">
        <v>300</v>
      </c>
      <c r="K15" s="94"/>
      <c r="L15" s="95"/>
      <c r="M15" s="187"/>
      <c r="N15" s="98" t="s">
        <v>288</v>
      </c>
      <c r="O15" s="99" t="s">
        <v>289</v>
      </c>
      <c r="P15" s="95"/>
      <c r="Q15" s="95" t="s">
        <v>261</v>
      </c>
      <c r="R15" s="95" t="s">
        <v>296</v>
      </c>
      <c r="S15" s="36"/>
    </row>
    <row r="16" spans="1:19" ht="18.75" customHeight="1" x14ac:dyDescent="0.25">
      <c r="A16" s="112" t="s">
        <v>137</v>
      </c>
      <c r="B16" s="118" t="s">
        <v>81</v>
      </c>
      <c r="C16" s="112">
        <v>1</v>
      </c>
      <c r="D16" s="112">
        <v>3</v>
      </c>
      <c r="E16" s="112">
        <v>2</v>
      </c>
      <c r="F16" s="78" t="s">
        <v>286</v>
      </c>
      <c r="G16" s="79"/>
      <c r="H16" s="182"/>
      <c r="I16" s="89"/>
      <c r="J16" s="89"/>
      <c r="K16" s="89" t="s">
        <v>143</v>
      </c>
      <c r="L16" s="89"/>
      <c r="M16" s="185"/>
      <c r="N16" s="89" t="s">
        <v>137</v>
      </c>
      <c r="O16" s="89" t="s">
        <v>278</v>
      </c>
      <c r="P16" s="88" t="s">
        <v>260</v>
      </c>
      <c r="Q16" s="89" t="s">
        <v>289</v>
      </c>
      <c r="R16" s="32"/>
      <c r="S16" s="32"/>
    </row>
    <row r="17" spans="1:19" ht="18.75" customHeight="1" x14ac:dyDescent="0.25">
      <c r="A17" s="112"/>
      <c r="B17" s="113" t="s">
        <v>138</v>
      </c>
      <c r="C17" s="112"/>
      <c r="D17" s="112"/>
      <c r="E17" s="112"/>
      <c r="F17" s="78"/>
      <c r="G17" s="148" t="s">
        <v>28</v>
      </c>
      <c r="H17" s="182"/>
      <c r="I17" s="92"/>
      <c r="J17" s="92"/>
      <c r="K17" s="92"/>
      <c r="L17" s="92"/>
      <c r="M17" s="185"/>
      <c r="N17" s="92"/>
      <c r="O17" s="92"/>
      <c r="P17" s="143"/>
      <c r="Q17" s="92"/>
      <c r="R17" s="36"/>
      <c r="S17" s="36"/>
    </row>
    <row r="18" spans="1:19" ht="18.75" customHeight="1" x14ac:dyDescent="0.25">
      <c r="A18" s="112" t="s">
        <v>139</v>
      </c>
      <c r="B18" s="118" t="s">
        <v>140</v>
      </c>
      <c r="C18" s="112">
        <v>1</v>
      </c>
      <c r="D18" s="112">
        <v>6</v>
      </c>
      <c r="E18" s="112">
        <v>3</v>
      </c>
      <c r="F18" s="78" t="s">
        <v>313</v>
      </c>
      <c r="G18" s="77"/>
      <c r="H18" s="182"/>
      <c r="I18" s="95"/>
      <c r="J18" s="95"/>
      <c r="K18" s="95" t="s">
        <v>257</v>
      </c>
      <c r="L18" s="95" t="s">
        <v>259</v>
      </c>
      <c r="M18" s="185"/>
      <c r="N18" s="95" t="s">
        <v>141</v>
      </c>
      <c r="O18" s="95" t="s">
        <v>254</v>
      </c>
      <c r="P18" s="94" t="s">
        <v>261</v>
      </c>
      <c r="Q18" s="95" t="s">
        <v>255</v>
      </c>
      <c r="R18" s="40"/>
      <c r="S18" s="40"/>
    </row>
    <row r="19" spans="1:19" ht="18.75" customHeight="1" x14ac:dyDescent="0.25">
      <c r="A19" s="112"/>
      <c r="B19" s="113" t="s">
        <v>70</v>
      </c>
      <c r="C19" s="112"/>
      <c r="D19" s="112"/>
      <c r="E19" s="112"/>
      <c r="F19" s="80"/>
      <c r="G19" s="79"/>
      <c r="H19" s="182"/>
      <c r="I19" s="89" t="s">
        <v>132</v>
      </c>
      <c r="J19" s="89" t="s">
        <v>430</v>
      </c>
      <c r="K19" s="88" t="s">
        <v>260</v>
      </c>
      <c r="L19" s="89" t="s">
        <v>428</v>
      </c>
      <c r="M19" s="187"/>
      <c r="N19" s="89" t="s">
        <v>147</v>
      </c>
      <c r="O19" s="89"/>
      <c r="P19" s="89" t="s">
        <v>190</v>
      </c>
      <c r="Q19" s="89"/>
      <c r="R19" s="32"/>
      <c r="S19" s="32"/>
    </row>
    <row r="20" spans="1:19" ht="18.75" customHeight="1" x14ac:dyDescent="0.25">
      <c r="A20" s="112" t="s">
        <v>141</v>
      </c>
      <c r="B20" s="118" t="s">
        <v>142</v>
      </c>
      <c r="C20" s="112">
        <v>1</v>
      </c>
      <c r="D20" s="112">
        <v>3</v>
      </c>
      <c r="E20" s="112">
        <v>2</v>
      </c>
      <c r="F20" s="97" t="s">
        <v>314</v>
      </c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92"/>
      <c r="Q20" s="92"/>
      <c r="R20" s="36"/>
      <c r="S20" s="36"/>
    </row>
    <row r="21" spans="1:19" ht="18.75" customHeight="1" x14ac:dyDescent="0.25">
      <c r="A21" s="112" t="s">
        <v>143</v>
      </c>
      <c r="B21" s="118" t="s">
        <v>83</v>
      </c>
      <c r="C21" s="112">
        <v>2</v>
      </c>
      <c r="D21" s="112">
        <v>0</v>
      </c>
      <c r="E21" s="112">
        <v>2</v>
      </c>
      <c r="F21" s="97" t="s">
        <v>237</v>
      </c>
      <c r="G21" s="77"/>
      <c r="H21" s="183"/>
      <c r="I21" s="95"/>
      <c r="J21" s="95" t="s">
        <v>474</v>
      </c>
      <c r="K21" s="94" t="s">
        <v>261</v>
      </c>
      <c r="L21" s="95" t="s">
        <v>420</v>
      </c>
      <c r="M21" s="188"/>
      <c r="N21" s="95" t="s">
        <v>431</v>
      </c>
      <c r="O21" s="95" t="s">
        <v>432</v>
      </c>
      <c r="P21" s="95" t="s">
        <v>459</v>
      </c>
      <c r="Q21" s="95" t="s">
        <v>433</v>
      </c>
      <c r="R21" s="40"/>
      <c r="S21" s="40"/>
    </row>
    <row r="22" spans="1:19" ht="15.75" customHeight="1" x14ac:dyDescent="0.25">
      <c r="A22" s="112"/>
      <c r="B22" s="113" t="s">
        <v>52</v>
      </c>
      <c r="C22" s="112"/>
      <c r="D22" s="112"/>
      <c r="E22" s="112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5">
      <c r="A23" s="112" t="s">
        <v>144</v>
      </c>
      <c r="B23" s="118" t="s">
        <v>145</v>
      </c>
      <c r="C23" s="112">
        <v>0</v>
      </c>
      <c r="D23" s="112">
        <v>2</v>
      </c>
      <c r="E23" s="112">
        <v>0</v>
      </c>
      <c r="F23" s="78" t="s">
        <v>286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84"/>
      <c r="B24" s="85"/>
      <c r="C24" s="84"/>
      <c r="D24" s="84"/>
      <c r="E24" s="84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9</v>
      </c>
      <c r="D30" s="68">
        <f>SUM(D8:D24)</f>
        <v>27</v>
      </c>
      <c r="E30" s="68">
        <f>SUM(E8:E24)</f>
        <v>18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view="pageBreakPreview" topLeftCell="A4" zoomScale="130" zoomScaleSheetLayoutView="130" workbookViewId="0">
      <selection activeCell="F12" sqref="F12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40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25">
      <c r="A7" s="112"/>
      <c r="B7" s="113" t="s">
        <v>125</v>
      </c>
      <c r="C7" s="112"/>
      <c r="D7" s="112"/>
      <c r="E7" s="112"/>
      <c r="F7" s="72"/>
      <c r="G7" s="73"/>
      <c r="H7" s="181" t="s">
        <v>22</v>
      </c>
      <c r="I7" s="87"/>
      <c r="J7" s="87"/>
      <c r="K7" s="89" t="s">
        <v>143</v>
      </c>
      <c r="L7" s="89"/>
      <c r="M7" s="184" t="s">
        <v>23</v>
      </c>
      <c r="N7" s="89" t="s">
        <v>137</v>
      </c>
      <c r="O7" s="89" t="s">
        <v>278</v>
      </c>
      <c r="P7" s="88" t="s">
        <v>273</v>
      </c>
      <c r="Q7" s="89" t="s">
        <v>289</v>
      </c>
      <c r="R7" s="30"/>
      <c r="S7" s="33"/>
    </row>
    <row r="8" spans="1:19" ht="18.75" customHeight="1" x14ac:dyDescent="0.2">
      <c r="A8" s="114" t="s">
        <v>126</v>
      </c>
      <c r="B8" s="115" t="s">
        <v>127</v>
      </c>
      <c r="C8" s="114">
        <v>0</v>
      </c>
      <c r="D8" s="114">
        <v>2</v>
      </c>
      <c r="E8" s="114">
        <v>1</v>
      </c>
      <c r="F8" s="75" t="s">
        <v>434</v>
      </c>
      <c r="G8" s="76" t="s">
        <v>24</v>
      </c>
      <c r="H8" s="182"/>
      <c r="I8" s="90"/>
      <c r="J8" s="90"/>
      <c r="K8" s="92"/>
      <c r="L8" s="92"/>
      <c r="M8" s="185"/>
      <c r="N8" s="92"/>
      <c r="O8" s="92"/>
      <c r="P8" s="143"/>
      <c r="Q8" s="92"/>
      <c r="R8" s="34"/>
      <c r="S8" s="37"/>
    </row>
    <row r="9" spans="1:19" ht="18.75" customHeight="1" x14ac:dyDescent="0.2">
      <c r="A9" s="114" t="s">
        <v>190</v>
      </c>
      <c r="B9" s="115" t="s">
        <v>191</v>
      </c>
      <c r="C9" s="122">
        <v>0</v>
      </c>
      <c r="D9" s="122">
        <v>2</v>
      </c>
      <c r="E9" s="122">
        <v>1</v>
      </c>
      <c r="F9" s="96" t="s">
        <v>426</v>
      </c>
      <c r="G9" s="77"/>
      <c r="H9" s="182"/>
      <c r="I9" s="93"/>
      <c r="J9" s="93"/>
      <c r="K9" s="95" t="s">
        <v>257</v>
      </c>
      <c r="L9" s="95" t="s">
        <v>259</v>
      </c>
      <c r="M9" s="185"/>
      <c r="N9" s="95" t="s">
        <v>141</v>
      </c>
      <c r="O9" s="95" t="s">
        <v>285</v>
      </c>
      <c r="P9" s="94" t="s">
        <v>274</v>
      </c>
      <c r="Q9" s="95" t="s">
        <v>241</v>
      </c>
      <c r="R9" s="38"/>
      <c r="S9" s="41"/>
    </row>
    <row r="10" spans="1:19" ht="18.75" customHeight="1" x14ac:dyDescent="0.2">
      <c r="A10" s="114" t="s">
        <v>147</v>
      </c>
      <c r="B10" s="115" t="s">
        <v>148</v>
      </c>
      <c r="C10" s="114">
        <v>2</v>
      </c>
      <c r="D10" s="114">
        <v>0</v>
      </c>
      <c r="E10" s="114">
        <v>2</v>
      </c>
      <c r="F10" s="78" t="s">
        <v>435</v>
      </c>
      <c r="G10" s="79"/>
      <c r="H10" s="182"/>
      <c r="I10" s="89" t="s">
        <v>132</v>
      </c>
      <c r="J10" s="89" t="s">
        <v>429</v>
      </c>
      <c r="K10" s="88" t="s">
        <v>273</v>
      </c>
      <c r="L10" s="89" t="s">
        <v>420</v>
      </c>
      <c r="M10" s="186"/>
      <c r="N10" s="89" t="s">
        <v>141</v>
      </c>
      <c r="O10" s="89" t="s">
        <v>281</v>
      </c>
      <c r="P10" s="88" t="s">
        <v>273</v>
      </c>
      <c r="Q10" s="89" t="s">
        <v>241</v>
      </c>
      <c r="R10" s="89"/>
      <c r="S10" s="33"/>
    </row>
    <row r="11" spans="1:19" ht="18.75" customHeight="1" x14ac:dyDescent="0.25">
      <c r="A11" s="112"/>
      <c r="B11" s="113" t="s">
        <v>130</v>
      </c>
      <c r="C11" s="112"/>
      <c r="D11" s="112"/>
      <c r="E11" s="112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3">
      <c r="A12" s="112"/>
      <c r="B12" s="113" t="s">
        <v>131</v>
      </c>
      <c r="C12" s="112"/>
      <c r="D12" s="112"/>
      <c r="E12" s="112"/>
      <c r="F12" s="70"/>
      <c r="G12" s="77"/>
      <c r="H12" s="182"/>
      <c r="I12" s="95"/>
      <c r="J12" s="95" t="s">
        <v>474</v>
      </c>
      <c r="K12" s="94" t="s">
        <v>274</v>
      </c>
      <c r="L12" s="95" t="s">
        <v>483</v>
      </c>
      <c r="M12" s="186"/>
      <c r="N12" s="95" t="s">
        <v>137</v>
      </c>
      <c r="O12" s="95" t="s">
        <v>278</v>
      </c>
      <c r="P12" s="94" t="s">
        <v>274</v>
      </c>
      <c r="Q12" s="95" t="s">
        <v>289</v>
      </c>
      <c r="R12" s="95"/>
      <c r="S12" s="41"/>
    </row>
    <row r="13" spans="1:19" ht="18.75" customHeight="1" x14ac:dyDescent="0.25">
      <c r="A13" s="112" t="s">
        <v>132</v>
      </c>
      <c r="B13" s="120" t="s">
        <v>133</v>
      </c>
      <c r="C13" s="112">
        <v>1</v>
      </c>
      <c r="D13" s="119">
        <v>3</v>
      </c>
      <c r="E13" s="119">
        <v>2</v>
      </c>
      <c r="F13" s="78" t="s">
        <v>482</v>
      </c>
      <c r="G13" s="79"/>
      <c r="H13" s="182"/>
      <c r="I13" s="89" t="s">
        <v>139</v>
      </c>
      <c r="J13" s="89" t="s">
        <v>290</v>
      </c>
      <c r="K13" s="88"/>
      <c r="L13" s="89"/>
      <c r="M13" s="187"/>
      <c r="N13" s="189" t="s">
        <v>26</v>
      </c>
      <c r="O13" s="190"/>
      <c r="P13" s="89"/>
      <c r="Q13" s="89" t="s">
        <v>273</v>
      </c>
      <c r="R13" s="89" t="s">
        <v>295</v>
      </c>
      <c r="S13" s="32"/>
    </row>
    <row r="14" spans="1:19" ht="18.75" customHeight="1" x14ac:dyDescent="0.25">
      <c r="A14" s="112"/>
      <c r="B14" s="113" t="s">
        <v>134</v>
      </c>
      <c r="C14" s="112"/>
      <c r="D14" s="112"/>
      <c r="E14" s="112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144</v>
      </c>
      <c r="O14" s="192"/>
      <c r="P14" s="92"/>
      <c r="Q14" s="92"/>
      <c r="R14" s="92"/>
      <c r="S14" s="36"/>
    </row>
    <row r="15" spans="1:19" ht="18.75" customHeight="1" thickBot="1" x14ac:dyDescent="0.3">
      <c r="A15" s="112" t="s">
        <v>135</v>
      </c>
      <c r="B15" s="118" t="s">
        <v>136</v>
      </c>
      <c r="C15" s="112">
        <v>1</v>
      </c>
      <c r="D15" s="112">
        <v>6</v>
      </c>
      <c r="E15" s="112">
        <v>3</v>
      </c>
      <c r="F15" s="78" t="s">
        <v>315</v>
      </c>
      <c r="G15" s="77"/>
      <c r="H15" s="182"/>
      <c r="I15" s="95" t="s">
        <v>135</v>
      </c>
      <c r="J15" s="95" t="s">
        <v>298</v>
      </c>
      <c r="K15" s="94"/>
      <c r="L15" s="95"/>
      <c r="M15" s="187"/>
      <c r="N15" s="98" t="s">
        <v>288</v>
      </c>
      <c r="O15" s="99" t="s">
        <v>294</v>
      </c>
      <c r="P15" s="95"/>
      <c r="Q15" s="95" t="s">
        <v>274</v>
      </c>
      <c r="R15" s="95" t="s">
        <v>294</v>
      </c>
      <c r="S15" s="36"/>
    </row>
    <row r="16" spans="1:19" ht="18.75" customHeight="1" x14ac:dyDescent="0.25">
      <c r="A16" s="112" t="s">
        <v>137</v>
      </c>
      <c r="B16" s="118" t="s">
        <v>81</v>
      </c>
      <c r="C16" s="112">
        <v>1</v>
      </c>
      <c r="D16" s="112">
        <v>3</v>
      </c>
      <c r="E16" s="112">
        <v>2</v>
      </c>
      <c r="F16" s="78" t="s">
        <v>286</v>
      </c>
      <c r="G16" s="79"/>
      <c r="H16" s="182"/>
      <c r="I16" s="89" t="s">
        <v>135</v>
      </c>
      <c r="J16" s="89" t="s">
        <v>298</v>
      </c>
      <c r="K16" s="88"/>
      <c r="L16" s="89"/>
      <c r="M16" s="185"/>
      <c r="N16" s="89"/>
      <c r="O16" s="89" t="s">
        <v>273</v>
      </c>
      <c r="P16" s="89" t="s">
        <v>299</v>
      </c>
      <c r="Q16" s="89"/>
      <c r="R16" s="32"/>
      <c r="S16" s="32"/>
    </row>
    <row r="17" spans="1:19" ht="18.75" customHeight="1" x14ac:dyDescent="0.25">
      <c r="A17" s="112"/>
      <c r="B17" s="113" t="s">
        <v>138</v>
      </c>
      <c r="C17" s="112"/>
      <c r="D17" s="112"/>
      <c r="E17" s="112"/>
      <c r="F17" s="78"/>
      <c r="G17" s="148" t="s">
        <v>28</v>
      </c>
      <c r="H17" s="182"/>
      <c r="I17" s="92"/>
      <c r="J17" s="92"/>
      <c r="K17" s="143"/>
      <c r="L17" s="92"/>
      <c r="M17" s="185"/>
      <c r="N17" s="92"/>
      <c r="O17" s="92"/>
      <c r="P17" s="92"/>
      <c r="Q17" s="92"/>
      <c r="R17" s="36"/>
      <c r="S17" s="36"/>
    </row>
    <row r="18" spans="1:19" ht="18.75" customHeight="1" x14ac:dyDescent="0.25">
      <c r="A18" s="112" t="s">
        <v>139</v>
      </c>
      <c r="B18" s="118" t="s">
        <v>140</v>
      </c>
      <c r="C18" s="112">
        <v>1</v>
      </c>
      <c r="D18" s="112">
        <v>6</v>
      </c>
      <c r="E18" s="112">
        <v>3</v>
      </c>
      <c r="F18" s="80" t="s">
        <v>316</v>
      </c>
      <c r="G18" s="77"/>
      <c r="H18" s="182"/>
      <c r="I18" s="95" t="s">
        <v>139</v>
      </c>
      <c r="J18" s="95" t="s">
        <v>300</v>
      </c>
      <c r="K18" s="94"/>
      <c r="L18" s="95"/>
      <c r="M18" s="185"/>
      <c r="N18" s="95"/>
      <c r="O18" s="95" t="s">
        <v>274</v>
      </c>
      <c r="P18" s="95" t="s">
        <v>296</v>
      </c>
      <c r="Q18" s="95"/>
      <c r="R18" s="40"/>
      <c r="S18" s="40"/>
    </row>
    <row r="19" spans="1:19" ht="18.75" customHeight="1" x14ac:dyDescent="0.25">
      <c r="A19" s="112"/>
      <c r="B19" s="113" t="s">
        <v>70</v>
      </c>
      <c r="C19" s="112"/>
      <c r="D19" s="112"/>
      <c r="E19" s="112"/>
      <c r="F19" s="80"/>
      <c r="G19" s="79"/>
      <c r="H19" s="182"/>
      <c r="I19" s="89" t="s">
        <v>147</v>
      </c>
      <c r="J19" s="89"/>
      <c r="K19" s="89" t="s">
        <v>126</v>
      </c>
      <c r="L19" s="89"/>
      <c r="M19" s="187"/>
      <c r="N19" s="89" t="s">
        <v>190</v>
      </c>
      <c r="O19" s="89"/>
      <c r="P19" s="31"/>
      <c r="Q19" s="32"/>
      <c r="R19" s="32"/>
      <c r="S19" s="32"/>
    </row>
    <row r="20" spans="1:19" ht="18.75" customHeight="1" x14ac:dyDescent="0.25">
      <c r="A20" s="112" t="s">
        <v>141</v>
      </c>
      <c r="B20" s="118" t="s">
        <v>142</v>
      </c>
      <c r="C20" s="112">
        <v>1</v>
      </c>
      <c r="D20" s="112">
        <v>3</v>
      </c>
      <c r="E20" s="112">
        <v>2</v>
      </c>
      <c r="F20" s="97" t="s">
        <v>301</v>
      </c>
      <c r="G20" s="76" t="s">
        <v>29</v>
      </c>
      <c r="H20" s="182"/>
      <c r="I20" s="92"/>
      <c r="J20" s="92"/>
      <c r="K20" s="92"/>
      <c r="L20" s="92"/>
      <c r="M20" s="187"/>
      <c r="N20" s="92"/>
      <c r="O20" s="92"/>
      <c r="P20" s="35"/>
      <c r="Q20" s="36"/>
      <c r="R20" s="36"/>
      <c r="S20" s="36"/>
    </row>
    <row r="21" spans="1:19" ht="18.75" customHeight="1" x14ac:dyDescent="0.25">
      <c r="A21" s="112" t="s">
        <v>143</v>
      </c>
      <c r="B21" s="118" t="s">
        <v>83</v>
      </c>
      <c r="C21" s="112">
        <v>2</v>
      </c>
      <c r="D21" s="112">
        <v>0</v>
      </c>
      <c r="E21" s="112">
        <v>2</v>
      </c>
      <c r="F21" s="78" t="s">
        <v>237</v>
      </c>
      <c r="G21" s="77"/>
      <c r="H21" s="183"/>
      <c r="I21" s="95" t="s">
        <v>431</v>
      </c>
      <c r="J21" s="95" t="s">
        <v>432</v>
      </c>
      <c r="K21" s="95" t="s">
        <v>436</v>
      </c>
      <c r="L21" s="95" t="s">
        <v>437</v>
      </c>
      <c r="M21" s="188"/>
      <c r="N21" s="95" t="s">
        <v>459</v>
      </c>
      <c r="O21" s="95" t="s">
        <v>433</v>
      </c>
      <c r="P21" s="39"/>
      <c r="Q21" s="40"/>
      <c r="R21" s="40"/>
      <c r="S21" s="40"/>
    </row>
    <row r="22" spans="1:19" ht="15.75" customHeight="1" x14ac:dyDescent="0.25">
      <c r="A22" s="112"/>
      <c r="B22" s="113" t="s">
        <v>52</v>
      </c>
      <c r="C22" s="112"/>
      <c r="D22" s="112"/>
      <c r="E22" s="112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5">
      <c r="A23" s="112" t="s">
        <v>144</v>
      </c>
      <c r="B23" s="118" t="s">
        <v>145</v>
      </c>
      <c r="C23" s="112">
        <v>0</v>
      </c>
      <c r="D23" s="112">
        <v>2</v>
      </c>
      <c r="E23" s="112">
        <v>0</v>
      </c>
      <c r="F23" s="78" t="s">
        <v>302</v>
      </c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84"/>
      <c r="B24" s="85"/>
      <c r="C24" s="84"/>
      <c r="D24" s="84"/>
      <c r="E24" s="84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9</v>
      </c>
      <c r="D30" s="68">
        <f>SUM(D8:D24)</f>
        <v>27</v>
      </c>
      <c r="E30" s="68">
        <f>SUM(E8:E24)</f>
        <v>18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1"/>
  <sheetViews>
    <sheetView view="pageBreakPreview" topLeftCell="A4" zoomScale="150" zoomScaleSheetLayoutView="150" workbookViewId="0">
      <selection activeCell="F12" sqref="F12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146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35">
      <c r="A7" s="101"/>
      <c r="B7" s="102" t="s">
        <v>125</v>
      </c>
      <c r="C7" s="124"/>
      <c r="D7" s="124"/>
      <c r="E7" s="124"/>
      <c r="F7" s="72"/>
      <c r="G7" s="73"/>
      <c r="H7" s="181" t="s">
        <v>22</v>
      </c>
      <c r="I7" s="89"/>
      <c r="J7" s="89"/>
      <c r="K7" s="89" t="s">
        <v>126</v>
      </c>
      <c r="L7" s="89"/>
      <c r="M7" s="184" t="s">
        <v>23</v>
      </c>
      <c r="N7" s="89" t="s">
        <v>128</v>
      </c>
      <c r="O7" s="89"/>
      <c r="P7" s="88"/>
      <c r="Q7" s="32"/>
      <c r="R7" s="30"/>
      <c r="S7" s="33"/>
    </row>
    <row r="8" spans="1:19" ht="18.75" customHeight="1" x14ac:dyDescent="0.2">
      <c r="A8" s="104" t="s">
        <v>126</v>
      </c>
      <c r="B8" s="105" t="s">
        <v>127</v>
      </c>
      <c r="C8" s="104">
        <v>0</v>
      </c>
      <c r="D8" s="104">
        <v>2</v>
      </c>
      <c r="E8" s="104">
        <v>1</v>
      </c>
      <c r="F8" s="75" t="s">
        <v>434</v>
      </c>
      <c r="G8" s="76" t="s">
        <v>24</v>
      </c>
      <c r="H8" s="182"/>
      <c r="I8" s="92"/>
      <c r="J8" s="92"/>
      <c r="K8" s="92"/>
      <c r="L8" s="92"/>
      <c r="M8" s="185"/>
      <c r="N8" s="92"/>
      <c r="O8" s="92"/>
      <c r="P8" s="143"/>
      <c r="Q8" s="36"/>
      <c r="R8" s="34"/>
      <c r="S8" s="37"/>
    </row>
    <row r="9" spans="1:19" ht="18.75" customHeight="1" x14ac:dyDescent="0.2">
      <c r="A9" s="104" t="s">
        <v>128</v>
      </c>
      <c r="B9" s="105" t="s">
        <v>129</v>
      </c>
      <c r="C9" s="104">
        <v>1</v>
      </c>
      <c r="D9" s="104">
        <v>2</v>
      </c>
      <c r="E9" s="104">
        <v>2</v>
      </c>
      <c r="F9" s="96" t="s">
        <v>467</v>
      </c>
      <c r="G9" s="77"/>
      <c r="H9" s="182"/>
      <c r="I9" s="95"/>
      <c r="J9" s="95"/>
      <c r="K9" s="95" t="s">
        <v>436</v>
      </c>
      <c r="L9" s="95" t="s">
        <v>437</v>
      </c>
      <c r="M9" s="185"/>
      <c r="N9" s="95" t="s">
        <v>422</v>
      </c>
      <c r="O9" s="95"/>
      <c r="P9" s="94" t="s">
        <v>423</v>
      </c>
      <c r="Q9" s="36"/>
      <c r="R9" s="38"/>
      <c r="S9" s="41"/>
    </row>
    <row r="10" spans="1:19" ht="18.75" customHeight="1" x14ac:dyDescent="0.35">
      <c r="A10" s="101"/>
      <c r="B10" s="102" t="s">
        <v>130</v>
      </c>
      <c r="C10" s="101"/>
      <c r="D10" s="101"/>
      <c r="E10" s="101"/>
      <c r="F10" s="78"/>
      <c r="G10" s="79"/>
      <c r="H10" s="182"/>
      <c r="I10" s="89" t="s">
        <v>135</v>
      </c>
      <c r="J10" s="89" t="s">
        <v>291</v>
      </c>
      <c r="K10" s="88"/>
      <c r="L10" s="89"/>
      <c r="M10" s="186"/>
      <c r="N10" s="89"/>
      <c r="O10" s="89" t="s">
        <v>282</v>
      </c>
      <c r="P10" s="89" t="s">
        <v>293</v>
      </c>
      <c r="Q10" s="89"/>
      <c r="R10" s="89"/>
      <c r="S10" s="33"/>
    </row>
    <row r="11" spans="1:19" ht="18.75" customHeight="1" x14ac:dyDescent="0.35">
      <c r="A11" s="101"/>
      <c r="B11" s="102" t="s">
        <v>131</v>
      </c>
      <c r="C11" s="101"/>
      <c r="D11" s="101"/>
      <c r="E11" s="101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92"/>
      <c r="Q11" s="92"/>
      <c r="R11" s="92"/>
      <c r="S11" s="37"/>
    </row>
    <row r="12" spans="1:19" ht="18.75" customHeight="1" thickBot="1" x14ac:dyDescent="0.4">
      <c r="A12" s="101" t="s">
        <v>132</v>
      </c>
      <c r="B12" s="125" t="s">
        <v>133</v>
      </c>
      <c r="C12" s="101">
        <v>1</v>
      </c>
      <c r="D12" s="103">
        <v>3</v>
      </c>
      <c r="E12" s="103">
        <v>2</v>
      </c>
      <c r="F12" s="70" t="s">
        <v>438</v>
      </c>
      <c r="G12" s="77"/>
      <c r="H12" s="182"/>
      <c r="I12" s="95" t="s">
        <v>139</v>
      </c>
      <c r="J12" s="95" t="s">
        <v>300</v>
      </c>
      <c r="K12" s="94"/>
      <c r="L12" s="95"/>
      <c r="M12" s="186"/>
      <c r="N12" s="95"/>
      <c r="O12" s="95" t="s">
        <v>283</v>
      </c>
      <c r="P12" s="95" t="s">
        <v>296</v>
      </c>
      <c r="Q12" s="95"/>
      <c r="R12" s="95"/>
      <c r="S12" s="41"/>
    </row>
    <row r="13" spans="1:19" ht="18.75" customHeight="1" x14ac:dyDescent="0.35">
      <c r="A13" s="101"/>
      <c r="B13" s="102" t="s">
        <v>134</v>
      </c>
      <c r="C13" s="101"/>
      <c r="D13" s="101"/>
      <c r="E13" s="101"/>
      <c r="F13" s="78"/>
      <c r="G13" s="79"/>
      <c r="H13" s="182"/>
      <c r="I13" s="89" t="s">
        <v>137</v>
      </c>
      <c r="J13" s="89" t="s">
        <v>257</v>
      </c>
      <c r="K13" s="88" t="s">
        <v>282</v>
      </c>
      <c r="L13" s="89" t="s">
        <v>259</v>
      </c>
      <c r="M13" s="187"/>
      <c r="N13" s="189" t="s">
        <v>26</v>
      </c>
      <c r="O13" s="190"/>
      <c r="P13" s="89" t="s">
        <v>143</v>
      </c>
      <c r="Q13" s="89"/>
      <c r="R13" s="31"/>
      <c r="S13" s="32"/>
    </row>
    <row r="14" spans="1:19" ht="18.75" customHeight="1" x14ac:dyDescent="0.35">
      <c r="A14" s="101" t="s">
        <v>135</v>
      </c>
      <c r="B14" s="109" t="s">
        <v>136</v>
      </c>
      <c r="C14" s="101">
        <v>1</v>
      </c>
      <c r="D14" s="101">
        <v>6</v>
      </c>
      <c r="E14" s="101">
        <v>3</v>
      </c>
      <c r="F14" s="78" t="s">
        <v>317</v>
      </c>
      <c r="G14" s="76" t="s">
        <v>27</v>
      </c>
      <c r="H14" s="182"/>
      <c r="I14" s="92"/>
      <c r="J14" s="92"/>
      <c r="K14" s="143"/>
      <c r="L14" s="92"/>
      <c r="M14" s="187"/>
      <c r="N14" s="191" t="s">
        <v>144</v>
      </c>
      <c r="O14" s="192"/>
      <c r="P14" s="92"/>
      <c r="Q14" s="92"/>
      <c r="R14" s="35"/>
      <c r="S14" s="36"/>
    </row>
    <row r="15" spans="1:19" ht="18.75" customHeight="1" thickBot="1" x14ac:dyDescent="0.4">
      <c r="A15" s="101" t="s">
        <v>137</v>
      </c>
      <c r="B15" s="109" t="s">
        <v>81</v>
      </c>
      <c r="C15" s="101">
        <v>1</v>
      </c>
      <c r="D15" s="101">
        <v>3</v>
      </c>
      <c r="E15" s="101">
        <v>2</v>
      </c>
      <c r="F15" s="78" t="s">
        <v>318</v>
      </c>
      <c r="G15" s="77"/>
      <c r="H15" s="182"/>
      <c r="I15" s="95" t="s">
        <v>141</v>
      </c>
      <c r="J15" s="95" t="s">
        <v>278</v>
      </c>
      <c r="K15" s="94" t="s">
        <v>283</v>
      </c>
      <c r="L15" s="95" t="s">
        <v>280</v>
      </c>
      <c r="M15" s="187"/>
      <c r="N15" s="98" t="s">
        <v>288</v>
      </c>
      <c r="O15" s="99" t="s">
        <v>293</v>
      </c>
      <c r="P15" s="95" t="s">
        <v>257</v>
      </c>
      <c r="Q15" s="95" t="s">
        <v>259</v>
      </c>
      <c r="R15" s="39"/>
      <c r="S15" s="36"/>
    </row>
    <row r="16" spans="1:19" ht="18.75" customHeight="1" x14ac:dyDescent="0.35">
      <c r="A16" s="101"/>
      <c r="B16" s="102" t="s">
        <v>138</v>
      </c>
      <c r="C16" s="101"/>
      <c r="D16" s="101"/>
      <c r="E16" s="101"/>
      <c r="F16" s="78"/>
      <c r="G16" s="79"/>
      <c r="H16" s="182"/>
      <c r="I16" s="89" t="s">
        <v>139</v>
      </c>
      <c r="J16" s="89" t="s">
        <v>290</v>
      </c>
      <c r="K16" s="88"/>
      <c r="L16" s="89"/>
      <c r="M16" s="185"/>
      <c r="N16" s="89"/>
      <c r="O16" s="89" t="s">
        <v>282</v>
      </c>
      <c r="P16" s="89" t="s">
        <v>295</v>
      </c>
      <c r="Q16" s="89"/>
      <c r="R16" s="32"/>
      <c r="S16" s="32"/>
    </row>
    <row r="17" spans="1:19" ht="18.75" customHeight="1" x14ac:dyDescent="0.35">
      <c r="A17" s="101" t="s">
        <v>139</v>
      </c>
      <c r="B17" s="109" t="s">
        <v>140</v>
      </c>
      <c r="C17" s="101">
        <v>1</v>
      </c>
      <c r="D17" s="101">
        <v>6</v>
      </c>
      <c r="E17" s="101">
        <v>3</v>
      </c>
      <c r="F17" s="78" t="s">
        <v>319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92"/>
      <c r="Q17" s="92"/>
      <c r="R17" s="36"/>
      <c r="S17" s="36"/>
    </row>
    <row r="18" spans="1:19" ht="18.75" customHeight="1" x14ac:dyDescent="0.35">
      <c r="A18" s="101"/>
      <c r="B18" s="102" t="s">
        <v>70</v>
      </c>
      <c r="C18" s="101"/>
      <c r="D18" s="101"/>
      <c r="E18" s="101"/>
      <c r="F18" s="80"/>
      <c r="G18" s="77"/>
      <c r="H18" s="182"/>
      <c r="I18" s="95" t="s">
        <v>135</v>
      </c>
      <c r="J18" s="95" t="s">
        <v>291</v>
      </c>
      <c r="K18" s="94"/>
      <c r="L18" s="95"/>
      <c r="M18" s="185"/>
      <c r="N18" s="95"/>
      <c r="O18" s="95" t="s">
        <v>283</v>
      </c>
      <c r="P18" s="95" t="s">
        <v>294</v>
      </c>
      <c r="Q18" s="95"/>
      <c r="R18" s="40"/>
      <c r="S18" s="40"/>
    </row>
    <row r="19" spans="1:19" ht="18.75" customHeight="1" x14ac:dyDescent="0.35">
      <c r="A19" s="124" t="s">
        <v>141</v>
      </c>
      <c r="B19" s="123" t="s">
        <v>142</v>
      </c>
      <c r="C19" s="101">
        <v>1</v>
      </c>
      <c r="D19" s="101">
        <v>3</v>
      </c>
      <c r="E19" s="101">
        <v>2</v>
      </c>
      <c r="F19" s="80" t="s">
        <v>279</v>
      </c>
      <c r="G19" s="79"/>
      <c r="H19" s="182"/>
      <c r="I19" s="89" t="s">
        <v>141</v>
      </c>
      <c r="J19" s="89" t="s">
        <v>297</v>
      </c>
      <c r="K19" s="88" t="s">
        <v>282</v>
      </c>
      <c r="L19" s="89" t="s">
        <v>280</v>
      </c>
      <c r="M19" s="187"/>
      <c r="N19" s="89" t="s">
        <v>132</v>
      </c>
      <c r="O19" s="89" t="s">
        <v>430</v>
      </c>
      <c r="P19" s="88" t="s">
        <v>282</v>
      </c>
      <c r="Q19" s="89" t="s">
        <v>428</v>
      </c>
      <c r="R19" s="32"/>
      <c r="S19" s="32"/>
    </row>
    <row r="20" spans="1:19" ht="18.75" customHeight="1" x14ac:dyDescent="0.35">
      <c r="A20" s="101" t="s">
        <v>143</v>
      </c>
      <c r="B20" s="109" t="s">
        <v>83</v>
      </c>
      <c r="C20" s="101">
        <v>2</v>
      </c>
      <c r="D20" s="101">
        <v>0</v>
      </c>
      <c r="E20" s="101">
        <v>2</v>
      </c>
      <c r="F20" s="97" t="s">
        <v>237</v>
      </c>
      <c r="G20" s="76" t="s">
        <v>29</v>
      </c>
      <c r="H20" s="182"/>
      <c r="I20" s="92"/>
      <c r="J20" s="92"/>
      <c r="K20" s="143"/>
      <c r="L20" s="92"/>
      <c r="M20" s="187"/>
      <c r="N20" s="92"/>
      <c r="O20" s="92"/>
      <c r="P20" s="143"/>
      <c r="Q20" s="92"/>
      <c r="R20" s="36"/>
      <c r="S20" s="36"/>
    </row>
    <row r="21" spans="1:19" ht="18.75" customHeight="1" x14ac:dyDescent="0.35">
      <c r="A21" s="101"/>
      <c r="B21" s="102" t="s">
        <v>52</v>
      </c>
      <c r="C21" s="101"/>
      <c r="D21" s="101"/>
      <c r="E21" s="101"/>
      <c r="F21" s="78"/>
      <c r="G21" s="77"/>
      <c r="H21" s="183"/>
      <c r="I21" s="95" t="s">
        <v>137</v>
      </c>
      <c r="J21" s="95" t="s">
        <v>278</v>
      </c>
      <c r="K21" s="94" t="s">
        <v>283</v>
      </c>
      <c r="L21" s="95" t="s">
        <v>289</v>
      </c>
      <c r="M21" s="188"/>
      <c r="N21" s="95"/>
      <c r="O21" s="95" t="s">
        <v>474</v>
      </c>
      <c r="P21" s="94" t="s">
        <v>283</v>
      </c>
      <c r="Q21" s="95" t="s">
        <v>439</v>
      </c>
      <c r="R21" s="40"/>
      <c r="S21" s="40"/>
    </row>
    <row r="22" spans="1:19" ht="15.75" customHeight="1" x14ac:dyDescent="0.35">
      <c r="A22" s="101" t="s">
        <v>144</v>
      </c>
      <c r="B22" s="109" t="s">
        <v>145</v>
      </c>
      <c r="C22" s="101">
        <v>0</v>
      </c>
      <c r="D22" s="101">
        <v>2</v>
      </c>
      <c r="E22" s="101">
        <v>0</v>
      </c>
      <c r="F22" s="78" t="s">
        <v>303</v>
      </c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2">
      <c r="A23" s="84"/>
      <c r="B23" s="100"/>
      <c r="C23" s="84"/>
      <c r="D23" s="84"/>
      <c r="E23" s="84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2">
      <c r="A24" s="84"/>
      <c r="B24" s="85"/>
      <c r="C24" s="84"/>
      <c r="D24" s="84"/>
      <c r="E24" s="84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2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2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8</v>
      </c>
      <c r="D30" s="68">
        <f>SUM(D8:D24)</f>
        <v>27</v>
      </c>
      <c r="E30" s="68">
        <f>SUM(E8:E24)</f>
        <v>17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1"/>
  <sheetViews>
    <sheetView view="pageBreakPreview" zoomScale="130" zoomScaleSheetLayoutView="130" workbookViewId="0">
      <selection activeCell="F12" sqref="F12"/>
    </sheetView>
  </sheetViews>
  <sheetFormatPr defaultColWidth="9" defaultRowHeight="14.25" x14ac:dyDescent="0.2"/>
  <cols>
    <col min="1" max="1" width="6.875" style="158" customWidth="1"/>
    <col min="2" max="2" width="15.125" style="158" customWidth="1"/>
    <col min="3" max="5" width="3" style="158" customWidth="1"/>
    <col min="6" max="6" width="17.5" style="158" customWidth="1"/>
    <col min="7" max="7" width="5.125" style="159" customWidth="1"/>
    <col min="8" max="8" width="3.625" style="158" customWidth="1"/>
    <col min="9" max="12" width="7.125" style="158" customWidth="1"/>
    <col min="13" max="13" width="3.625" style="158" customWidth="1"/>
    <col min="14" max="19" width="7.125" style="158" customWidth="1"/>
    <col min="20" max="16384" width="9" style="158"/>
  </cols>
  <sheetData>
    <row r="1" spans="1:19" ht="18.75" x14ac:dyDescent="0.2">
      <c r="A1" s="4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4"/>
    </row>
    <row r="2" spans="1:19" ht="18.75" x14ac:dyDescent="0.2">
      <c r="A2" s="5"/>
      <c r="B2" s="175" t="str">
        <f>'1 ชฟ. 1,2 (ปรับปรุง)'!B2:R2</f>
        <v>ตารางเรียน  แผนกวิชาช่างไฟฟ้า  ภาคเรียนที่  1   ปีการศึกษา  2563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5"/>
    </row>
    <row r="3" spans="1:19" ht="18.75" x14ac:dyDescent="0.3">
      <c r="A3" s="6"/>
      <c r="B3" s="176" t="s">
        <v>492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 t="s">
        <v>41</v>
      </c>
      <c r="S3" s="178"/>
    </row>
    <row r="4" spans="1:19" ht="14.25" customHeight="1" x14ac:dyDescent="0.2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51" t="s">
        <v>7</v>
      </c>
      <c r="H4" s="24" t="s">
        <v>8</v>
      </c>
      <c r="I4" s="24" t="s">
        <v>9</v>
      </c>
      <c r="J4" s="24" t="s">
        <v>10</v>
      </c>
      <c r="K4" s="27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42" t="s">
        <v>18</v>
      </c>
      <c r="S4" s="43" t="s">
        <v>19</v>
      </c>
    </row>
    <row r="5" spans="1:19" ht="14.25" customHeight="1" x14ac:dyDescent="0.2">
      <c r="A5" s="170"/>
      <c r="B5" s="170"/>
      <c r="C5" s="170"/>
      <c r="D5" s="170"/>
      <c r="E5" s="170"/>
      <c r="F5" s="170"/>
      <c r="G5" s="46"/>
      <c r="H5" s="25" t="s">
        <v>9</v>
      </c>
      <c r="I5" s="25" t="s">
        <v>10</v>
      </c>
      <c r="J5" s="25" t="s">
        <v>11</v>
      </c>
      <c r="K5" s="10" t="s">
        <v>12</v>
      </c>
      <c r="L5" s="25" t="s">
        <v>13</v>
      </c>
      <c r="M5" s="28" t="s">
        <v>14</v>
      </c>
      <c r="N5" s="25" t="s">
        <v>15</v>
      </c>
      <c r="O5" s="25" t="s">
        <v>16</v>
      </c>
      <c r="P5" s="23" t="s">
        <v>17</v>
      </c>
      <c r="Q5" s="25" t="s">
        <v>18</v>
      </c>
      <c r="R5" s="25" t="s">
        <v>19</v>
      </c>
      <c r="S5" s="23" t="s">
        <v>20</v>
      </c>
    </row>
    <row r="6" spans="1:19" ht="14.25" customHeight="1" x14ac:dyDescent="0.2">
      <c r="A6" s="171"/>
      <c r="B6" s="171"/>
      <c r="C6" s="171"/>
      <c r="D6" s="171"/>
      <c r="E6" s="171"/>
      <c r="F6" s="171"/>
      <c r="G6" s="52" t="s">
        <v>21</v>
      </c>
      <c r="H6" s="29"/>
      <c r="I6" s="26">
        <v>1</v>
      </c>
      <c r="J6" s="26">
        <v>2</v>
      </c>
      <c r="K6" s="7">
        <v>3</v>
      </c>
      <c r="L6" s="7">
        <v>4</v>
      </c>
      <c r="M6" s="7">
        <v>5</v>
      </c>
      <c r="N6" s="26">
        <v>6</v>
      </c>
      <c r="O6" s="7">
        <v>7</v>
      </c>
      <c r="P6" s="7">
        <v>8</v>
      </c>
      <c r="Q6" s="7">
        <v>9</v>
      </c>
      <c r="R6" s="7">
        <v>10</v>
      </c>
      <c r="S6" s="26">
        <v>11</v>
      </c>
    </row>
    <row r="7" spans="1:19" ht="18.75" customHeight="1" x14ac:dyDescent="0.2">
      <c r="A7" s="84"/>
      <c r="B7" s="100" t="s">
        <v>53</v>
      </c>
      <c r="C7" s="84"/>
      <c r="D7" s="84"/>
      <c r="E7" s="84"/>
      <c r="F7" s="72"/>
      <c r="G7" s="73"/>
      <c r="H7" s="181" t="s">
        <v>22</v>
      </c>
      <c r="I7" s="87"/>
      <c r="J7" s="87"/>
      <c r="K7" s="88"/>
      <c r="L7" s="89"/>
      <c r="M7" s="184" t="s">
        <v>23</v>
      </c>
      <c r="N7" s="87"/>
      <c r="O7" s="87"/>
      <c r="P7" s="88"/>
      <c r="Q7" s="32"/>
      <c r="R7" s="30"/>
      <c r="S7" s="33"/>
    </row>
    <row r="8" spans="1:19" ht="18.75" customHeight="1" x14ac:dyDescent="0.2">
      <c r="A8" s="84"/>
      <c r="B8" s="86" t="s">
        <v>58</v>
      </c>
      <c r="C8" s="84"/>
      <c r="D8" s="84"/>
      <c r="E8" s="84"/>
      <c r="F8" s="75"/>
      <c r="G8" s="76" t="s">
        <v>24</v>
      </c>
      <c r="H8" s="182"/>
      <c r="I8" s="90"/>
      <c r="J8" s="90"/>
      <c r="K8" s="91"/>
      <c r="L8" s="92"/>
      <c r="M8" s="185"/>
      <c r="N8" s="90"/>
      <c r="O8" s="90"/>
      <c r="P8" s="91"/>
      <c r="Q8" s="36"/>
      <c r="R8" s="34"/>
      <c r="S8" s="37"/>
    </row>
    <row r="9" spans="1:19" ht="18.75" customHeight="1" x14ac:dyDescent="0.2">
      <c r="A9" s="84"/>
      <c r="B9" s="86" t="s">
        <v>59</v>
      </c>
      <c r="C9" s="84"/>
      <c r="D9" s="84"/>
      <c r="E9" s="84"/>
      <c r="F9" s="96"/>
      <c r="G9" s="77"/>
      <c r="H9" s="182"/>
      <c r="I9" s="93"/>
      <c r="J9" s="93"/>
      <c r="K9" s="94"/>
      <c r="L9" s="95"/>
      <c r="M9" s="185"/>
      <c r="N9" s="93"/>
      <c r="O9" s="93"/>
      <c r="P9" s="94"/>
      <c r="Q9" s="36"/>
      <c r="R9" s="38"/>
      <c r="S9" s="41"/>
    </row>
    <row r="10" spans="1:19" ht="18.75" customHeight="1" x14ac:dyDescent="0.2">
      <c r="A10" s="84" t="s">
        <v>73</v>
      </c>
      <c r="B10" s="85" t="s">
        <v>473</v>
      </c>
      <c r="C10" s="84">
        <v>1</v>
      </c>
      <c r="D10" s="84">
        <v>3</v>
      </c>
      <c r="E10" s="84">
        <v>2</v>
      </c>
      <c r="F10" s="78" t="s">
        <v>279</v>
      </c>
      <c r="G10" s="79"/>
      <c r="H10" s="182"/>
      <c r="I10" s="89" t="s">
        <v>74</v>
      </c>
      <c r="J10" s="89"/>
      <c r="K10" s="88"/>
      <c r="L10" s="89"/>
      <c r="M10" s="186"/>
      <c r="N10" s="89"/>
      <c r="O10" s="89"/>
      <c r="P10" s="88"/>
      <c r="Q10" s="89"/>
      <c r="R10" s="89"/>
      <c r="S10" s="33"/>
    </row>
    <row r="11" spans="1:19" ht="18.75" customHeight="1" x14ac:dyDescent="0.2">
      <c r="A11" s="84"/>
      <c r="B11" s="86" t="s">
        <v>62</v>
      </c>
      <c r="C11" s="84"/>
      <c r="D11" s="84"/>
      <c r="E11" s="84"/>
      <c r="F11" s="80"/>
      <c r="G11" s="76" t="s">
        <v>25</v>
      </c>
      <c r="H11" s="182"/>
      <c r="I11" s="92"/>
      <c r="J11" s="92"/>
      <c r="K11" s="143"/>
      <c r="L11" s="92"/>
      <c r="M11" s="186"/>
      <c r="N11" s="92"/>
      <c r="O11" s="92"/>
      <c r="P11" s="143"/>
      <c r="Q11" s="92"/>
      <c r="R11" s="92"/>
      <c r="S11" s="37"/>
    </row>
    <row r="12" spans="1:19" ht="18.75" customHeight="1" thickBot="1" x14ac:dyDescent="0.25">
      <c r="A12" s="84" t="s">
        <v>74</v>
      </c>
      <c r="B12" s="85" t="s">
        <v>75</v>
      </c>
      <c r="C12" s="84">
        <v>2</v>
      </c>
      <c r="D12" s="84">
        <v>3</v>
      </c>
      <c r="E12" s="84">
        <v>3</v>
      </c>
      <c r="F12" s="97" t="s">
        <v>304</v>
      </c>
      <c r="G12" s="77"/>
      <c r="H12" s="182"/>
      <c r="I12" s="95" t="s">
        <v>321</v>
      </c>
      <c r="J12" s="95"/>
      <c r="K12" s="94"/>
      <c r="L12" s="95"/>
      <c r="M12" s="186"/>
      <c r="N12" s="95"/>
      <c r="O12" s="95"/>
      <c r="P12" s="94"/>
      <c r="Q12" s="95" t="s">
        <v>322</v>
      </c>
      <c r="R12" s="95"/>
      <c r="S12" s="41"/>
    </row>
    <row r="13" spans="1:19" ht="18.75" customHeight="1" x14ac:dyDescent="0.2">
      <c r="A13" s="84"/>
      <c r="B13" s="86" t="s">
        <v>65</v>
      </c>
      <c r="C13" s="84"/>
      <c r="D13" s="84"/>
      <c r="E13" s="84"/>
      <c r="F13" s="78"/>
      <c r="G13" s="79"/>
      <c r="H13" s="182"/>
      <c r="I13" s="89" t="s">
        <v>74</v>
      </c>
      <c r="J13" s="89"/>
      <c r="K13" s="88" t="s">
        <v>149</v>
      </c>
      <c r="L13" s="89"/>
      <c r="M13" s="187"/>
      <c r="N13" s="189" t="s">
        <v>26</v>
      </c>
      <c r="O13" s="190"/>
      <c r="P13" s="89"/>
      <c r="Q13" s="89"/>
      <c r="R13" s="31"/>
      <c r="S13" s="32"/>
    </row>
    <row r="14" spans="1:19" ht="18.75" customHeight="1" x14ac:dyDescent="0.2">
      <c r="A14" s="84"/>
      <c r="B14" s="86" t="s">
        <v>76</v>
      </c>
      <c r="C14" s="84"/>
      <c r="D14" s="84"/>
      <c r="E14" s="84"/>
      <c r="F14" s="78"/>
      <c r="G14" s="76" t="s">
        <v>27</v>
      </c>
      <c r="H14" s="182"/>
      <c r="I14" s="92"/>
      <c r="J14" s="92"/>
      <c r="K14" s="143"/>
      <c r="L14" s="92"/>
      <c r="M14" s="187"/>
      <c r="N14" s="191" t="s">
        <v>327</v>
      </c>
      <c r="O14" s="192"/>
      <c r="P14" s="92"/>
      <c r="Q14" s="92"/>
      <c r="R14" s="35"/>
      <c r="S14" s="36"/>
    </row>
    <row r="15" spans="1:19" ht="18.75" customHeight="1" thickBot="1" x14ac:dyDescent="0.25">
      <c r="A15" s="84" t="s">
        <v>77</v>
      </c>
      <c r="B15" s="85" t="s">
        <v>78</v>
      </c>
      <c r="C15" s="84">
        <v>0</v>
      </c>
      <c r="D15" s="84">
        <v>320</v>
      </c>
      <c r="E15" s="84">
        <v>4</v>
      </c>
      <c r="F15" s="78" t="s">
        <v>468</v>
      </c>
      <c r="G15" s="77"/>
      <c r="H15" s="182"/>
      <c r="I15" s="95" t="s">
        <v>321</v>
      </c>
      <c r="J15" s="95" t="s">
        <v>322</v>
      </c>
      <c r="K15" s="94" t="s">
        <v>256</v>
      </c>
      <c r="L15" s="95"/>
      <c r="M15" s="187"/>
      <c r="N15" s="98" t="s">
        <v>328</v>
      </c>
      <c r="O15" s="99" t="s">
        <v>259</v>
      </c>
      <c r="P15" s="95"/>
      <c r="Q15" s="95" t="s">
        <v>258</v>
      </c>
      <c r="R15" s="39"/>
      <c r="S15" s="36"/>
    </row>
    <row r="16" spans="1:19" ht="18.75" customHeight="1" x14ac:dyDescent="0.2">
      <c r="A16" s="84"/>
      <c r="B16" s="86" t="s">
        <v>82</v>
      </c>
      <c r="C16" s="84"/>
      <c r="D16" s="84"/>
      <c r="E16" s="84"/>
      <c r="F16" s="78"/>
      <c r="G16" s="79"/>
      <c r="H16" s="182"/>
      <c r="I16" s="89" t="s">
        <v>73</v>
      </c>
      <c r="J16" s="89"/>
      <c r="K16" s="88"/>
      <c r="L16" s="89"/>
      <c r="M16" s="185"/>
      <c r="N16" s="89"/>
      <c r="O16" s="89"/>
      <c r="P16" s="88"/>
      <c r="Q16" s="89"/>
      <c r="R16" s="32"/>
      <c r="S16" s="32"/>
    </row>
    <row r="17" spans="1:19" ht="18.75" customHeight="1" x14ac:dyDescent="0.2">
      <c r="A17" s="84" t="s">
        <v>149</v>
      </c>
      <c r="B17" s="85" t="s">
        <v>150</v>
      </c>
      <c r="C17" s="84">
        <v>0</v>
      </c>
      <c r="D17" s="84">
        <v>2</v>
      </c>
      <c r="E17" s="84">
        <v>2</v>
      </c>
      <c r="F17" s="78" t="s">
        <v>269</v>
      </c>
      <c r="G17" s="76" t="s">
        <v>28</v>
      </c>
      <c r="H17" s="182"/>
      <c r="I17" s="92"/>
      <c r="J17" s="92"/>
      <c r="K17" s="143"/>
      <c r="L17" s="92"/>
      <c r="M17" s="185"/>
      <c r="N17" s="92"/>
      <c r="O17" s="92"/>
      <c r="P17" s="143"/>
      <c r="Q17" s="92"/>
      <c r="R17" s="36"/>
      <c r="S17" s="36"/>
    </row>
    <row r="18" spans="1:19" ht="18.75" customHeight="1" x14ac:dyDescent="0.2">
      <c r="A18" s="84"/>
      <c r="B18" s="86" t="s">
        <v>52</v>
      </c>
      <c r="C18" s="84"/>
      <c r="D18" s="84"/>
      <c r="E18" s="84"/>
      <c r="F18" s="80"/>
      <c r="G18" s="77"/>
      <c r="H18" s="182"/>
      <c r="I18" s="95" t="s">
        <v>320</v>
      </c>
      <c r="J18" s="95"/>
      <c r="K18" s="94"/>
      <c r="L18" s="95"/>
      <c r="M18" s="185"/>
      <c r="N18" s="95"/>
      <c r="O18" s="95"/>
      <c r="P18" s="94"/>
      <c r="Q18" s="95" t="s">
        <v>280</v>
      </c>
      <c r="R18" s="40"/>
      <c r="S18" s="40"/>
    </row>
    <row r="19" spans="1:19" ht="18.75" customHeight="1" x14ac:dyDescent="0.2">
      <c r="A19" s="84" t="s">
        <v>151</v>
      </c>
      <c r="B19" s="85" t="s">
        <v>118</v>
      </c>
      <c r="C19" s="84">
        <v>0</v>
      </c>
      <c r="D19" s="84">
        <v>2</v>
      </c>
      <c r="E19" s="84">
        <v>0</v>
      </c>
      <c r="F19" s="80" t="s">
        <v>237</v>
      </c>
      <c r="G19" s="79"/>
      <c r="H19" s="182"/>
      <c r="I19" s="87"/>
      <c r="J19" s="87"/>
      <c r="K19" s="88"/>
      <c r="L19" s="89"/>
      <c r="M19" s="187"/>
      <c r="N19" s="87"/>
      <c r="O19" s="87"/>
      <c r="P19" s="31"/>
      <c r="Q19" s="32"/>
      <c r="R19" s="32"/>
      <c r="S19" s="32"/>
    </row>
    <row r="20" spans="1:19" ht="15.75" customHeight="1" x14ac:dyDescent="0.2">
      <c r="A20" s="84"/>
      <c r="B20" s="85"/>
      <c r="C20" s="84"/>
      <c r="D20" s="84"/>
      <c r="E20" s="84"/>
      <c r="F20" s="97"/>
      <c r="G20" s="76" t="s">
        <v>29</v>
      </c>
      <c r="H20" s="182"/>
      <c r="I20" s="90"/>
      <c r="J20" s="90"/>
      <c r="K20" s="91"/>
      <c r="L20" s="92"/>
      <c r="M20" s="187"/>
      <c r="N20" s="90"/>
      <c r="O20" s="90"/>
      <c r="P20" s="35"/>
      <c r="Q20" s="36"/>
      <c r="R20" s="36"/>
      <c r="S20" s="36"/>
    </row>
    <row r="21" spans="1:19" ht="15.75" customHeight="1" x14ac:dyDescent="0.25">
      <c r="A21" s="48"/>
      <c r="B21" s="48" t="s">
        <v>323</v>
      </c>
      <c r="C21" s="48"/>
      <c r="D21" s="48"/>
      <c r="E21" s="48"/>
      <c r="F21" s="78"/>
      <c r="G21" s="77"/>
      <c r="H21" s="183"/>
      <c r="I21" s="93"/>
      <c r="J21" s="93"/>
      <c r="K21" s="94"/>
      <c r="L21" s="95"/>
      <c r="M21" s="188"/>
      <c r="N21" s="93"/>
      <c r="O21" s="93"/>
      <c r="P21" s="39"/>
      <c r="Q21" s="40"/>
      <c r="R21" s="40"/>
      <c r="S21" s="40"/>
    </row>
    <row r="22" spans="1:19" ht="15.75" customHeight="1" x14ac:dyDescent="0.25">
      <c r="A22" s="48"/>
      <c r="B22" s="48" t="s">
        <v>324</v>
      </c>
      <c r="C22" s="48"/>
      <c r="D22" s="48"/>
      <c r="E22" s="48"/>
      <c r="F22" s="78"/>
      <c r="G22" s="53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9"/>
    </row>
    <row r="23" spans="1:19" ht="15.75" customHeight="1" x14ac:dyDescent="0.3">
      <c r="A23" s="71"/>
      <c r="B23" s="50" t="s">
        <v>325</v>
      </c>
      <c r="C23" s="71"/>
      <c r="D23" s="71"/>
      <c r="E23" s="71"/>
      <c r="F23" s="78"/>
      <c r="G23" s="54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4"/>
    </row>
    <row r="24" spans="1:19" ht="15.75" customHeight="1" x14ac:dyDescent="0.35">
      <c r="A24" s="81"/>
      <c r="B24" s="48" t="s">
        <v>478</v>
      </c>
      <c r="C24" s="81"/>
      <c r="D24" s="81"/>
      <c r="E24" s="81"/>
      <c r="F24" s="78"/>
      <c r="G24" s="55"/>
      <c r="H24" s="13"/>
      <c r="I24" s="15"/>
      <c r="J24" s="16"/>
      <c r="K24" s="19" t="s">
        <v>30</v>
      </c>
      <c r="L24" s="2"/>
      <c r="M24" s="2"/>
      <c r="N24" s="18"/>
      <c r="O24" s="18"/>
      <c r="P24" s="19" t="s">
        <v>31</v>
      </c>
      <c r="Q24" s="12"/>
      <c r="R24" s="15"/>
      <c r="S24" s="14"/>
    </row>
    <row r="25" spans="1:19" ht="15.75" customHeight="1" x14ac:dyDescent="0.35">
      <c r="A25" s="71"/>
      <c r="B25" s="82"/>
      <c r="C25" s="81"/>
      <c r="D25" s="81"/>
      <c r="E25" s="81"/>
      <c r="F25" s="80"/>
      <c r="G25" s="56"/>
      <c r="H25" s="19"/>
      <c r="I25" s="15"/>
      <c r="J25" s="17"/>
      <c r="K25" s="20"/>
      <c r="L25" s="193" t="s">
        <v>481</v>
      </c>
      <c r="M25" s="193"/>
      <c r="N25" s="193"/>
      <c r="O25" s="193"/>
      <c r="P25" s="19"/>
      <c r="Q25" s="19"/>
      <c r="R25" s="15"/>
      <c r="S25" s="8"/>
    </row>
    <row r="26" spans="1:19" ht="15.75" customHeight="1" x14ac:dyDescent="0.35">
      <c r="A26" s="81"/>
      <c r="B26" s="74"/>
      <c r="C26" s="71"/>
      <c r="D26" s="83"/>
      <c r="E26" s="83"/>
      <c r="F26" s="70"/>
      <c r="G26" s="54"/>
      <c r="H26" s="15"/>
      <c r="I26" s="15"/>
      <c r="J26" s="16"/>
      <c r="K26" s="20"/>
      <c r="L26" s="3"/>
      <c r="M26" s="19"/>
      <c r="N26" s="19"/>
      <c r="O26" s="19"/>
      <c r="P26" s="19"/>
      <c r="Q26" s="19"/>
      <c r="R26" s="15"/>
      <c r="S26" s="8"/>
    </row>
    <row r="27" spans="1:19" ht="16.5" customHeight="1" x14ac:dyDescent="0.35">
      <c r="A27" s="81"/>
      <c r="B27" s="74"/>
      <c r="C27" s="71"/>
      <c r="D27" s="83"/>
      <c r="E27" s="83"/>
      <c r="F27" s="78"/>
      <c r="G27" s="54"/>
      <c r="H27" s="15"/>
      <c r="I27" s="15"/>
      <c r="J27" s="16"/>
      <c r="K27" s="19" t="s">
        <v>30</v>
      </c>
      <c r="L27" s="18"/>
      <c r="M27" s="18"/>
      <c r="N27" s="18"/>
      <c r="O27" s="18"/>
      <c r="P27" s="172" t="s">
        <v>32</v>
      </c>
      <c r="Q27" s="172"/>
      <c r="R27" s="172"/>
      <c r="S27" s="173"/>
    </row>
    <row r="28" spans="1:19" ht="16.5" customHeight="1" x14ac:dyDescent="0.2">
      <c r="A28" s="161"/>
      <c r="B28" s="161"/>
      <c r="C28" s="161"/>
      <c r="D28" s="161"/>
      <c r="E28" s="161"/>
      <c r="F28" s="60"/>
      <c r="G28" s="57"/>
      <c r="H28" s="19"/>
      <c r="I28" s="15"/>
      <c r="J28" s="17"/>
      <c r="K28" s="12"/>
      <c r="L28" s="180" t="s">
        <v>33</v>
      </c>
      <c r="M28" s="180"/>
      <c r="N28" s="180"/>
      <c r="O28" s="180"/>
      <c r="P28" s="19"/>
      <c r="Q28" s="19"/>
      <c r="R28" s="15"/>
      <c r="S28" s="8"/>
    </row>
    <row r="29" spans="1:19" ht="16.5" customHeight="1" x14ac:dyDescent="0.2">
      <c r="A29" s="161"/>
      <c r="B29" s="161"/>
      <c r="C29" s="161"/>
      <c r="D29" s="161"/>
      <c r="E29" s="161"/>
      <c r="F29" s="60"/>
      <c r="G29" s="54"/>
      <c r="H29" s="19"/>
      <c r="I29" s="17"/>
      <c r="J29" s="15"/>
      <c r="K29" s="12"/>
      <c r="L29" s="15"/>
      <c r="M29" s="15"/>
      <c r="N29" s="15"/>
      <c r="O29" s="15"/>
      <c r="P29" s="15"/>
      <c r="Q29" s="15"/>
      <c r="R29" s="19"/>
      <c r="S29" s="8"/>
    </row>
    <row r="30" spans="1:19" ht="16.5" customHeight="1" x14ac:dyDescent="0.25">
      <c r="A30" s="68"/>
      <c r="B30" s="68" t="s">
        <v>34</v>
      </c>
      <c r="C30" s="68">
        <f>SUM(C8:C24)</f>
        <v>3</v>
      </c>
      <c r="D30" s="68">
        <f>SUM(D7:D24)</f>
        <v>330</v>
      </c>
      <c r="E30" s="68">
        <f>SUM(E8:E24)</f>
        <v>11</v>
      </c>
      <c r="F30" s="66"/>
      <c r="G30" s="5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ht="15" x14ac:dyDescent="0.2">
      <c r="A31" s="162"/>
      <c r="B31" s="162"/>
      <c r="C31" s="162"/>
      <c r="D31" s="162"/>
      <c r="E31" s="162"/>
      <c r="F31" s="162"/>
    </row>
  </sheetData>
  <mergeCells count="17">
    <mergeCell ref="A4:A6"/>
    <mergeCell ref="B4:B6"/>
    <mergeCell ref="C4:C6"/>
    <mergeCell ref="D4:D6"/>
    <mergeCell ref="E4:E6"/>
    <mergeCell ref="B1:R1"/>
    <mergeCell ref="B2:R2"/>
    <mergeCell ref="B3:Q3"/>
    <mergeCell ref="R3:S3"/>
    <mergeCell ref="F4:F6"/>
    <mergeCell ref="L25:O25"/>
    <mergeCell ref="P27:S27"/>
    <mergeCell ref="L28:O28"/>
    <mergeCell ref="H7:H21"/>
    <mergeCell ref="M7:M21"/>
    <mergeCell ref="N13:O13"/>
    <mergeCell ref="N14:O14"/>
  </mergeCells>
  <pageMargins left="0.35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3</vt:i4>
      </vt:variant>
    </vt:vector>
  </HeadingPairs>
  <TitlesOfParts>
    <vt:vector size="24" baseType="lpstr">
      <vt:lpstr>1 ชฟ. 1,2 (ปรับปรุง)</vt:lpstr>
      <vt:lpstr>1 ชฟ. 3,4  (ปรับปรุง)</vt:lpstr>
      <vt:lpstr>1 ชฟ. 5,6 (ปรับปรุง)</vt:lpstr>
      <vt:lpstr>1 ชฟ. 7,8 (ปรับปรุง)</vt:lpstr>
      <vt:lpstr>2 ชฟ. 1,2  (ปรับปรุง)</vt:lpstr>
      <vt:lpstr>2 ชฟ. 3,4 </vt:lpstr>
      <vt:lpstr>2 ชฟ. 5,6</vt:lpstr>
      <vt:lpstr>2 ชฟ. 7,8</vt:lpstr>
      <vt:lpstr>3 ชฟ. 1,2 </vt:lpstr>
      <vt:lpstr>3 ชฟ. 3,4  </vt:lpstr>
      <vt:lpstr>3 ชฟ. 5,6</vt:lpstr>
      <vt:lpstr>3 ชฟ. 7</vt:lpstr>
      <vt:lpstr>ส1 ฟค.1,2</vt:lpstr>
      <vt:lpstr>ส1 ฟค.3,4</vt:lpstr>
      <vt:lpstr>ส1 ฟก.1,2</vt:lpstr>
      <vt:lpstr>ส1 ฟก.3,4 (ปรับปรุง)</vt:lpstr>
      <vt:lpstr>ส2 ฟค.1,2</vt:lpstr>
      <vt:lpstr>ส2 ฟค.3</vt:lpstr>
      <vt:lpstr>ส2 ฟค.5 (ปรับปรุง)</vt:lpstr>
      <vt:lpstr>ส2 ฟก.1,2</vt:lpstr>
      <vt:lpstr>ส2 ฟก.3,4</vt:lpstr>
      <vt:lpstr>'ส1 ฟก.3,4 (ปรับปรุง)'!Print_Area</vt:lpstr>
      <vt:lpstr>'ส1 ฟค.3,4'!Print_Area</vt:lpstr>
      <vt:lpstr>'ส2 ฟค.3'!Print_Area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2020-07-30T02:22:54Z</cp:lastPrinted>
  <dcterms:created xsi:type="dcterms:W3CDTF">2018-02-20T01:37:58Z</dcterms:created>
  <dcterms:modified xsi:type="dcterms:W3CDTF">2020-07-30T04:51:27Z</dcterms:modified>
</cp:coreProperties>
</file>