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6.ชส63\"/>
    </mc:Choice>
  </mc:AlternateContent>
  <xr:revisionPtr revIDLastSave="0" documentId="13_ncr:1_{DBB72206-D9E2-47BF-B4A8-A6C435698EC8}" xr6:coauthVersionLast="45" xr6:coauthVersionMax="45" xr10:uidLastSave="{00000000-0000-0000-0000-000000000000}"/>
  <bookViews>
    <workbookView xWindow="-120" yWindow="-120" windowWidth="29040" windowHeight="15840" tabRatio="824" firstSheet="1" activeTab="18" xr2:uid="{00000000-000D-0000-FFFF-FFFF00000000}"/>
  </bookViews>
  <sheets>
    <sheet name="1 ชส.1,2" sheetId="1" r:id="rId1"/>
    <sheet name="1 ยธ.1,2" sheetId="50" r:id="rId2"/>
    <sheet name="1 ยธ.3" sheetId="60" r:id="rId3"/>
    <sheet name="1 สถ.1,2" sheetId="57" r:id="rId4"/>
    <sheet name="2 ชส.1 " sheetId="44" r:id="rId5"/>
    <sheet name="2 ยธ.1,2 " sheetId="52" r:id="rId6"/>
    <sheet name="2 ยธ.3" sheetId="51" r:id="rId7"/>
    <sheet name="2 สถ.1" sheetId="58" r:id="rId8"/>
    <sheet name="3 ชส.1  " sheetId="45" r:id="rId9"/>
    <sheet name="3 ยธ.1,2  " sheetId="53" r:id="rId10"/>
    <sheet name="3 ยธ.3 " sheetId="54" r:id="rId11"/>
    <sheet name="3 สถ.1,2 " sheetId="59" r:id="rId12"/>
    <sheet name="ส1 ชส.1" sheetId="46" r:id="rId13"/>
    <sheet name="ส1 ชส.2" sheetId="47" r:id="rId14"/>
    <sheet name="ส1 ยธ.1 (ม.6)" sheetId="56" r:id="rId15"/>
    <sheet name="ส1 ยธ.2" sheetId="61" r:id="rId16"/>
    <sheet name="ส2 ชส.1 " sheetId="48" r:id="rId17"/>
    <sheet name="ส2 ชส.2 " sheetId="49" r:id="rId18"/>
    <sheet name="ส2 ยธ.1 " sheetId="62" r:id="rId19"/>
    <sheet name="ส2 ยธ.2" sheetId="63" r:id="rId20"/>
  </sheets>
  <definedNames>
    <definedName name="_xlnm.Print_Area" localSheetId="2">'1 ยธ.3'!$A$1:$T$31</definedName>
    <definedName name="_xlnm.Print_Area" localSheetId="8">'3 ชส.1  '!$A$1:$T$31</definedName>
    <definedName name="_xlnm.Print_Area" localSheetId="11">'3 สถ.1,2 '!$A$1:$T$31</definedName>
    <definedName name="_xlnm.Print_Area" localSheetId="16">'ส2 ชส.1 '!$A$1:$T$31</definedName>
    <definedName name="_xlnm.Print_Area" localSheetId="18">'ส2 ยธ.1 '!$A$1:$T$31</definedName>
    <definedName name="_xlnm.Print_Area" localSheetId="19">'ส2 ยธ.2'!$A$1:$T$31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7" l="1"/>
  <c r="C31" i="57"/>
  <c r="E31" i="57"/>
  <c r="D31" i="62" l="1"/>
  <c r="E31" i="47"/>
  <c r="D31" i="47"/>
  <c r="C31" i="47"/>
  <c r="E31" i="46"/>
  <c r="C31" i="46"/>
  <c r="E31" i="63" l="1"/>
  <c r="D31" i="63"/>
  <c r="C31" i="63"/>
  <c r="B2" i="63"/>
  <c r="E31" i="62"/>
  <c r="C31" i="62"/>
  <c r="B2" i="62"/>
  <c r="E31" i="49"/>
  <c r="D31" i="49"/>
  <c r="C31" i="49"/>
  <c r="E31" i="48"/>
  <c r="D31" i="48"/>
  <c r="C31" i="48"/>
  <c r="E31" i="59"/>
  <c r="D31" i="59"/>
  <c r="C31" i="59"/>
  <c r="E31" i="51"/>
  <c r="D31" i="51"/>
  <c r="C31" i="51"/>
  <c r="E31" i="54"/>
  <c r="D31" i="54"/>
  <c r="C31" i="54"/>
  <c r="E31" i="53"/>
  <c r="D31" i="53"/>
  <c r="C31" i="53"/>
  <c r="E31" i="45"/>
  <c r="D31" i="45"/>
  <c r="C31" i="45"/>
  <c r="E31" i="58"/>
  <c r="D31" i="58"/>
  <c r="C31" i="58"/>
  <c r="E31" i="52"/>
  <c r="D31" i="52"/>
  <c r="C31" i="52"/>
  <c r="E31" i="44"/>
  <c r="D31" i="44"/>
  <c r="C31" i="44"/>
  <c r="B2" i="59" l="1"/>
  <c r="B2" i="58"/>
  <c r="B2" i="57"/>
  <c r="B2" i="61"/>
  <c r="B2" i="56"/>
  <c r="B2" i="54"/>
  <c r="B2" i="53"/>
  <c r="B2" i="51"/>
  <c r="B2" i="52"/>
  <c r="B2" i="60"/>
  <c r="B2" i="50"/>
  <c r="B2" i="49"/>
  <c r="B2" i="48"/>
  <c r="B2" i="47"/>
  <c r="B2" i="46"/>
  <c r="B2" i="45"/>
  <c r="B2" i="44"/>
  <c r="E31" i="61"/>
  <c r="D31" i="61"/>
  <c r="C31" i="61"/>
  <c r="E31" i="56"/>
  <c r="D31" i="56"/>
  <c r="C31" i="56"/>
  <c r="E31" i="60"/>
  <c r="D31" i="60"/>
  <c r="C31" i="60"/>
  <c r="E31" i="50"/>
  <c r="D31" i="50"/>
  <c r="C31" i="50"/>
  <c r="D31" i="46"/>
  <c r="E31" i="1"/>
  <c r="D31" i="1"/>
  <c r="C31" i="1"/>
</calcChain>
</file>

<file path=xl/sharedStrings.xml><?xml version="1.0" encoding="utf-8"?>
<sst xmlns="http://schemas.openxmlformats.org/spreadsheetml/2006/main" count="2336" uniqueCount="476">
  <si>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</si>
  <si>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</si>
  <si>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</si>
  <si>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</si>
  <si>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</si>
  <si>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</si>
  <si>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</si>
  <si>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</si>
  <si>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</si>
  <si>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</si>
  <si>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</si>
  <si>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</si>
  <si>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</si>
  <si>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</si>
  <si>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</si>
  <si>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</si>
  <si>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</si>
  <si>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</si>
  <si>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</si>
  <si>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</si>
  <si>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</si>
  <si>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</si>
  <si>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</si>
  <si>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</si>
  <si>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</si>
  <si>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</si>
  <si>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</si>
  <si>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</si>
  <si>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</si>
  <si>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</si>
  <si>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</si>
  <si>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</si>
  <si>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</si>
  <si>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</si>
  <si>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</si>
  <si>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(1 ชส.1,2)</t>
  </si>
  <si>
    <t>(นายระวี  พรมเรียน)</t>
  </si>
  <si>
    <t>(1 ยธ.1,2)</t>
  </si>
  <si>
    <t>(2 ยธ.1,2)</t>
  </si>
  <si>
    <t>(3 ยธ.1,2)</t>
  </si>
  <si>
    <t>(1 สถ.1,2)</t>
  </si>
  <si>
    <t>(ส1 ยธ.2)</t>
  </si>
  <si>
    <t>(ส1 ยธ.1)</t>
  </si>
  <si>
    <t>(ส1 ชส.1)</t>
  </si>
  <si>
    <t>(ส1 ชส.2)</t>
  </si>
  <si>
    <t>ตารางเรียน  แผนกวิชาการก่อสร้าง  ภาคเรียนที่  1  ปีการศึกษา  2563</t>
  </si>
  <si>
    <t>1.หมวดวิชาสมรรถนะแกนกลาง</t>
  </si>
  <si>
    <t>20000-1102</t>
  </si>
  <si>
    <t>ภาษาไทยเพื่ออาชีพ</t>
  </si>
  <si>
    <t>20000-1204</t>
  </si>
  <si>
    <t>การเขียนภาษาอังกฤษในชีวิตประจำวัน</t>
  </si>
  <si>
    <t>20000-1302</t>
  </si>
  <si>
    <t>วิทยาศาสตร์เพื่อพัฒนาอาชีพช่างอุตสาหกรรม</t>
  </si>
  <si>
    <t>2.หมวดวิชาสมรรถนะวิชาชีพ</t>
  </si>
  <si>
    <t>2.1 กลุ่มสมรรถนะวิชาชีพพื้นฐาน</t>
  </si>
  <si>
    <t>20001-2001</t>
  </si>
  <si>
    <t>คอมพิวเตอร์และสารสนเทศเพื่องานอาชีพ</t>
  </si>
  <si>
    <t>20001-1003</t>
  </si>
  <si>
    <t>ธุรกิจการเป็นผู้ประกอบการ</t>
  </si>
  <si>
    <t>2.2 กลุ่มสมรรถนะวิชาชีพเฉพาะ</t>
  </si>
  <si>
    <t>20106-2003</t>
  </si>
  <si>
    <t>เขียนแบบงานโครงสร้าง</t>
  </si>
  <si>
    <t>20106-2011</t>
  </si>
  <si>
    <t>อ่านแบบงานก่อสร้าง</t>
  </si>
  <si>
    <t>20106-2010</t>
  </si>
  <si>
    <t>งานสีเพื่องานก่อสร้าง</t>
  </si>
  <si>
    <t>2.3 กลุ่มสมรรถนะวิชาชีพเลือก</t>
  </si>
  <si>
    <t>20106-2103</t>
  </si>
  <si>
    <t>ติดตั้งท่อและสุขภัณฑ์</t>
  </si>
  <si>
    <t>3.หมวดวิชาเลือกเสรี</t>
  </si>
  <si>
    <t>20106-2114</t>
  </si>
  <si>
    <t>คอมพิวเตอร์เพื่องานก่อสร้าง</t>
  </si>
  <si>
    <t>4.กิจกรรมเสริมหลักสูตร</t>
  </si>
  <si>
    <t>20000-2003</t>
  </si>
  <si>
    <t>กิจกรรมองค์การวิชาชีพ 1</t>
  </si>
  <si>
    <t>2.2 กลุ่มทักษะวิชาชีพเฉพาะ</t>
  </si>
  <si>
    <t>20121-2001</t>
  </si>
  <si>
    <t>งานสำรวจและงานระดับ</t>
  </si>
  <si>
    <t>20121-2005</t>
  </si>
  <si>
    <t>การประมาณราคางานโยธา</t>
  </si>
  <si>
    <t>20121-2006</t>
  </si>
  <si>
    <t>การเขียนแบบงานก่อสร้าง</t>
  </si>
  <si>
    <t>20121-2007</t>
  </si>
  <si>
    <t>การเขียนแบบงานโยธาเบื้องต้นด้วยคอมพิวเตอร์</t>
  </si>
  <si>
    <t>20121-2104</t>
  </si>
  <si>
    <t>งานก่อสร้างอาคารไม้</t>
  </si>
  <si>
    <t>20121-2115</t>
  </si>
  <si>
    <t>20121-2120</t>
  </si>
  <si>
    <t>การคำนวณแผนที่</t>
  </si>
  <si>
    <t>20001-1004</t>
  </si>
  <si>
    <t>กฎหมายแรงงาน</t>
  </si>
  <si>
    <t>20108-2002</t>
  </si>
  <si>
    <t>20108-2005</t>
  </si>
  <si>
    <t>20108-2007</t>
  </si>
  <si>
    <t>20108-2104</t>
  </si>
  <si>
    <t>20108-2110</t>
  </si>
  <si>
    <t>กฎหมายอาคาร</t>
  </si>
  <si>
    <t>1.หมวดวิชาทักษะชีวิต</t>
  </si>
  <si>
    <t>2.หมวดวิชาทักษะวิชาชีพ</t>
  </si>
  <si>
    <t>2106-2107</t>
  </si>
  <si>
    <t>งานอลูมิเนี่ยมและประมาณราคา</t>
  </si>
  <si>
    <t>2.3 กลุ่มทักษะวิชาชีพเลือก</t>
  </si>
  <si>
    <t>2106-2112</t>
  </si>
  <si>
    <t>การคำณวนและเขียนแผนที่</t>
  </si>
  <si>
    <t>2.4 ฝึกประสบการณ์ทักษะวิชาชีพ</t>
  </si>
  <si>
    <t>2106-8001</t>
  </si>
  <si>
    <t>2.5 โครงการพัฒนาทักษะวิชาชีพ</t>
  </si>
  <si>
    <t>2106-8502</t>
  </si>
  <si>
    <t>โครงการ 1</t>
  </si>
  <si>
    <t>2000-2005</t>
  </si>
  <si>
    <t>กิจกรรมองค์การวิชาชีพ 3</t>
  </si>
  <si>
    <t>ฝึกงาน</t>
  </si>
  <si>
    <t>2121-2002</t>
  </si>
  <si>
    <t>การสำรวจเส้นทาง</t>
  </si>
  <si>
    <t>2121-2010</t>
  </si>
  <si>
    <t>กลศาสตร์โครงสร้างเบื้องต้น</t>
  </si>
  <si>
    <t>2121-8001</t>
  </si>
  <si>
    <t>2121-8502</t>
  </si>
  <si>
    <t>2121-2114</t>
  </si>
  <si>
    <t>การตรวจและควบคุมงานก่อสร้าง</t>
  </si>
  <si>
    <t>2108-2003</t>
  </si>
  <si>
    <t>2108-2010</t>
  </si>
  <si>
    <t>การประมาณราคางานก่อสร้าง</t>
  </si>
  <si>
    <t>2108-2101</t>
  </si>
  <si>
    <t>2108-8001</t>
  </si>
  <si>
    <t>2108-8502</t>
  </si>
  <si>
    <t>2108-2120</t>
  </si>
  <si>
    <t>ระบบสุขาภิบาลอาคาร</t>
  </si>
  <si>
    <t>1. หมวดวิชาทักษะชีวิต (21 น.)</t>
  </si>
  <si>
    <t>3000-1205</t>
  </si>
  <si>
    <t>การเรียนภาษาอังกฤษผ่านเวปไซด์</t>
  </si>
  <si>
    <t>3000-1601</t>
  </si>
  <si>
    <t>การพัฒนาทักษะชีวิตเพื่อสุภาพและสังคม</t>
  </si>
  <si>
    <t>2.หมวดวิชาทักษะวิชาชีพ(57น.)</t>
  </si>
  <si>
    <t>2.1กลุ่มทักษะวิชาชีพพื้นฐาน (15น.)</t>
  </si>
  <si>
    <t>3001-1001</t>
  </si>
  <si>
    <t>การบริหารงานคุณภาพในองค์กร</t>
  </si>
  <si>
    <t>2.2กลุ่มทักษะวิชาชีพเฉพาะ(22น.)</t>
  </si>
  <si>
    <t>3106-2003</t>
  </si>
  <si>
    <t>งานก่อสร้างส่วนประกอบอาคาร</t>
  </si>
  <si>
    <t>3106-2008</t>
  </si>
  <si>
    <t>เขียนแบบประยุกต์ด้วยคอมพิวเตอร์</t>
  </si>
  <si>
    <t>2.3กลุ่มทักษะวิชาชีพเลือก(12น.)</t>
  </si>
  <si>
    <t>3106-2102</t>
  </si>
  <si>
    <t>การทดสอบวัสดุก่อสร้าง</t>
  </si>
  <si>
    <t>2.4ฝึกประสพการณ์ทักษะวิชาชีพ(4น.)</t>
  </si>
  <si>
    <t>3106-8003</t>
  </si>
  <si>
    <t>ฝึกงาน 2</t>
  </si>
  <si>
    <t>3.หมวดวิชาเลือกเสรี(6น.)</t>
  </si>
  <si>
    <t>3001-1002</t>
  </si>
  <si>
    <t>กฏหมายทั่วไปเกี่ยวกับงานอาชีพ</t>
  </si>
  <si>
    <t>3121-2107</t>
  </si>
  <si>
    <t>การวิเคราะห์โครงสร้าง</t>
  </si>
  <si>
    <t>4.กิจกรรมเสริมหลักสูตร(2ชม./สป.)</t>
  </si>
  <si>
    <t>5.รายวิชาปรับพื้นฐาน(17น.)</t>
  </si>
  <si>
    <t>3106-0001</t>
  </si>
  <si>
    <t>พื้นฐานงานไม้</t>
  </si>
  <si>
    <t>3106-0002</t>
  </si>
  <si>
    <t>พื้นฐานงานปูน</t>
  </si>
  <si>
    <t>(ส2 ชส.1)</t>
  </si>
  <si>
    <t>การพัฒนาทักษะชีวิตเพื่อสุขภาพและสังคม</t>
  </si>
  <si>
    <t>(ส2 ชส.2)</t>
  </si>
  <si>
    <t>3106-2002</t>
  </si>
  <si>
    <t>งานก่อสร้างโครงสร้างอาคาร</t>
  </si>
  <si>
    <t>2.4ฝึกประสบการณ์ทักษะวิชาชีพ(4น.)</t>
  </si>
  <si>
    <t>3000*2001</t>
  </si>
  <si>
    <t>กิจกรรมในสถานประกอบการ</t>
  </si>
  <si>
    <t>1.1 กลุ่มทักษะภาษาและการสื่อสาร</t>
  </si>
  <si>
    <t>3000-1203</t>
  </si>
  <si>
    <t>ภาษาอังกฤษสำหรับการปฏิบัติงาน</t>
  </si>
  <si>
    <t>การเรียนภาษาอังกฤษผ่านเว็บไซต์</t>
  </si>
  <si>
    <t>3000-1505</t>
  </si>
  <si>
    <t>การเมืองการปกครอง</t>
  </si>
  <si>
    <t>3121-8003</t>
  </si>
  <si>
    <t>กฎหมายทั่วไปเกี่ยวกับงานอาชีพ</t>
  </si>
  <si>
    <t>3109-2005</t>
  </si>
  <si>
    <t>3121-2110</t>
  </si>
  <si>
    <t>งานโยธา</t>
  </si>
  <si>
    <t>5.รายวิชาปรับพื้น</t>
  </si>
  <si>
    <t>3121-0007</t>
  </si>
  <si>
    <t>การปฏิบัติงานก่อสร้าง</t>
  </si>
  <si>
    <t>(ส2 ยธ.2)</t>
  </si>
  <si>
    <t>(ส2 ยธ.1)</t>
  </si>
  <si>
    <t>1. หมวดวิชาทักษะชีวิต</t>
  </si>
  <si>
    <t>2.หมวดวิชาทักษะวิชาชีพ(56น.)</t>
  </si>
  <si>
    <t>3121-2105</t>
  </si>
  <si>
    <t>วิศวกรรมฐานราก</t>
  </si>
  <si>
    <t>3106-2110</t>
  </si>
  <si>
    <t>กฎหมายและสัญญาก่อสร้าง</t>
  </si>
  <si>
    <t>20000-1201</t>
  </si>
  <si>
    <t>ภาษาอังกฤษในชีวิตจริง</t>
  </si>
  <si>
    <t>20000-1401</t>
  </si>
  <si>
    <t>คณิตศาสตร์พื้นฐานอาชีพ</t>
  </si>
  <si>
    <t>20000-1501</t>
  </si>
  <si>
    <t>หน้าที่พลเมืองและศีลธรรม</t>
  </si>
  <si>
    <t>20106-1001</t>
  </si>
  <si>
    <t>พื้นฐานการเขียนแบบเพื่องานก่อสร้าง</t>
  </si>
  <si>
    <t>20106-1002</t>
  </si>
  <si>
    <t>20106-1003</t>
  </si>
  <si>
    <t>20106-2112</t>
  </si>
  <si>
    <t>ปฏิบัติงานอาชีพช่างก่อสร้าง</t>
  </si>
  <si>
    <t>20000-2001</t>
  </si>
  <si>
    <t>กิจกรรมลูกเสือวิสามัญ  1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</si>
  <si>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</si>
  <si>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</si>
  <si>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</si>
  <si>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</si>
  <si>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20001-1002</t>
  </si>
  <si>
    <t>พลังงาน ทรัพยากรและสิ่งแวดล้อม</t>
  </si>
  <si>
    <t>20121-1001</t>
  </si>
  <si>
    <t>คณิตศาสตร์ช่างโยธา</t>
  </si>
  <si>
    <t>20121-2101</t>
  </si>
  <si>
    <t>งานไม้</t>
  </si>
  <si>
    <t>20121-2102</t>
  </si>
  <si>
    <t>งานปูน</t>
  </si>
  <si>
    <t>20121-2107</t>
  </si>
  <si>
    <t>การอ่านแบบ</t>
  </si>
  <si>
    <t>20000-1605</t>
  </si>
  <si>
    <t>ทักษะสุขภาพ</t>
  </si>
  <si>
    <t>20100-1301</t>
  </si>
  <si>
    <t>เขียนแบบเบื้องต้น</t>
  </si>
  <si>
    <t>20100-1303</t>
  </si>
  <si>
    <t>ศิลปะและภาพร่าง</t>
  </si>
  <si>
    <t>20108-1001</t>
  </si>
  <si>
    <t>พื้นฐานการออกแบบสถาปัตยกรรม</t>
  </si>
  <si>
    <t>20108-1002</t>
  </si>
  <si>
    <t>วัสดุก่อสร้าง 1</t>
  </si>
  <si>
    <t>20108-2008</t>
  </si>
  <si>
    <t>ทัศนียภาพและการตกแต่งแบบ</t>
  </si>
  <si>
    <t>20108-9005</t>
  </si>
  <si>
    <t>การเขียนลายผลิตภัณฑ์ท้องถิ่น</t>
  </si>
  <si>
    <t>20106-2113</t>
  </si>
  <si>
    <t>ความปลอดภัยในงานก่อสร้าง</t>
  </si>
  <si>
    <t>20121-1006</t>
  </si>
  <si>
    <t>หลักการพื้นฐานการออกแบบสถาปัตยกรรม</t>
  </si>
  <si>
    <t>(2 ยธ.3)</t>
  </si>
  <si>
    <t>(3 สถ.1,2)</t>
  </si>
  <si>
    <t>คอนกรีตเทคโนโลยี</t>
  </si>
  <si>
    <t>พื้นฐานงานสำรวจ</t>
  </si>
  <si>
    <t>กลศาสตร์เบื้องต้น</t>
  </si>
  <si>
    <t>กลศาสตร์วิศวกรรม</t>
  </si>
  <si>
    <t>เขียนแบบก่อสร้างด้วยคอมพิวเตอร์</t>
  </si>
  <si>
    <t>กลศาสตร์โครงสร้าง</t>
  </si>
  <si>
    <t>วัสดุก่อสร้าง</t>
  </si>
  <si>
    <t>วิศวกรรมการทาง</t>
  </si>
  <si>
    <t>30000-1306</t>
  </si>
  <si>
    <t>30000-1601</t>
  </si>
  <si>
    <t>การพัฒนาสุขภาพ</t>
  </si>
  <si>
    <t>30001-2001</t>
  </si>
  <si>
    <t>เทคโนโลยีสารสนเทศเพื่อการจัดการอาชีพ</t>
  </si>
  <si>
    <t>30100-0101</t>
  </si>
  <si>
    <t>30000-2001</t>
  </si>
  <si>
    <t>กิจกรรมองค์การวิชาชีพ1</t>
  </si>
  <si>
    <t>รายวิชาปรับพื้น</t>
  </si>
  <si>
    <t>30106-0002</t>
  </si>
  <si>
    <t>30106-0003</t>
  </si>
  <si>
    <t>30106-0004</t>
  </si>
  <si>
    <t>อ่านแบบและเขียนแบบงานก่อสร้าง</t>
  </si>
  <si>
    <t>30106-0005</t>
  </si>
  <si>
    <t>30000-1201</t>
  </si>
  <si>
    <t>ภาษาอังกฤษเพื่อการสื่อสาร</t>
  </si>
  <si>
    <t>30100-0105</t>
  </si>
  <si>
    <t>ความแข็งแรงของวัสดุ</t>
  </si>
  <si>
    <t>30001-1052</t>
  </si>
  <si>
    <t>30106-2001</t>
  </si>
  <si>
    <t>30106-2103</t>
  </si>
  <si>
    <t>30106-2104</t>
  </si>
  <si>
    <t>ปฐพีกลศาสตร์</t>
  </si>
  <si>
    <t>วิทยาศาสตร์งานก่อสร้างและตกแต่งภายใน</t>
  </si>
  <si>
    <t>30121-0001</t>
  </si>
  <si>
    <t>30121-0002</t>
  </si>
  <si>
    <t>30121-0003</t>
  </si>
  <si>
    <t>เทคนิคการก่อสร้างงานโยธา</t>
  </si>
  <si>
    <t>30121-0005</t>
  </si>
  <si>
    <t>พื้นฐานการเขียนแบบงานโยธา</t>
  </si>
  <si>
    <t>30121-0006</t>
  </si>
  <si>
    <t>พื้นฐานการสำรวจ</t>
  </si>
  <si>
    <t>30000-1101</t>
  </si>
  <si>
    <t>ทักษะภาษาไทยเชิงวิชาชีพ</t>
  </si>
  <si>
    <t>30121-2004</t>
  </si>
  <si>
    <t>เขียนแบบโยธาด้วยคอมพิวเตอร์</t>
  </si>
  <si>
    <t>30121-2103</t>
  </si>
  <si>
    <t>30121-2109</t>
  </si>
  <si>
    <t>วัสดุการทางและการทดสอบ</t>
  </si>
  <si>
    <t>ความปลอดภัยในงานโยธา</t>
  </si>
  <si>
    <t>(3 ยธ.3)</t>
  </si>
  <si>
    <t>(2 สถ.1)</t>
  </si>
  <si>
    <t>การออกแบบสถาปัตยกรรม 2</t>
  </si>
  <si>
    <t>การเขียนแบบก่อสร้าง 2</t>
  </si>
  <si>
    <t>การเขียนแบบก่อสร้างด้วยคอมพิวเตอร์ 1</t>
  </si>
  <si>
    <t>การออกแบบเขียนแบบสถาปัตยกรรมภายใน 1</t>
  </si>
  <si>
    <t>การออกแบบสถาปัตยกรรม 3</t>
  </si>
  <si>
    <t>การเขียนแบบก่อสร้าง 4</t>
  </si>
  <si>
    <t>30000-1501</t>
  </si>
  <si>
    <t>ชีวิตกับสังคมไทย</t>
  </si>
  <si>
    <t>ครูพุทธิดา</t>
  </si>
  <si>
    <t>ครูอัญชลีพร</t>
  </si>
  <si>
    <t>ครูอนัญญา</t>
  </si>
  <si>
    <t>ครูอานันท์</t>
  </si>
  <si>
    <t>ครูณัฐพรหม</t>
  </si>
  <si>
    <t>ครูภูวเดช</t>
  </si>
  <si>
    <t>ครูประสิทธิพงษ์</t>
  </si>
  <si>
    <t>พท.ไม้</t>
  </si>
  <si>
    <t>543</t>
  </si>
  <si>
    <t>พท.ปูน</t>
  </si>
  <si>
    <t xml:space="preserve"> </t>
  </si>
  <si>
    <t>ชส.28</t>
  </si>
  <si>
    <t>สนาม</t>
  </si>
  <si>
    <t>511</t>
  </si>
  <si>
    <t>544</t>
  </si>
  <si>
    <t>ชส.24</t>
  </si>
  <si>
    <t>พท.ป</t>
  </si>
  <si>
    <t>ครูสุภาพร</t>
  </si>
  <si>
    <t>ครูรุ่งทิพย์พร</t>
  </si>
  <si>
    <t>ครูธนา</t>
  </si>
  <si>
    <t>ครูกาญจนา</t>
  </si>
  <si>
    <t>ครูนิศากร</t>
  </si>
  <si>
    <t>ครูสุขสันต์</t>
  </si>
  <si>
    <t>635</t>
  </si>
  <si>
    <t>ครูพันธกานต์</t>
  </si>
  <si>
    <t>512</t>
  </si>
  <si>
    <t>ชส.23</t>
  </si>
  <si>
    <t>ชส.25</t>
  </si>
  <si>
    <t>ครูสัญญา</t>
  </si>
  <si>
    <t>ครูกัญญาวี</t>
  </si>
  <si>
    <t>ครูพงศกร</t>
  </si>
  <si>
    <t>524</t>
  </si>
  <si>
    <t>พท.ป.ปวส.</t>
  </si>
  <si>
    <t>ครูกษิรา</t>
  </si>
  <si>
    <t>สถ.21</t>
  </si>
  <si>
    <t>สถ.11</t>
  </si>
  <si>
    <t>941</t>
  </si>
  <si>
    <t>ครูเมตตา</t>
  </si>
  <si>
    <t>ครูเบญญาภา</t>
  </si>
  <si>
    <t>ครูบุศรา</t>
  </si>
  <si>
    <t>พท.สี</t>
  </si>
  <si>
    <t>533</t>
  </si>
  <si>
    <t>ชส.21</t>
  </si>
  <si>
    <t>542</t>
  </si>
  <si>
    <t>สถ.22</t>
  </si>
  <si>
    <t>ครูสาคร</t>
  </si>
  <si>
    <t>824</t>
  </si>
  <si>
    <t>(2)</t>
  </si>
  <si>
    <t>(1)</t>
  </si>
  <si>
    <t>521</t>
  </si>
  <si>
    <t>ชส.27</t>
  </si>
  <si>
    <t>Lab2</t>
  </si>
  <si>
    <t>สถานประกอบการ</t>
  </si>
  <si>
    <t>พท.อลูมิเนียม</t>
  </si>
  <si>
    <t>ชส.26</t>
  </si>
  <si>
    <t>ครูอดิศักดิ์</t>
  </si>
  <si>
    <t>ครูระวี</t>
  </si>
  <si>
    <t>Lab3</t>
  </si>
  <si>
    <t>ครูอรุณี</t>
  </si>
  <si>
    <t>ครูคารม</t>
  </si>
  <si>
    <t>515</t>
  </si>
  <si>
    <t>532</t>
  </si>
  <si>
    <t>ครูศิริพร</t>
  </si>
  <si>
    <t>ครูปานจันทร์</t>
  </si>
  <si>
    <t>ครูสุรศักดิ์</t>
  </si>
  <si>
    <t>Lab1</t>
  </si>
  <si>
    <t>531</t>
  </si>
  <si>
    <t>634</t>
  </si>
  <si>
    <t>523</t>
  </si>
  <si>
    <t>ครูสิริวรรณ</t>
  </si>
  <si>
    <t>525</t>
  </si>
  <si>
    <t>ครูอุราภรณ์</t>
  </si>
  <si>
    <t>ครูอุไรรัตน์</t>
  </si>
  <si>
    <t>3000-2001</t>
  </si>
  <si>
    <t>ครูอนัญญา ปานนูน</t>
  </si>
  <si>
    <t>ครูณัฐพรหม พรหมมาศ</t>
  </si>
  <si>
    <t>(1)ครูภูวเดช อ่อนทอง (2)ครูประสิทธิพงษ์ ศรีพล</t>
  </si>
  <si>
    <t>(1)ครูณัฐพรหม พรหมมาศ (2)ครูอานันท์ วงษ์ศรีวอ</t>
  </si>
  <si>
    <t>ครูสุขสันต์ คิดคำนวณ</t>
  </si>
  <si>
    <t>ครูนิศากร จันทป</t>
  </si>
  <si>
    <t>ครูกาญจนา อาจปาสา</t>
  </si>
  <si>
    <t>ครูพันธกานต์ นันทะผา</t>
  </si>
  <si>
    <t>(1)ครูอานันท์ วงษ์ศรีวอ (2)ครูภูวเดช อ่อนทอง</t>
  </si>
  <si>
    <t>(1)ครูณัฐพรหม พรหมมาศ (2)ครูภูวเดช อ่อนทอง</t>
  </si>
  <si>
    <t>ครูพงศกร พงค์คำ</t>
  </si>
  <si>
    <t>ครูกษิรา มหาศาลภิญโญ</t>
  </si>
  <si>
    <t>ครูอานันท์ วงษ์ศรีวอ</t>
  </si>
  <si>
    <t>ครูประสิทธิพงษ์ ศรีพล</t>
  </si>
  <si>
    <t>(1)ครูสาคร ขาวกา (2)ครูอนัญญา ปานนูน</t>
  </si>
  <si>
    <t>ครูธนา หิรัญญะเวช</t>
  </si>
  <si>
    <t>ครูสาคร ขาวกา</t>
  </si>
  <si>
    <t>ครูภูวเดช อ่อนทอง</t>
  </si>
  <si>
    <t>ครูอดิศักดิ์ ศรีแสงรัตน์</t>
  </si>
  <si>
    <t>ครูระวี พรมเรียน</t>
  </si>
  <si>
    <t xml:space="preserve">ครูธนา หิรัญญะเวช </t>
  </si>
  <si>
    <t>ครูสุรศักดิ์ ราษี</t>
  </si>
  <si>
    <t>ครูบุศรา อาธรรมระชะ</t>
  </si>
  <si>
    <t>ครูคารม แก้วโภคิน</t>
  </si>
  <si>
    <t>ครูอุไรรัตน์ สมบัติไชยยง</t>
  </si>
  <si>
    <t>ครูศิริพร ภูพาดแร่</t>
  </si>
  <si>
    <t>ครูอุราภรณ์ เพียซ้าย</t>
  </si>
  <si>
    <t>ครูสิริวรรณ กริอุณะ</t>
  </si>
  <si>
    <t>ครูรุ่งทิพย์พร เสน่หา</t>
  </si>
  <si>
    <t>ครูปานจันทร์ ปัญญาสิม</t>
  </si>
  <si>
    <t>ครูอรุณี พรหมหาราช</t>
  </si>
  <si>
    <t>ครูเบญญาภา พิทักษ์ตุลยา</t>
  </si>
  <si>
    <t>ครูเมตตา อาจมุณี</t>
  </si>
  <si>
    <t>ครูเบญญาภา พิทักษ์ตุลยยา</t>
  </si>
  <si>
    <t>ครูสุภาพร ทองสุข</t>
  </si>
  <si>
    <t>ครูพุทธิดา ชำนาญ</t>
  </si>
  <si>
    <t>ครูกัญญาวี เก่วใจ</t>
  </si>
  <si>
    <t>(1)ครูอานันท์ วงษ์ศรีวอ (2)ครูสาคร ขาวกา</t>
  </si>
  <si>
    <t>(2 ชส.1)</t>
  </si>
  <si>
    <t xml:space="preserve">ครูภูวเดช อ่อนทอง </t>
  </si>
  <si>
    <t>(3 ชส.1)</t>
  </si>
  <si>
    <t>(1)ครูธนา หิรัญญะเวช (2)ครูสุรศักดิ์ ราษี</t>
  </si>
  <si>
    <t>ลส.1</t>
  </si>
  <si>
    <t>ครูสัญญา สีดารมย์</t>
  </si>
  <si>
    <t>(1 ยธ.3)</t>
  </si>
  <si>
    <t>อวท.1</t>
  </si>
  <si>
    <t>ครูเอกลักษณ์ แก้วศิริ</t>
  </si>
  <si>
    <t>ครูเอกลักษณ์</t>
  </si>
  <si>
    <t>ครูเรวัฒ</t>
  </si>
  <si>
    <t>สป.1-9 เรียน</t>
  </si>
  <si>
    <t>สป.10-18 ฝึกงาน</t>
  </si>
  <si>
    <t>อวท.3</t>
  </si>
  <si>
    <t>สป.1-9 ฝึกงาน</t>
  </si>
  <si>
    <t>สป.10-18 เรียน</t>
  </si>
  <si>
    <t>สป.1-9 กลุ่ม 1 ฝึกงาน</t>
  </si>
  <si>
    <t>สป.10-18 กลุ่ม 2 ฝึกงาน</t>
  </si>
  <si>
    <t>ครูสุขสันต์ ศรีนวลอ่อน</t>
  </si>
  <si>
    <t>4305</t>
  </si>
  <si>
    <t>พท.ป.</t>
  </si>
  <si>
    <t>(1)ครูเรวัฒ ศรีภูมี (2)ครูธนา หิรัญญะเวช</t>
  </si>
  <si>
    <t xml:space="preserve">ครูประสิทธิพงษ์ ศรีพล </t>
  </si>
  <si>
    <t>ครูเรวัฒ ศรีภูมี</t>
  </si>
  <si>
    <t>(สป.1-9)</t>
  </si>
  <si>
    <t>(สป.10-18)</t>
  </si>
  <si>
    <t>(เวลาเรียนX2)</t>
  </si>
  <si>
    <t>30000-2003</t>
  </si>
  <si>
    <t>ครูสุรศักดิ์ ราษี, ครูสุขสันต์ คิดคำนวณ</t>
  </si>
  <si>
    <t xml:space="preserve">ระดับ ปวช. ปีที่ 1 กลุ่ม 1,2  สาขาวิชาช่างก่อสร้าง  สาขางานก่อสร้าง  ระบบปกติ   จำนวนนักเรียน    40   คน </t>
  </si>
  <si>
    <t xml:space="preserve">ระดับ ปวช. ปีที่ 1 กลุ่ม 1,2  สาขาวิชาโยธา   สาขางานโยธา  ระบบปกติ   จำนวนนักเรียน  40  คน  </t>
  </si>
  <si>
    <t xml:space="preserve">ระดับ ปวช. ปีที่ 1 กลุ่ม 3  สาขาวิชาโยธา   สาขางานโยธา  ระบบปกติ   จำนวนนักเรียน  20  คน  </t>
  </si>
  <si>
    <t xml:space="preserve">ระดับ ปวช. ปีที่ 1  กลุ่ม 1,2  สาขาวิชาสถาปัตยกรรม สาขางานสถาปัตยกรรม  ระบบปกติ   จำนวนนักเรียน  40   คน   </t>
  </si>
  <si>
    <t xml:space="preserve">ระดับ ปวช. ปีที่ 2 กลุ่ม 1  สาขาวิชาช่างก่อสร้าง  สาขางานก่อสร้าง  ระบบปกติ   จำนวนนักเรียน   21   คน   </t>
  </si>
  <si>
    <t xml:space="preserve">ระดับ ปวช. ปีที่ 2 กลุ่ม 1,2  สาขาวิชาโยธา   สาขางานโยธา  ระบบปกติ   จำนวนนักเรียน   23   คน  </t>
  </si>
  <si>
    <t xml:space="preserve">ระดับ ปวช. ปีที่ 2 กลุ่ม 3 สาขาวิชาโยธา   สาขางานโยธา  ระบบปกติ   จำนวนนักเรียน    10   คน </t>
  </si>
  <si>
    <t>ระดับ ปวช. ปีที่ 2  กลุ่ม 1  สาขาวิชาสถาปัตยกรรม สาขางานสถาปัตยกรรม  ระบบปกติ   จำนวนนักเรียน   16  คน</t>
  </si>
  <si>
    <t xml:space="preserve">ระดับ ปวช. ปีที่ 3 กลุ่ม 1  สาขาวิชาช่างก่อสร้าง  สาขางานก่อสร้าง  ระบบปกติ   จำนวนนักเรียน  21   คน </t>
  </si>
  <si>
    <t xml:space="preserve">ระดับ ปวช. ปีที่ 3 กลุ่ม 1,2  สาขาวิชาโยธา   สาขางานโยธา  ระบบปกติ   จำนวนนักเรียน  23  คน </t>
  </si>
  <si>
    <t xml:space="preserve">ระดับ ปวช. ปีที่ 3 กลุ่ม 3 สาขาวิชาโยธา   สาขางานโยธา  ระบบปกติ   จำนวนนักเรียน   16  คน </t>
  </si>
  <si>
    <t>ระดับ ปวช. ปีที่ 3  กลุ่ม 1,2  สาขาวิชาสถาปัตยกรรม สาขางานสถาปัตยกรรม  ระบบปกติ   จำนวนนักเรียน  22  คน</t>
  </si>
  <si>
    <t xml:space="preserve">ระดับ ปวส. ปีที่ 1 กลุ่ม 1 พื้นความรู้ ม.6   สาขาวิชาช่างก่อสร้าง  สาขางานก่อสร้าง  ระบบปกติ   จำนวนนักเรียน   20   คน </t>
  </si>
  <si>
    <t xml:space="preserve">ระดับ ปวส. ปีที่ 1 กลุ่ม 2 พื้นความรู้ ปวช.   สาขาวิชาช่างก่อสร้าง  สาขางานก่อสร้าง  ระบบปกติ   จำนวนนักเรียน   20  คน </t>
  </si>
  <si>
    <t xml:space="preserve">ระดับ ปวส. ปีที่ 1 กลุ่ม 1 พื้นฐาน ม.6 สาขาวิชาโยธา   สาขางานโยธา  ระบบปกติ   จำนวนนักเรียน  20   คน </t>
  </si>
  <si>
    <t xml:space="preserve">ระดับ ปวส. ปีที่ 1 กลุ่ม 2 พื้นฐานความรู้ ปวช. สาขาวิชาโยธา   สาขางานโยธา  ระบบปกติ   จำนวนนักเรียน   20  คน </t>
  </si>
  <si>
    <t xml:space="preserve">ระดับ ปวส. ปีที่ 2 กลุ่ม 1 พื้นความรู้ ม.6   สาขาวิชาช่างก่อสร้าง  สาขางานก่อสร้าง  ระบบปกติ   จำนวนนักเรียน   8   คน  </t>
  </si>
  <si>
    <t xml:space="preserve">ระดับ ปวส. ปีที่ 2 กลุ่ม 2 พื้นความรู้ ปวช.   สาขาวิชาช่างก่อสร้าง  สาขางานก่อสร้าง  ระบบปกติ   จำนวนนักเรียน   5  คน </t>
  </si>
  <si>
    <t xml:space="preserve">ระดับ ปวส. ปีที่ 2 กลุ่ม 1 พื้นฐานความรู้ ม.6 สาขาวิชาโยธา   สาขางานโยธา  ระบบปกติ   จำนวนนักเรียน  17   คน </t>
  </si>
  <si>
    <t xml:space="preserve">ระดับ ปวส. ปีที่ 2 กลุ่ม 2 พื้นฐานความรู้ ปวช. สาขาวิชาโยธา   สาขางานโยธา  ระบบปกติ   จำนวนนักเรียน  17   คน </t>
  </si>
  <si>
    <t>ครูสิรวิชญ์</t>
  </si>
  <si>
    <t>ครูสิรวิชญ์ หล้าพันธ์</t>
  </si>
  <si>
    <t>ครูสิรวิชญ์  หล้าพันธ์</t>
  </si>
  <si>
    <t>ครูวัฒนา  พรมลา</t>
  </si>
  <si>
    <t>ครูวัฒนา</t>
  </si>
  <si>
    <t>ครูฐานันดร</t>
  </si>
  <si>
    <t>ครูฐานันดร  ผิวนวล</t>
  </si>
  <si>
    <t>ครูสิทธิชัย</t>
  </si>
  <si>
    <t>ครูสิทธิชัย ครุนันท์</t>
  </si>
  <si>
    <t>ครูพัชรินทร์ ประถานัง</t>
  </si>
  <si>
    <t>ครูพัชรินทร์</t>
  </si>
  <si>
    <t>ครูคารม  แก้วโภคิน</t>
  </si>
  <si>
    <t>ครูบุศรา  อาธรรมระชะ</t>
  </si>
  <si>
    <t>ครูกัญญาวี  เก่วใจ</t>
  </si>
  <si>
    <t>ครูอัญชลีพร  สารวงษ์</t>
  </si>
  <si>
    <t>ครูนรังสรรค์  ศรีน้อย</t>
  </si>
  <si>
    <t>ครูนรังสรรค์</t>
  </si>
  <si>
    <t>ครูเมตตา  อาจมุณี</t>
  </si>
  <si>
    <t>ครูสิทธิชัย  ครุนันท์</t>
  </si>
  <si>
    <t>เมตตา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</si>
</sst>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7"/>
      <name val="TH SarabunPSK"/>
      <family val="2"/>
    </font>
    <font>
      <sz val="10.5"/>
      <name val="TH SarabunPSK"/>
      <family val="2"/>
    </font>
    <font>
      <sz val="9"/>
      <name val="TH SarabunPSK"/>
      <family val="2"/>
    </font>
    <font>
      <sz val="11"/>
      <color rgb="FFFF0000"/>
      <name val="TH SarabunPSK"/>
      <family val="2"/>
    </font>
    <font>
      <sz val="9"/>
      <color rgb="FFFF0000"/>
      <name val="TH SarabunPSK"/>
      <family val="2"/>
    </font>
    <font>
      <sz val="10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20" applyNumberFormat="0" applyAlignment="0" applyProtection="0"/>
    <xf numFmtId="0" fontId="16" fillId="23" borderId="21" applyNumberFormat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20" applyNumberFormat="0" applyAlignment="0" applyProtection="0"/>
    <xf numFmtId="0" fontId="23" fillId="0" borderId="25" applyNumberFormat="0" applyFill="0" applyAlignment="0" applyProtection="0"/>
    <xf numFmtId="0" fontId="24" fillId="24" borderId="0" applyNumberFormat="0" applyBorder="0" applyAlignment="0" applyProtection="0"/>
    <xf numFmtId="0" fontId="8" fillId="0" borderId="0"/>
    <xf numFmtId="0" fontId="25" fillId="25" borderId="26" applyNumberFormat="0" applyFont="0" applyAlignment="0" applyProtection="0"/>
    <xf numFmtId="0" fontId="26" fillId="22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25" fillId="0" borderId="0"/>
    <xf numFmtId="0" fontId="25" fillId="0" borderId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5" fillId="22" borderId="20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3" borderId="21" applyNumberFormat="0" applyAlignment="0" applyProtection="0"/>
    <xf numFmtId="0" fontId="23" fillId="0" borderId="25" applyNumberFormat="0" applyFill="0" applyAlignment="0" applyProtection="0"/>
    <xf numFmtId="0" fontId="18" fillId="6" borderId="0" applyNumberFormat="0" applyBorder="0" applyAlignment="0" applyProtection="0"/>
    <xf numFmtId="0" fontId="22" fillId="9" borderId="20" applyNumberFormat="0" applyAlignment="0" applyProtection="0"/>
    <xf numFmtId="0" fontId="24" fillId="24" borderId="0" applyNumberFormat="0" applyBorder="0" applyAlignment="0" applyProtection="0"/>
    <xf numFmtId="0" fontId="28" fillId="0" borderId="28" applyNumberFormat="0" applyFill="0" applyAlignment="0" applyProtection="0"/>
    <xf numFmtId="0" fontId="14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6" fillId="22" borderId="27" applyNumberFormat="0" applyAlignment="0" applyProtection="0"/>
    <xf numFmtId="0" fontId="25" fillId="25" borderId="26" applyNumberFormat="0" applyFont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</cellStyleXfs>
  <cellXfs count="265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1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9" fillId="3" borderId="13" xfId="1" applyNumberFormat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>
      <alignment vertical="center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49" fontId="9" fillId="3" borderId="11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0" fontId="30" fillId="0" borderId="0" xfId="0" applyFont="1"/>
    <xf numFmtId="0" fontId="4" fillId="0" borderId="12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6" fillId="0" borderId="10" xfId="0" applyFont="1" applyBorder="1" applyAlignment="1">
      <alignment horizontal="center" vertical="center" shrinkToFit="1"/>
    </xf>
    <xf numFmtId="49" fontId="6" fillId="3" borderId="8" xfId="1" applyNumberFormat="1" applyFont="1" applyFill="1" applyBorder="1" applyAlignment="1">
      <alignment horizontal="center" vertical="center" shrinkToFit="1"/>
    </xf>
    <xf numFmtId="49" fontId="34" fillId="3" borderId="12" xfId="1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3" fillId="3" borderId="8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9" fillId="3" borderId="8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shrinkToFit="1"/>
    </xf>
    <xf numFmtId="0" fontId="7" fillId="0" borderId="10" xfId="2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0" xfId="46" applyFont="1" applyFill="1" applyBorder="1" applyAlignment="1">
      <alignment horizontal="center" vertical="center" shrinkToFit="1"/>
    </xf>
    <xf numFmtId="0" fontId="7" fillId="0" borderId="31" xfId="46" applyFont="1" applyFill="1" applyBorder="1" applyAlignment="1">
      <alignment vertical="center" shrinkToFit="1"/>
    </xf>
    <xf numFmtId="0" fontId="3" fillId="0" borderId="29" xfId="46" applyFont="1" applyFill="1" applyBorder="1" applyAlignment="1">
      <alignment horizontal="center" vertical="center" shrinkToFit="1"/>
    </xf>
    <xf numFmtId="49" fontId="3" fillId="0" borderId="10" xfId="46" applyNumberFormat="1" applyFont="1" applyFill="1" applyBorder="1" applyAlignment="1">
      <alignment horizontal="center" vertical="center" shrinkToFit="1"/>
    </xf>
    <xf numFmtId="0" fontId="3" fillId="0" borderId="31" xfId="46" applyFont="1" applyFill="1" applyBorder="1" applyAlignment="1">
      <alignment vertical="center" shrinkToFit="1"/>
    </xf>
    <xf numFmtId="0" fontId="7" fillId="0" borderId="10" xfId="46" applyFont="1" applyFill="1" applyBorder="1" applyAlignment="1">
      <alignment vertical="center" shrinkToFit="1"/>
    </xf>
    <xf numFmtId="0" fontId="3" fillId="0" borderId="10" xfId="46" applyFont="1" applyFill="1" applyBorder="1" applyAlignment="1">
      <alignment vertical="center" shrinkToFit="1"/>
    </xf>
    <xf numFmtId="0" fontId="3" fillId="0" borderId="0" xfId="46" applyFont="1" applyFill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left" shrinkToFit="1"/>
    </xf>
    <xf numFmtId="0" fontId="4" fillId="3" borderId="10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4" fillId="3" borderId="10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4" fillId="0" borderId="10" xfId="39" applyFont="1" applyBorder="1" applyAlignment="1">
      <alignment horizontal="center" shrinkToFit="1"/>
    </xf>
    <xf numFmtId="0" fontId="5" fillId="0" borderId="10" xfId="39" applyFont="1" applyBorder="1" applyAlignment="1">
      <alignment shrinkToFit="1"/>
    </xf>
    <xf numFmtId="0" fontId="4" fillId="0" borderId="29" xfId="39" applyFont="1" applyBorder="1" applyAlignment="1">
      <alignment horizontal="center" shrinkToFit="1"/>
    </xf>
    <xf numFmtId="0" fontId="6" fillId="0" borderId="10" xfId="39" applyFont="1" applyFill="1" applyBorder="1" applyAlignment="1">
      <alignment horizontal="center" vertical="center" shrinkToFit="1"/>
    </xf>
    <xf numFmtId="0" fontId="6" fillId="0" borderId="11" xfId="39" applyFont="1" applyBorder="1" applyAlignment="1">
      <alignment shrinkToFit="1"/>
    </xf>
    <xf numFmtId="0" fontId="6" fillId="0" borderId="10" xfId="39" applyFont="1" applyFill="1" applyBorder="1" applyAlignment="1">
      <alignment vertical="center" shrinkToFit="1"/>
    </xf>
    <xf numFmtId="0" fontId="2" fillId="0" borderId="10" xfId="2" applyFont="1" applyFill="1" applyBorder="1" applyAlignment="1">
      <alignment vertical="center" shrinkToFit="1"/>
    </xf>
    <xf numFmtId="0" fontId="4" fillId="0" borderId="10" xfId="39" applyFont="1" applyBorder="1" applyAlignment="1">
      <alignment shrinkToFit="1"/>
    </xf>
    <xf numFmtId="0" fontId="4" fillId="0" borderId="10" xfId="39" applyFont="1" applyBorder="1" applyAlignment="1">
      <alignment horizontal="center"/>
    </xf>
    <xf numFmtId="0" fontId="4" fillId="0" borderId="29" xfId="39" applyFont="1" applyBorder="1" applyAlignment="1">
      <alignment horizontal="center"/>
    </xf>
    <xf numFmtId="0" fontId="4" fillId="0" borderId="10" xfId="39" applyFont="1" applyBorder="1" applyAlignment="1">
      <alignment horizontal="left" shrinkToFit="1"/>
    </xf>
    <xf numFmtId="0" fontId="6" fillId="0" borderId="10" xfId="46" applyFont="1" applyFill="1" applyBorder="1" applyAlignment="1">
      <alignment horizontal="center" shrinkToFit="1"/>
    </xf>
    <xf numFmtId="0" fontId="6" fillId="0" borderId="31" xfId="46" applyFont="1" applyFill="1" applyBorder="1" applyAlignment="1">
      <alignment shrinkToFit="1"/>
    </xf>
    <xf numFmtId="0" fontId="6" fillId="0" borderId="29" xfId="46" applyFont="1" applyFill="1" applyBorder="1" applyAlignment="1">
      <alignment horizontal="center" shrinkToFit="1"/>
    </xf>
    <xf numFmtId="0" fontId="6" fillId="0" borderId="10" xfId="46" applyFont="1" applyFill="1" applyBorder="1" applyAlignment="1">
      <alignment shrinkToFit="1"/>
    </xf>
    <xf numFmtId="0" fontId="6" fillId="0" borderId="0" xfId="46" applyFont="1" applyFill="1" applyAlignment="1">
      <alignment shrinkToFit="1"/>
    </xf>
    <xf numFmtId="0" fontId="40" fillId="0" borderId="10" xfId="46" applyFont="1" applyFill="1" applyBorder="1" applyAlignment="1">
      <alignment horizontal="center" shrinkToFit="1"/>
    </xf>
    <xf numFmtId="0" fontId="39" fillId="0" borderId="10" xfId="45" applyFont="1" applyFill="1" applyBorder="1" applyAlignment="1">
      <alignment vertical="center"/>
    </xf>
    <xf numFmtId="0" fontId="40" fillId="0" borderId="10" xfId="45" applyFont="1" applyFill="1" applyBorder="1" applyAlignment="1">
      <alignment horizontal="center" vertical="center"/>
    </xf>
    <xf numFmtId="0" fontId="2" fillId="0" borderId="31" xfId="46" applyFont="1" applyFill="1" applyBorder="1" applyAlignment="1">
      <alignment shrinkToFit="1"/>
    </xf>
    <xf numFmtId="0" fontId="2" fillId="0" borderId="10" xfId="46" applyFont="1" applyFill="1" applyBorder="1" applyAlignment="1">
      <alignment shrinkToFit="1"/>
    </xf>
    <xf numFmtId="0" fontId="40" fillId="0" borderId="10" xfId="39" applyFont="1" applyFill="1" applyBorder="1" applyAlignment="1">
      <alignment horizontal="center" vertical="center" shrinkToFit="1"/>
    </xf>
    <xf numFmtId="0" fontId="40" fillId="0" borderId="10" xfId="39" applyFont="1" applyFill="1" applyBorder="1" applyAlignment="1">
      <alignment vertical="center" shrinkToFit="1"/>
    </xf>
    <xf numFmtId="0" fontId="5" fillId="0" borderId="10" xfId="39" applyFont="1" applyBorder="1" applyAlignment="1">
      <alignment horizontal="center" shrinkToFit="1"/>
    </xf>
    <xf numFmtId="0" fontId="5" fillId="0" borderId="29" xfId="39" applyFont="1" applyBorder="1" applyAlignment="1">
      <alignment horizontal="center" shrinkToFit="1"/>
    </xf>
    <xf numFmtId="0" fontId="41" fillId="0" borderId="10" xfId="39" applyFont="1" applyBorder="1" applyAlignment="1">
      <alignment horizontal="center" shrinkToFit="1"/>
    </xf>
    <xf numFmtId="0" fontId="41" fillId="0" borderId="10" xfId="39" applyFont="1" applyBorder="1" applyAlignment="1">
      <alignment shrinkToFit="1"/>
    </xf>
    <xf numFmtId="0" fontId="41" fillId="0" borderId="29" xfId="39" applyFont="1" applyBorder="1" applyAlignment="1">
      <alignment horizontal="center" shrinkToFit="1"/>
    </xf>
    <xf numFmtId="0" fontId="41" fillId="0" borderId="12" xfId="39" applyFont="1" applyBorder="1" applyAlignment="1">
      <alignment horizontal="center" shrinkToFit="1"/>
    </xf>
    <xf numFmtId="0" fontId="41" fillId="0" borderId="12" xfId="39" applyFont="1" applyBorder="1" applyAlignment="1">
      <alignment shrinkToFit="1"/>
    </xf>
    <xf numFmtId="0" fontId="4" fillId="3" borderId="10" xfId="39" applyFont="1" applyFill="1" applyBorder="1" applyAlignment="1">
      <alignment horizontal="center" shrinkToFit="1"/>
    </xf>
    <xf numFmtId="0" fontId="4" fillId="3" borderId="10" xfId="39" applyFont="1" applyFill="1" applyBorder="1" applyAlignment="1">
      <alignment horizontal="left" shrinkToFit="1"/>
    </xf>
    <xf numFmtId="0" fontId="2" fillId="0" borderId="10" xfId="0" applyFont="1" applyBorder="1" applyAlignment="1">
      <alignment vertical="center" shrinkToFit="1"/>
    </xf>
    <xf numFmtId="0" fontId="3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32" fillId="0" borderId="10" xfId="0" applyFont="1" applyBorder="1" applyAlignment="1">
      <alignment horizontal="center" vertical="center" shrinkToFit="1"/>
    </xf>
    <xf numFmtId="0" fontId="42" fillId="0" borderId="10" xfId="0" applyFont="1" applyBorder="1"/>
    <xf numFmtId="0" fontId="6" fillId="0" borderId="10" xfId="0" applyFont="1" applyBorder="1" applyAlignment="1">
      <alignment vertical="center" shrinkToFit="1"/>
    </xf>
    <xf numFmtId="0" fontId="32" fillId="0" borderId="10" xfId="0" applyFont="1" applyBorder="1" applyAlignment="1">
      <alignment horizontal="center" vertical="center"/>
    </xf>
    <xf numFmtId="0" fontId="43" fillId="0" borderId="10" xfId="0" applyFont="1" applyBorder="1"/>
    <xf numFmtId="0" fontId="2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3" fillId="0" borderId="10" xfId="0" applyFont="1" applyBorder="1"/>
    <xf numFmtId="0" fontId="33" fillId="0" borderId="10" xfId="0" applyFont="1" applyBorder="1"/>
    <xf numFmtId="0" fontId="32" fillId="0" borderId="10" xfId="0" applyFont="1" applyBorder="1" applyAlignment="1">
      <alignment vertical="center" shrinkToFit="1"/>
    </xf>
    <xf numFmtId="0" fontId="32" fillId="0" borderId="10" xfId="0" applyFont="1" applyBorder="1"/>
    <xf numFmtId="0" fontId="44" fillId="0" borderId="10" xfId="0" applyFont="1" applyBorder="1"/>
    <xf numFmtId="0" fontId="34" fillId="0" borderId="10" xfId="0" applyFont="1" applyBorder="1"/>
    <xf numFmtId="0" fontId="32" fillId="0" borderId="10" xfId="0" applyFont="1" applyBorder="1" applyAlignment="1"/>
    <xf numFmtId="0" fontId="33" fillId="0" borderId="0" xfId="0" applyFont="1"/>
    <xf numFmtId="0" fontId="6" fillId="0" borderId="29" xfId="0" applyFont="1" applyBorder="1" applyAlignment="1">
      <alignment horizontal="center"/>
    </xf>
    <xf numFmtId="0" fontId="39" fillId="3" borderId="10" xfId="0" applyFont="1" applyFill="1" applyBorder="1" applyAlignment="1">
      <alignment horizontal="center" vertical="center" shrinkToFit="1"/>
    </xf>
    <xf numFmtId="0" fontId="39" fillId="3" borderId="10" xfId="0" applyFont="1" applyFill="1" applyBorder="1" applyAlignment="1">
      <alignment horizontal="left" vertical="center" shrinkToFit="1"/>
    </xf>
    <xf numFmtId="0" fontId="45" fillId="0" borderId="10" xfId="0" applyFont="1" applyBorder="1" applyAlignment="1">
      <alignment horizontal="center"/>
    </xf>
    <xf numFmtId="0" fontId="46" fillId="0" borderId="10" xfId="0" applyFont="1" applyBorder="1"/>
    <xf numFmtId="0" fontId="40" fillId="0" borderId="10" xfId="0" applyFont="1" applyBorder="1" applyAlignment="1">
      <alignment horizontal="center"/>
    </xf>
    <xf numFmtId="0" fontId="45" fillId="0" borderId="10" xfId="0" applyFont="1" applyBorder="1"/>
    <xf numFmtId="0" fontId="47" fillId="0" borderId="10" xfId="0" applyFont="1" applyBorder="1"/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shrinkToFit="1"/>
    </xf>
    <xf numFmtId="0" fontId="44" fillId="3" borderId="15" xfId="1" applyFont="1" applyFill="1" applyBorder="1" applyAlignment="1">
      <alignment horizontal="center" vertical="center"/>
    </xf>
    <xf numFmtId="0" fontId="44" fillId="3" borderId="8" xfId="1" applyFon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0" borderId="8" xfId="0" applyBorder="1"/>
    <xf numFmtId="0" fontId="4" fillId="0" borderId="6" xfId="0" applyFont="1" applyBorder="1" applyAlignment="1">
      <alignment horizont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4" fillId="3" borderId="14" xfId="1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9" xfId="0" applyBorder="1"/>
    <xf numFmtId="0" fontId="34" fillId="3" borderId="8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 shrinkToFit="1"/>
    </xf>
    <xf numFmtId="0" fontId="32" fillId="3" borderId="1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7" xfId="1" applyNumberFormat="1" applyFont="1" applyFill="1" applyBorder="1" applyAlignment="1">
      <alignment horizontal="center" vertical="center" shrinkToFit="1"/>
    </xf>
    <xf numFmtId="0" fontId="32" fillId="3" borderId="15" xfId="1" applyFont="1" applyFill="1" applyBorder="1" applyAlignment="1">
      <alignment horizontal="center" vertical="center"/>
    </xf>
    <xf numFmtId="49" fontId="44" fillId="3" borderId="12" xfId="1" applyNumberFormat="1" applyFont="1" applyFill="1" applyBorder="1" applyAlignment="1">
      <alignment horizontal="center" vertical="center" shrinkToFit="1"/>
    </xf>
    <xf numFmtId="49" fontId="44" fillId="3" borderId="8" xfId="1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49" fontId="34" fillId="3" borderId="6" xfId="1" applyNumberFormat="1" applyFont="1" applyFill="1" applyBorder="1" applyAlignment="1">
      <alignment horizontal="center" vertical="center" shrinkToFit="1"/>
    </xf>
    <xf numFmtId="0" fontId="34" fillId="3" borderId="11" xfId="1" applyFont="1" applyFill="1" applyBorder="1" applyAlignment="1">
      <alignment horizontal="center" vertical="center"/>
    </xf>
    <xf numFmtId="0" fontId="34" fillId="3" borderId="7" xfId="1" applyFont="1" applyFill="1" applyBorder="1" applyAlignment="1">
      <alignment horizontal="center" vertical="center"/>
    </xf>
    <xf numFmtId="49" fontId="6" fillId="0" borderId="38" xfId="1" applyNumberFormat="1" applyFont="1" applyBorder="1" applyAlignment="1">
      <alignment vertical="center" shrinkToFit="1"/>
    </xf>
    <xf numFmtId="49" fontId="6" fillId="0" borderId="36" xfId="1" applyNumberFormat="1" applyFont="1" applyBorder="1" applyAlignment="1">
      <alignment vertical="center" shrinkToFit="1"/>
    </xf>
    <xf numFmtId="0" fontId="32" fillId="0" borderId="11" xfId="0" applyFont="1" applyBorder="1" applyAlignment="1"/>
    <xf numFmtId="0" fontId="6" fillId="0" borderId="11" xfId="0" applyFont="1" applyBorder="1" applyAlignment="1">
      <alignment horizont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11" xfId="1" applyFont="1" applyFill="1" applyBorder="1" applyAlignment="1">
      <alignment horizontal="center" vertical="center" textRotation="90"/>
    </xf>
    <xf numFmtId="0" fontId="2" fillId="2" borderId="8" xfId="1" applyFont="1" applyFill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center" vertical="center" textRotation="90"/>
    </xf>
    <xf numFmtId="0" fontId="5" fillId="0" borderId="8" xfId="1" applyFont="1" applyBorder="1" applyAlignment="1">
      <alignment horizontal="center" vertical="center" textRotation="90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7" xfId="1" applyFont="1" applyBorder="1" applyAlignment="1">
      <alignment vertical="center" shrinkToFit="1"/>
    </xf>
    <xf numFmtId="0" fontId="6" fillId="0" borderId="35" xfId="1" applyFont="1" applyBorder="1" applyAlignment="1">
      <alignment vertical="center" shrinkToFit="1"/>
    </xf>
    <xf numFmtId="49" fontId="6" fillId="0" borderId="38" xfId="1" applyNumberFormat="1" applyFont="1" applyBorder="1" applyAlignment="1">
      <alignment vertical="center" shrinkToFit="1"/>
    </xf>
    <xf numFmtId="49" fontId="6" fillId="0" borderId="36" xfId="1" applyNumberFormat="1" applyFont="1" applyBorder="1" applyAlignment="1">
      <alignment vertical="center" shrinkToFit="1"/>
    </xf>
    <xf numFmtId="0" fontId="6" fillId="0" borderId="38" xfId="1" applyFont="1" applyBorder="1" applyAlignment="1">
      <alignment vertical="center" shrinkToFit="1"/>
    </xf>
    <xf numFmtId="0" fontId="6" fillId="0" borderId="36" xfId="1" applyFont="1" applyBorder="1" applyAlignment="1">
      <alignment vertical="center" shrinkToFit="1"/>
    </xf>
    <xf numFmtId="0" fontId="3" fillId="0" borderId="12" xfId="1" applyFont="1" applyBorder="1" applyAlignment="1">
      <alignment horizontal="center" vertical="center" wrapText="1"/>
    </xf>
    <xf numFmtId="0" fontId="1" fillId="0" borderId="11" xfId="1" applyBorder="1"/>
    <xf numFmtId="0" fontId="1" fillId="0" borderId="8" xfId="1" applyBorder="1"/>
    <xf numFmtId="0" fontId="6" fillId="0" borderId="39" xfId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0" fillId="0" borderId="4" xfId="0" applyBorder="1"/>
    <xf numFmtId="49" fontId="40" fillId="0" borderId="38" xfId="1" applyNumberFormat="1" applyFont="1" applyBorder="1" applyAlignment="1">
      <alignment vertical="center" shrinkToFit="1"/>
    </xf>
    <xf numFmtId="49" fontId="40" fillId="0" borderId="36" xfId="1" applyNumberFormat="1" applyFont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33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3" borderId="32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6000000}"/>
    <cellStyle name="Normal 2 2" xfId="39" xr:uid="{00000000-0005-0000-0000-000037000000}"/>
    <cellStyle name="Normal 3" xfId="2" xr:uid="{00000000-0005-0000-0000-000038000000}"/>
    <cellStyle name="Normal 4" xfId="47" xr:uid="{00000000-0005-0000-0000-000039000000}"/>
    <cellStyle name="Note" xfId="40" xr:uid="{00000000-0005-0000-0000-00003A000000}"/>
    <cellStyle name="Output" xfId="41" xr:uid="{00000000-0005-0000-0000-00003B000000}"/>
    <cellStyle name="Title" xfId="42" xr:uid="{00000000-0005-0000-0000-00003C000000}"/>
    <cellStyle name="Total" xfId="43" xr:uid="{00000000-0005-0000-0000-00003D000000}"/>
    <cellStyle name="Warning Text" xfId="44" xr:uid="{00000000-0005-0000-0000-00003E000000}"/>
    <cellStyle name="การคำนวณ 2" xfId="66" xr:uid="{00000000-0005-0000-0000-00003F000000}"/>
    <cellStyle name="ข้อความเตือน 2" xfId="67" xr:uid="{00000000-0005-0000-0000-000040000000}"/>
    <cellStyle name="ข้อความอธิบาย 2" xfId="68" xr:uid="{00000000-0005-0000-0000-000041000000}"/>
    <cellStyle name="ชื่อเรื่อง 2" xfId="69" xr:uid="{00000000-0005-0000-0000-000042000000}"/>
    <cellStyle name="เซลล์ตรวจสอบ 2" xfId="70" xr:uid="{00000000-0005-0000-0000-000043000000}"/>
    <cellStyle name="เซลล์ที่มีการเชื่อมโยง 2" xfId="71" xr:uid="{00000000-0005-0000-0000-000044000000}"/>
    <cellStyle name="ดี 2" xfId="72" xr:uid="{00000000-0005-0000-0000-000045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ผลรวม 2" xfId="75" xr:uid="{00000000-0005-0000-0000-00004B000000}"/>
    <cellStyle name="แย่ 2" xfId="76" xr:uid="{00000000-0005-0000-0000-00004C000000}"/>
    <cellStyle name="ส่วนที่ถูกเน้น1 2" xfId="77" xr:uid="{00000000-0005-0000-0000-00004D000000}"/>
    <cellStyle name="ส่วนที่ถูกเน้น2 2" xfId="78" xr:uid="{00000000-0005-0000-0000-00004E000000}"/>
    <cellStyle name="ส่วนที่ถูกเน้น3 2" xfId="79" xr:uid="{00000000-0005-0000-0000-00004F000000}"/>
    <cellStyle name="ส่วนที่ถูกเน้น4 2" xfId="80" xr:uid="{00000000-0005-0000-0000-000050000000}"/>
    <cellStyle name="ส่วนที่ถูกเน้น5 2" xfId="81" xr:uid="{00000000-0005-0000-0000-000051000000}"/>
    <cellStyle name="ส่วนที่ถูกเน้น6 2" xfId="82" xr:uid="{00000000-0005-0000-0000-000052000000}"/>
    <cellStyle name="แสดงผล 2" xfId="83" xr:uid="{00000000-0005-0000-0000-000053000000}"/>
    <cellStyle name="หมายเหตุ 2" xfId="84" xr:uid="{00000000-0005-0000-0000-000054000000}"/>
    <cellStyle name="หัวเรื่อง 1 2" xfId="85" xr:uid="{00000000-0005-0000-0000-000055000000}"/>
    <cellStyle name="หัวเรื่อง 2 2" xfId="86" xr:uid="{00000000-0005-0000-0000-000056000000}"/>
    <cellStyle name="หัวเรื่อง 3 2" xfId="87" xr:uid="{00000000-0005-0000-0000-000057000000}"/>
    <cellStyle name="หัวเรื่อง 4 2" xfId="88" xr:uid="{00000000-0005-0000-0000-00005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275723</xdr:colOff>
      <xdr:row>7</xdr:row>
      <xdr:rowOff>115661</xdr:rowOff>
    </xdr:from>
    <xdr:to>
      <xdr:col>11</xdr:col>
      <xdr:colOff>5012</xdr:colOff>
      <xdr:row>7</xdr:row>
      <xdr:rowOff>115661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76749" y="1619608"/>
          <a:ext cx="1087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273790</xdr:colOff>
      <xdr:row>7</xdr:row>
      <xdr:rowOff>115160</xdr:rowOff>
    </xdr:from>
    <xdr:to>
      <xdr:col>18</xdr:col>
      <xdr:colOff>5953</xdr:colOff>
      <xdr:row>7</xdr:row>
      <xdr:rowOff>115160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911524" y="1603441"/>
          <a:ext cx="20538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2149</xdr:colOff>
      <xdr:row>7</xdr:row>
      <xdr:rowOff>115661</xdr:rowOff>
    </xdr:from>
    <xdr:to>
      <xdr:col>13</xdr:col>
      <xdr:colOff>0</xdr:colOff>
      <xdr:row>7</xdr:row>
      <xdr:rowOff>115661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561741" y="1619608"/>
          <a:ext cx="1080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2397</xdr:colOff>
      <xdr:row>10</xdr:row>
      <xdr:rowOff>123944</xdr:rowOff>
    </xdr:from>
    <xdr:to>
      <xdr:col>11</xdr:col>
      <xdr:colOff>5012</xdr:colOff>
      <xdr:row>10</xdr:row>
      <xdr:rowOff>123944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475006" y="2351966"/>
          <a:ext cx="10959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464</xdr:colOff>
      <xdr:row>10</xdr:row>
      <xdr:rowOff>123443</xdr:rowOff>
    </xdr:from>
    <xdr:to>
      <xdr:col>18</xdr:col>
      <xdr:colOff>5953</xdr:colOff>
      <xdr:row>10</xdr:row>
      <xdr:rowOff>123443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933007" y="2351465"/>
          <a:ext cx="205957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2149</xdr:colOff>
      <xdr:row>10</xdr:row>
      <xdr:rowOff>123944</xdr:rowOff>
    </xdr:from>
    <xdr:to>
      <xdr:col>13</xdr:col>
      <xdr:colOff>0</xdr:colOff>
      <xdr:row>10</xdr:row>
      <xdr:rowOff>123944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568062" y="2351966"/>
          <a:ext cx="10911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464</xdr:colOff>
      <xdr:row>19</xdr:row>
      <xdr:rowOff>123445</xdr:rowOff>
    </xdr:from>
    <xdr:to>
      <xdr:col>16</xdr:col>
      <xdr:colOff>0</xdr:colOff>
      <xdr:row>19</xdr:row>
      <xdr:rowOff>123445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933007" y="4513228"/>
          <a:ext cx="1026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123946</xdr:rowOff>
    </xdr:from>
    <xdr:to>
      <xdr:col>13</xdr:col>
      <xdr:colOff>1</xdr:colOff>
      <xdr:row>19</xdr:row>
      <xdr:rowOff>123946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472610" y="4513729"/>
          <a:ext cx="2186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2397</xdr:colOff>
      <xdr:row>13</xdr:row>
      <xdr:rowOff>107379</xdr:rowOff>
    </xdr:from>
    <xdr:to>
      <xdr:col>13</xdr:col>
      <xdr:colOff>0</xdr:colOff>
      <xdr:row>13</xdr:row>
      <xdr:rowOff>107379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475006" y="3055988"/>
          <a:ext cx="2184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14</xdr:col>
      <xdr:colOff>2397</xdr:colOff>
      <xdr:row>13</xdr:row>
      <xdr:rowOff>239900</xdr:rowOff>
    </xdr:from>
    <xdr:to>
      <xdr:col>16</xdr:col>
      <xdr:colOff>0</xdr:colOff>
      <xdr:row>13</xdr:row>
      <xdr:rowOff>239900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6934940" y="3188509"/>
          <a:ext cx="10246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2396</xdr:colOff>
      <xdr:row>13</xdr:row>
      <xdr:rowOff>107379</xdr:rowOff>
    </xdr:from>
    <xdr:to>
      <xdr:col>18</xdr:col>
      <xdr:colOff>0</xdr:colOff>
      <xdr:row>13</xdr:row>
      <xdr:rowOff>107379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7961983" y="3055988"/>
          <a:ext cx="10246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2399</xdr:colOff>
      <xdr:row>16</xdr:row>
      <xdr:rowOff>99098</xdr:rowOff>
    </xdr:from>
    <xdr:to>
      <xdr:col>16</xdr:col>
      <xdr:colOff>1</xdr:colOff>
      <xdr:row>16</xdr:row>
      <xdr:rowOff>99098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6934942" y="3768294"/>
          <a:ext cx="10246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2397</xdr:colOff>
      <xdr:row>19</xdr:row>
      <xdr:rowOff>123947</xdr:rowOff>
    </xdr:from>
    <xdr:to>
      <xdr:col>18</xdr:col>
      <xdr:colOff>0</xdr:colOff>
      <xdr:row>19</xdr:row>
      <xdr:rowOff>123947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D22D31FA-BEEA-4AAD-AF55-DCB4D7A7AA13}"/>
            </a:ext>
          </a:extLst>
        </xdr:cNvPr>
        <xdr:cNvSpPr>
          <a:spLocks noChangeShapeType="1"/>
        </xdr:cNvSpPr>
      </xdr:nvSpPr>
      <xdr:spPr bwMode="auto">
        <a:xfrm>
          <a:off x="7961984" y="4513730"/>
          <a:ext cx="10246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13</xdr:row>
      <xdr:rowOff>127000</xdr:rowOff>
    </xdr:from>
    <xdr:to>
      <xdr:col>18</xdr:col>
      <xdr:colOff>6350</xdr:colOff>
      <xdr:row>13</xdr:row>
      <xdr:rowOff>127000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8077200" y="3092450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275898</xdr:colOff>
      <xdr:row>14</xdr:row>
      <xdr:rowOff>11736</xdr:rowOff>
    </xdr:from>
    <xdr:to>
      <xdr:col>16</xdr:col>
      <xdr:colOff>464</xdr:colOff>
      <xdr:row>14</xdr:row>
      <xdr:rowOff>11736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6981498" y="321848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127501</xdr:rowOff>
    </xdr:from>
    <xdr:to>
      <xdr:col>13</xdr:col>
      <xdr:colOff>0</xdr:colOff>
      <xdr:row>13</xdr:row>
      <xdr:rowOff>127501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5613400" y="3092951"/>
          <a:ext cx="109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2848</xdr:colOff>
      <xdr:row>10</xdr:row>
      <xdr:rowOff>106986</xdr:rowOff>
    </xdr:from>
    <xdr:to>
      <xdr:col>18</xdr:col>
      <xdr:colOff>6350</xdr:colOff>
      <xdr:row>10</xdr:row>
      <xdr:rowOff>106986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6987848" y="2348536"/>
          <a:ext cx="21879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2848</xdr:colOff>
      <xdr:row>13</xdr:row>
      <xdr:rowOff>126036</xdr:rowOff>
    </xdr:from>
    <xdr:to>
      <xdr:col>11</xdr:col>
      <xdr:colOff>6814</xdr:colOff>
      <xdr:row>13</xdr:row>
      <xdr:rowOff>126036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4524048" y="309148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114300</xdr:rowOff>
    </xdr:from>
    <xdr:to>
      <xdr:col>18</xdr:col>
      <xdr:colOff>6350</xdr:colOff>
      <xdr:row>16</xdr:row>
      <xdr:rowOff>114300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6985000" y="38036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269327</xdr:colOff>
      <xdr:row>16</xdr:row>
      <xdr:rowOff>114801</xdr:rowOff>
    </xdr:from>
    <xdr:to>
      <xdr:col>13</xdr:col>
      <xdr:colOff>0</xdr:colOff>
      <xdr:row>16</xdr:row>
      <xdr:rowOff>114801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4506310" y="3740870"/>
          <a:ext cx="21874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273325</xdr:colOff>
      <xdr:row>19</xdr:row>
      <xdr:rowOff>120650</xdr:rowOff>
    </xdr:from>
    <xdr:to>
      <xdr:col>17</xdr:col>
      <xdr:colOff>8282</xdr:colOff>
      <xdr:row>19</xdr:row>
      <xdr:rowOff>120650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ShapeType="1"/>
        </xdr:cNvSpPr>
      </xdr:nvSpPr>
      <xdr:spPr bwMode="auto">
        <a:xfrm>
          <a:off x="6965673" y="4510433"/>
          <a:ext cx="16482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8282</xdr:colOff>
      <xdr:row>19</xdr:row>
      <xdr:rowOff>121151</xdr:rowOff>
    </xdr:from>
    <xdr:to>
      <xdr:col>13</xdr:col>
      <xdr:colOff>0</xdr:colOff>
      <xdr:row>19</xdr:row>
      <xdr:rowOff>121151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6153978" y="4510934"/>
          <a:ext cx="538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2848</xdr:colOff>
      <xdr:row>19</xdr:row>
      <xdr:rowOff>119686</xdr:rowOff>
    </xdr:from>
    <xdr:to>
      <xdr:col>11</xdr:col>
      <xdr:colOff>6814</xdr:colOff>
      <xdr:row>19</xdr:row>
      <xdr:rowOff>119686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ShapeType="1"/>
        </xdr:cNvSpPr>
      </xdr:nvSpPr>
      <xdr:spPr bwMode="auto">
        <a:xfrm>
          <a:off x="4524048" y="453293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2848</xdr:colOff>
      <xdr:row>10</xdr:row>
      <xdr:rowOff>106986</xdr:rowOff>
    </xdr:from>
    <xdr:to>
      <xdr:col>13</xdr:col>
      <xdr:colOff>6350</xdr:colOff>
      <xdr:row>10</xdr:row>
      <xdr:rowOff>106986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95C26856-CFD3-428C-8F07-A5E3EAA21B35}"/>
            </a:ext>
          </a:extLst>
        </xdr:cNvPr>
        <xdr:cNvSpPr>
          <a:spLocks noChangeShapeType="1"/>
        </xdr:cNvSpPr>
      </xdr:nvSpPr>
      <xdr:spPr bwMode="auto">
        <a:xfrm>
          <a:off x="6968522" y="2335008"/>
          <a:ext cx="21901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13</xdr:row>
      <xdr:rowOff>118626</xdr:rowOff>
    </xdr:from>
    <xdr:to>
      <xdr:col>18</xdr:col>
      <xdr:colOff>6863</xdr:colOff>
      <xdr:row>13</xdr:row>
      <xdr:rowOff>118626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8012206" y="3065773"/>
          <a:ext cx="103780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</xdr:colOff>
      <xdr:row>13</xdr:row>
      <xdr:rowOff>119127</xdr:rowOff>
    </xdr:from>
    <xdr:to>
      <xdr:col>13</xdr:col>
      <xdr:colOff>7610</xdr:colOff>
      <xdr:row>13</xdr:row>
      <xdr:rowOff>119127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5622131" y="3066274"/>
          <a:ext cx="109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274544</xdr:colOff>
      <xdr:row>13</xdr:row>
      <xdr:rowOff>117662</xdr:rowOff>
    </xdr:from>
    <xdr:to>
      <xdr:col>11</xdr:col>
      <xdr:colOff>9195</xdr:colOff>
      <xdr:row>13</xdr:row>
      <xdr:rowOff>117662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4532779" y="3064809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5602</xdr:colOff>
      <xdr:row>10</xdr:row>
      <xdr:rowOff>123264</xdr:rowOff>
    </xdr:from>
    <xdr:to>
      <xdr:col>18</xdr:col>
      <xdr:colOff>5603</xdr:colOff>
      <xdr:row>10</xdr:row>
      <xdr:rowOff>123264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6986867" y="2347632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5602</xdr:rowOff>
    </xdr:from>
    <xdr:to>
      <xdr:col>15</xdr:col>
      <xdr:colOff>513460</xdr:colOff>
      <xdr:row>14</xdr:row>
      <xdr:rowOff>5602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6981265" y="3193676"/>
          <a:ext cx="10289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118626</xdr:rowOff>
    </xdr:from>
    <xdr:to>
      <xdr:col>18</xdr:col>
      <xdr:colOff>6863</xdr:colOff>
      <xdr:row>16</xdr:row>
      <xdr:rowOff>118626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6981265" y="3788552"/>
          <a:ext cx="206874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5603</xdr:colOff>
      <xdr:row>16</xdr:row>
      <xdr:rowOff>119127</xdr:rowOff>
    </xdr:from>
    <xdr:to>
      <xdr:col>13</xdr:col>
      <xdr:colOff>7610</xdr:colOff>
      <xdr:row>16</xdr:row>
      <xdr:rowOff>119127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4538382" y="3789053"/>
          <a:ext cx="21759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19</xdr:row>
      <xdr:rowOff>124228</xdr:rowOff>
    </xdr:from>
    <xdr:to>
      <xdr:col>17</xdr:col>
      <xdr:colOff>6804</xdr:colOff>
      <xdr:row>19</xdr:row>
      <xdr:rowOff>124228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6973662" y="4485317"/>
          <a:ext cx="155801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6803</xdr:colOff>
      <xdr:row>19</xdr:row>
      <xdr:rowOff>124729</xdr:rowOff>
    </xdr:from>
    <xdr:to>
      <xdr:col>13</xdr:col>
      <xdr:colOff>1</xdr:colOff>
      <xdr:row>19</xdr:row>
      <xdr:rowOff>124729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6157232" y="4485818"/>
          <a:ext cx="5374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274544</xdr:colOff>
      <xdr:row>19</xdr:row>
      <xdr:rowOff>123264</xdr:rowOff>
    </xdr:from>
    <xdr:to>
      <xdr:col>11</xdr:col>
      <xdr:colOff>9195</xdr:colOff>
      <xdr:row>19</xdr:row>
      <xdr:rowOff>123264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ShapeType="1"/>
        </xdr:cNvSpPr>
      </xdr:nvSpPr>
      <xdr:spPr bwMode="auto">
        <a:xfrm>
          <a:off x="4532779" y="4515970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2848</xdr:colOff>
      <xdr:row>10</xdr:row>
      <xdr:rowOff>106986</xdr:rowOff>
    </xdr:from>
    <xdr:to>
      <xdr:col>13</xdr:col>
      <xdr:colOff>6350</xdr:colOff>
      <xdr:row>10</xdr:row>
      <xdr:rowOff>106986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B58A6E80-F453-4D14-A1BF-9B41A8AD68EB}"/>
            </a:ext>
          </a:extLst>
        </xdr:cNvPr>
        <xdr:cNvSpPr>
          <a:spLocks noChangeShapeType="1"/>
        </xdr:cNvSpPr>
      </xdr:nvSpPr>
      <xdr:spPr bwMode="auto">
        <a:xfrm>
          <a:off x="4508173" y="2316786"/>
          <a:ext cx="21752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6331</xdr:colOff>
      <xdr:row>7</xdr:row>
      <xdr:rowOff>125522</xdr:rowOff>
    </xdr:from>
    <xdr:to>
      <xdr:col>20</xdr:col>
      <xdr:colOff>5953</xdr:colOff>
      <xdr:row>7</xdr:row>
      <xdr:rowOff>125522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6858378" y="1613803"/>
          <a:ext cx="32500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4509</xdr:colOff>
      <xdr:row>7</xdr:row>
      <xdr:rowOff>126023</xdr:rowOff>
    </xdr:from>
    <xdr:to>
      <xdr:col>13</xdr:col>
      <xdr:colOff>0</xdr:colOff>
      <xdr:row>7</xdr:row>
      <xdr:rowOff>126023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4487212" y="1614304"/>
          <a:ext cx="20909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378</xdr:colOff>
      <xdr:row>10</xdr:row>
      <xdr:rowOff>101709</xdr:rowOff>
    </xdr:from>
    <xdr:to>
      <xdr:col>16</xdr:col>
      <xdr:colOff>5953</xdr:colOff>
      <xdr:row>10</xdr:row>
      <xdr:rowOff>101709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ShapeType="1"/>
        </xdr:cNvSpPr>
      </xdr:nvSpPr>
      <xdr:spPr bwMode="auto">
        <a:xfrm>
          <a:off x="6852425" y="2304365"/>
          <a:ext cx="108904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272401</xdr:colOff>
      <xdr:row>10</xdr:row>
      <xdr:rowOff>102210</xdr:rowOff>
    </xdr:from>
    <xdr:to>
      <xdr:col>13</xdr:col>
      <xdr:colOff>5953</xdr:colOff>
      <xdr:row>10</xdr:row>
      <xdr:rowOff>102210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4481260" y="2304866"/>
          <a:ext cx="21028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541734</xdr:colOff>
      <xdr:row>10</xdr:row>
      <xdr:rowOff>100745</xdr:rowOff>
    </xdr:from>
    <xdr:to>
      <xdr:col>18</xdr:col>
      <xdr:colOff>5370</xdr:colOff>
      <xdr:row>10</xdr:row>
      <xdr:rowOff>100745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>
          <a:off x="7935515" y="2303401"/>
          <a:ext cx="1088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124557</xdr:rowOff>
    </xdr:from>
    <xdr:to>
      <xdr:col>13</xdr:col>
      <xdr:colOff>5953</xdr:colOff>
      <xdr:row>16</xdr:row>
      <xdr:rowOff>124557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4482703" y="3755963"/>
          <a:ext cx="2101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106698</xdr:rowOff>
    </xdr:from>
    <xdr:to>
      <xdr:col>11</xdr:col>
      <xdr:colOff>5953</xdr:colOff>
      <xdr:row>13</xdr:row>
      <xdr:rowOff>106698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ShapeType="1"/>
        </xdr:cNvSpPr>
      </xdr:nvSpPr>
      <xdr:spPr bwMode="auto">
        <a:xfrm>
          <a:off x="4482703" y="3023729"/>
          <a:ext cx="10537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124558</xdr:rowOff>
    </xdr:from>
    <xdr:to>
      <xdr:col>18</xdr:col>
      <xdr:colOff>11907</xdr:colOff>
      <xdr:row>19</xdr:row>
      <xdr:rowOff>124558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ShapeType="1"/>
        </xdr:cNvSpPr>
      </xdr:nvSpPr>
      <xdr:spPr bwMode="auto">
        <a:xfrm>
          <a:off x="6852047" y="4470339"/>
          <a:ext cx="21788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106698</xdr:rowOff>
    </xdr:from>
    <xdr:to>
      <xdr:col>18</xdr:col>
      <xdr:colOff>5953</xdr:colOff>
      <xdr:row>13</xdr:row>
      <xdr:rowOff>106698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ShapeType="1"/>
        </xdr:cNvSpPr>
      </xdr:nvSpPr>
      <xdr:spPr bwMode="auto">
        <a:xfrm>
          <a:off x="7935516" y="3023729"/>
          <a:ext cx="10894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14</xdr:row>
      <xdr:rowOff>5495</xdr:rowOff>
    </xdr:from>
    <xdr:to>
      <xdr:col>16</xdr:col>
      <xdr:colOff>0</xdr:colOff>
      <xdr:row>14</xdr:row>
      <xdr:rowOff>5495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ShapeType="1"/>
        </xdr:cNvSpPr>
      </xdr:nvSpPr>
      <xdr:spPr bwMode="auto">
        <a:xfrm>
          <a:off x="6852046" y="3160651"/>
          <a:ext cx="10834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16</xdr:row>
      <xdr:rowOff>124557</xdr:rowOff>
    </xdr:from>
    <xdr:to>
      <xdr:col>20</xdr:col>
      <xdr:colOff>5953</xdr:colOff>
      <xdr:row>16</xdr:row>
      <xdr:rowOff>124557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 noChangeShapeType="1"/>
        </xdr:cNvSpPr>
      </xdr:nvSpPr>
      <xdr:spPr bwMode="auto">
        <a:xfrm>
          <a:off x="6852046" y="3755963"/>
          <a:ext cx="32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271782</xdr:colOff>
      <xdr:row>7</xdr:row>
      <xdr:rowOff>110659</xdr:rowOff>
    </xdr:from>
    <xdr:to>
      <xdr:col>13</xdr:col>
      <xdr:colOff>5953</xdr:colOff>
      <xdr:row>7</xdr:row>
      <xdr:rowOff>110659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 bwMode="auto">
        <a:xfrm>
          <a:off x="4558032" y="1598940"/>
          <a:ext cx="21749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6724</xdr:colOff>
      <xdr:row>10</xdr:row>
      <xdr:rowOff>127152</xdr:rowOff>
    </xdr:from>
    <xdr:to>
      <xdr:col>15</xdr:col>
      <xdr:colOff>5954</xdr:colOff>
      <xdr:row>10</xdr:row>
      <xdr:rowOff>127152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7007599" y="2329808"/>
          <a:ext cx="54096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1217</xdr:colOff>
      <xdr:row>10</xdr:row>
      <xdr:rowOff>127653</xdr:rowOff>
    </xdr:from>
    <xdr:to>
      <xdr:col>13</xdr:col>
      <xdr:colOff>0</xdr:colOff>
      <xdr:row>10</xdr:row>
      <xdr:rowOff>127653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>
          <a:off x="4561311" y="2330309"/>
          <a:ext cx="2165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769</xdr:colOff>
      <xdr:row>13</xdr:row>
      <xdr:rowOff>117575</xdr:rowOff>
    </xdr:from>
    <xdr:to>
      <xdr:col>18</xdr:col>
      <xdr:colOff>3892</xdr:colOff>
      <xdr:row>13</xdr:row>
      <xdr:rowOff>117575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ShapeType="1"/>
        </xdr:cNvSpPr>
      </xdr:nvSpPr>
      <xdr:spPr bwMode="auto">
        <a:xfrm>
          <a:off x="8085113" y="3034606"/>
          <a:ext cx="10865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118076</xdr:rowOff>
    </xdr:from>
    <xdr:to>
      <xdr:col>13</xdr:col>
      <xdr:colOff>2142</xdr:colOff>
      <xdr:row>13</xdr:row>
      <xdr:rowOff>118076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ShapeType="1"/>
        </xdr:cNvSpPr>
      </xdr:nvSpPr>
      <xdr:spPr bwMode="auto">
        <a:xfrm>
          <a:off x="6185297" y="3035107"/>
          <a:ext cx="5438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271783</xdr:colOff>
      <xdr:row>13</xdr:row>
      <xdr:rowOff>235674</xdr:rowOff>
    </xdr:from>
    <xdr:to>
      <xdr:col>15</xdr:col>
      <xdr:colOff>541543</xdr:colOff>
      <xdr:row>13</xdr:row>
      <xdr:rowOff>235674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ShapeType="1"/>
        </xdr:cNvSpPr>
      </xdr:nvSpPr>
      <xdr:spPr bwMode="auto">
        <a:xfrm>
          <a:off x="6998814" y="3152705"/>
          <a:ext cx="1085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6723</xdr:colOff>
      <xdr:row>16</xdr:row>
      <xdr:rowOff>117575</xdr:rowOff>
    </xdr:from>
    <xdr:to>
      <xdr:col>15</xdr:col>
      <xdr:colOff>5953</xdr:colOff>
      <xdr:row>16</xdr:row>
      <xdr:rowOff>117575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>
          <a:off x="7007598" y="3748981"/>
          <a:ext cx="54096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699</xdr:colOff>
      <xdr:row>16</xdr:row>
      <xdr:rowOff>118076</xdr:rowOff>
    </xdr:from>
    <xdr:to>
      <xdr:col>13</xdr:col>
      <xdr:colOff>0</xdr:colOff>
      <xdr:row>16</xdr:row>
      <xdr:rowOff>118076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ShapeType="1"/>
        </xdr:cNvSpPr>
      </xdr:nvSpPr>
      <xdr:spPr bwMode="auto">
        <a:xfrm>
          <a:off x="4560793" y="3749482"/>
          <a:ext cx="21662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3892</xdr:colOff>
      <xdr:row>16</xdr:row>
      <xdr:rowOff>116611</xdr:rowOff>
    </xdr:from>
    <xdr:to>
      <xdr:col>17</xdr:col>
      <xdr:colOff>5761</xdr:colOff>
      <xdr:row>16</xdr:row>
      <xdr:rowOff>116611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ShapeType="1"/>
        </xdr:cNvSpPr>
      </xdr:nvSpPr>
      <xdr:spPr bwMode="auto">
        <a:xfrm>
          <a:off x="7546501" y="3748017"/>
          <a:ext cx="1085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271782</xdr:colOff>
      <xdr:row>19</xdr:row>
      <xdr:rowOff>116610</xdr:rowOff>
    </xdr:from>
    <xdr:to>
      <xdr:col>13</xdr:col>
      <xdr:colOff>5952</xdr:colOff>
      <xdr:row>19</xdr:row>
      <xdr:rowOff>116610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ShapeType="1"/>
        </xdr:cNvSpPr>
      </xdr:nvSpPr>
      <xdr:spPr bwMode="auto">
        <a:xfrm>
          <a:off x="4558032" y="4462391"/>
          <a:ext cx="21749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3892</xdr:colOff>
      <xdr:row>19</xdr:row>
      <xdr:rowOff>116610</xdr:rowOff>
    </xdr:from>
    <xdr:to>
      <xdr:col>17</xdr:col>
      <xdr:colOff>0</xdr:colOff>
      <xdr:row>19</xdr:row>
      <xdr:rowOff>116610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ShapeType="1"/>
        </xdr:cNvSpPr>
      </xdr:nvSpPr>
      <xdr:spPr bwMode="auto">
        <a:xfrm>
          <a:off x="7004767" y="4462391"/>
          <a:ext cx="16213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271782</xdr:colOff>
      <xdr:row>13</xdr:row>
      <xdr:rowOff>116611</xdr:rowOff>
    </xdr:from>
    <xdr:to>
      <xdr:col>12</xdr:col>
      <xdr:colOff>5952</xdr:colOff>
      <xdr:row>13</xdr:row>
      <xdr:rowOff>116611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ShapeType="1"/>
        </xdr:cNvSpPr>
      </xdr:nvSpPr>
      <xdr:spPr bwMode="auto">
        <a:xfrm>
          <a:off x="4558032" y="3033642"/>
          <a:ext cx="16332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3890</xdr:colOff>
      <xdr:row>7</xdr:row>
      <xdr:rowOff>110659</xdr:rowOff>
    </xdr:from>
    <xdr:to>
      <xdr:col>19</xdr:col>
      <xdr:colOff>541733</xdr:colOff>
      <xdr:row>7</xdr:row>
      <xdr:rowOff>110659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ShapeType="1"/>
        </xdr:cNvSpPr>
      </xdr:nvSpPr>
      <xdr:spPr bwMode="auto">
        <a:xfrm>
          <a:off x="7004765" y="1598940"/>
          <a:ext cx="32465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8466</xdr:colOff>
      <xdr:row>16</xdr:row>
      <xdr:rowOff>115264</xdr:rowOff>
    </xdr:from>
    <xdr:to>
      <xdr:col>16</xdr:col>
      <xdr:colOff>6350</xdr:colOff>
      <xdr:row>16</xdr:row>
      <xdr:rowOff>115264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7037916" y="3804614"/>
          <a:ext cx="10900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16</xdr:row>
      <xdr:rowOff>115765</xdr:rowOff>
    </xdr:from>
    <xdr:to>
      <xdr:col>13</xdr:col>
      <xdr:colOff>2720</xdr:colOff>
      <xdr:row>16</xdr:row>
      <xdr:rowOff>115765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4584700" y="3805115"/>
          <a:ext cx="21680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8078</xdr:colOff>
      <xdr:row>16</xdr:row>
      <xdr:rowOff>114300</xdr:rowOff>
    </xdr:from>
    <xdr:to>
      <xdr:col>18</xdr:col>
      <xdr:colOff>2131</xdr:colOff>
      <xdr:row>16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8129728" y="3803650"/>
          <a:ext cx="10862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8078</xdr:colOff>
      <xdr:row>19</xdr:row>
      <xdr:rowOff>133350</xdr:rowOff>
    </xdr:from>
    <xdr:to>
      <xdr:col>13</xdr:col>
      <xdr:colOff>6350</xdr:colOff>
      <xdr:row>19</xdr:row>
      <xdr:rowOff>133350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>
          <a:off x="4573728" y="4546600"/>
          <a:ext cx="2182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1728</xdr:colOff>
      <xdr:row>19</xdr:row>
      <xdr:rowOff>133350</xdr:rowOff>
    </xdr:from>
    <xdr:to>
      <xdr:col>16</xdr:col>
      <xdr:colOff>6350</xdr:colOff>
      <xdr:row>19</xdr:row>
      <xdr:rowOff>133350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>
          <a:off x="7031178" y="4546600"/>
          <a:ext cx="10968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8078</xdr:colOff>
      <xdr:row>13</xdr:row>
      <xdr:rowOff>114300</xdr:rowOff>
    </xdr:from>
    <xdr:to>
      <xdr:col>13</xdr:col>
      <xdr:colOff>6350</xdr:colOff>
      <xdr:row>13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4573728" y="3079750"/>
          <a:ext cx="2182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1728</xdr:colOff>
      <xdr:row>14</xdr:row>
      <xdr:rowOff>6350</xdr:rowOff>
    </xdr:from>
    <xdr:to>
      <xdr:col>16</xdr:col>
      <xdr:colOff>6350</xdr:colOff>
      <xdr:row>14</xdr:row>
      <xdr:rowOff>6350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ShapeType="1"/>
        </xdr:cNvSpPr>
      </xdr:nvSpPr>
      <xdr:spPr bwMode="auto">
        <a:xfrm>
          <a:off x="7031178" y="3213100"/>
          <a:ext cx="10968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1728</xdr:colOff>
      <xdr:row>13</xdr:row>
      <xdr:rowOff>114300</xdr:rowOff>
    </xdr:from>
    <xdr:to>
      <xdr:col>18</xdr:col>
      <xdr:colOff>6350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>
          <a:off x="8123378" y="3079750"/>
          <a:ext cx="10968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8078</xdr:colOff>
      <xdr:row>10</xdr:row>
      <xdr:rowOff>114300</xdr:rowOff>
    </xdr:from>
    <xdr:to>
      <xdr:col>13</xdr:col>
      <xdr:colOff>6350</xdr:colOff>
      <xdr:row>10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4573728" y="2355850"/>
          <a:ext cx="2182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114300</xdr:rowOff>
    </xdr:from>
    <xdr:to>
      <xdr:col>17</xdr:col>
      <xdr:colOff>6350</xdr:colOff>
      <xdr:row>10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>
          <a:spLocks noChangeShapeType="1"/>
        </xdr:cNvSpPr>
      </xdr:nvSpPr>
      <xdr:spPr bwMode="auto">
        <a:xfrm>
          <a:off x="7029450" y="2355850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8078</xdr:colOff>
      <xdr:row>7</xdr:row>
      <xdr:rowOff>114300</xdr:rowOff>
    </xdr:from>
    <xdr:to>
      <xdr:col>12</xdr:col>
      <xdr:colOff>6350</xdr:colOff>
      <xdr:row>7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>
          <a:off x="4573728" y="1631950"/>
          <a:ext cx="16365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114300</xdr:rowOff>
    </xdr:from>
    <xdr:to>
      <xdr:col>17</xdr:col>
      <xdr:colOff>6350</xdr:colOff>
      <xdr:row>7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>
          <a:spLocks noChangeShapeType="1"/>
        </xdr:cNvSpPr>
      </xdr:nvSpPr>
      <xdr:spPr bwMode="auto">
        <a:xfrm>
          <a:off x="7029450" y="1631950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5953</xdr:colOff>
      <xdr:row>16</xdr:row>
      <xdr:rowOff>114073</xdr:rowOff>
    </xdr:from>
    <xdr:to>
      <xdr:col>17</xdr:col>
      <xdr:colOff>1542</xdr:colOff>
      <xdr:row>16</xdr:row>
      <xdr:rowOff>114073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8072437" y="3031104"/>
          <a:ext cx="51946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8754</xdr:colOff>
      <xdr:row>13</xdr:row>
      <xdr:rowOff>114574</xdr:rowOff>
    </xdr:from>
    <xdr:to>
      <xdr:col>13</xdr:col>
      <xdr:colOff>783</xdr:colOff>
      <xdr:row>13</xdr:row>
      <xdr:rowOff>114574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4568848" y="3031605"/>
          <a:ext cx="21589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523875</xdr:colOff>
      <xdr:row>16</xdr:row>
      <xdr:rowOff>115910</xdr:rowOff>
    </xdr:from>
    <xdr:to>
      <xdr:col>20</xdr:col>
      <xdr:colOff>3602</xdr:colOff>
      <xdr:row>16</xdr:row>
      <xdr:rowOff>115910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8590359" y="3032941"/>
          <a:ext cx="15752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267891</xdr:colOff>
      <xdr:row>14</xdr:row>
      <xdr:rowOff>2801</xdr:rowOff>
    </xdr:from>
    <xdr:to>
      <xdr:col>15</xdr:col>
      <xdr:colOff>521524</xdr:colOff>
      <xdr:row>14</xdr:row>
      <xdr:rowOff>2801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994922" y="3157957"/>
          <a:ext cx="1069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5953</xdr:colOff>
      <xdr:row>10</xdr:row>
      <xdr:rowOff>121864</xdr:rowOff>
    </xdr:from>
    <xdr:to>
      <xdr:col>19</xdr:col>
      <xdr:colOff>5953</xdr:colOff>
      <xdr:row>10</xdr:row>
      <xdr:rowOff>121864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7006828" y="2324520"/>
          <a:ext cx="2637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10</xdr:row>
      <xdr:rowOff>121864</xdr:rowOff>
    </xdr:from>
    <xdr:to>
      <xdr:col>13</xdr:col>
      <xdr:colOff>5953</xdr:colOff>
      <xdr:row>10</xdr:row>
      <xdr:rowOff>121864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4566047" y="2324520"/>
          <a:ext cx="2166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8283</xdr:colOff>
      <xdr:row>13</xdr:row>
      <xdr:rowOff>130142</xdr:rowOff>
    </xdr:from>
    <xdr:to>
      <xdr:col>17</xdr:col>
      <xdr:colOff>2071</xdr:colOff>
      <xdr:row>13</xdr:row>
      <xdr:rowOff>130142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ShapeType="1"/>
        </xdr:cNvSpPr>
      </xdr:nvSpPr>
      <xdr:spPr bwMode="auto">
        <a:xfrm>
          <a:off x="8092109" y="3078751"/>
          <a:ext cx="5155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5953</xdr:colOff>
      <xdr:row>16</xdr:row>
      <xdr:rowOff>115911</xdr:rowOff>
    </xdr:from>
    <xdr:to>
      <xdr:col>17</xdr:col>
      <xdr:colOff>5953</xdr:colOff>
      <xdr:row>16</xdr:row>
      <xdr:rowOff>115911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>
          <a:off x="7006828" y="3747317"/>
          <a:ext cx="15894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16</xdr:row>
      <xdr:rowOff>115911</xdr:rowOff>
    </xdr:from>
    <xdr:to>
      <xdr:col>13</xdr:col>
      <xdr:colOff>5953</xdr:colOff>
      <xdr:row>16</xdr:row>
      <xdr:rowOff>115911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>
          <a:off x="4566047" y="3747317"/>
          <a:ext cx="2166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5954</xdr:colOff>
      <xdr:row>19</xdr:row>
      <xdr:rowOff>133770</xdr:rowOff>
    </xdr:from>
    <xdr:to>
      <xdr:col>12</xdr:col>
      <xdr:colOff>11907</xdr:colOff>
      <xdr:row>19</xdr:row>
      <xdr:rowOff>133770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4566048" y="4479551"/>
          <a:ext cx="16311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2070</xdr:colOff>
      <xdr:row>7</xdr:row>
      <xdr:rowOff>149040</xdr:rowOff>
    </xdr:from>
    <xdr:to>
      <xdr:col>17</xdr:col>
      <xdr:colOff>0</xdr:colOff>
      <xdr:row>7</xdr:row>
      <xdr:rowOff>149040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50E9BE04-8FE6-43C0-86EF-F7CE7CF41BBC}"/>
            </a:ext>
          </a:extLst>
        </xdr:cNvPr>
        <xdr:cNvSpPr>
          <a:spLocks noChangeShapeType="1"/>
        </xdr:cNvSpPr>
      </xdr:nvSpPr>
      <xdr:spPr bwMode="auto">
        <a:xfrm>
          <a:off x="7017440" y="1656475"/>
          <a:ext cx="1588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</xdr:row>
      <xdr:rowOff>114300</xdr:rowOff>
    </xdr:from>
    <xdr:to>
      <xdr:col>15</xdr:col>
      <xdr:colOff>8283</xdr:colOff>
      <xdr:row>10</xdr:row>
      <xdr:rowOff>114300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7089913" y="2342322"/>
          <a:ext cx="5549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273325</xdr:colOff>
      <xdr:row>10</xdr:row>
      <xdr:rowOff>114801</xdr:rowOff>
    </xdr:from>
    <xdr:to>
      <xdr:col>12</xdr:col>
      <xdr:colOff>546651</xdr:colOff>
      <xdr:row>10</xdr:row>
      <xdr:rowOff>114801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4629977" y="2342823"/>
          <a:ext cx="21866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1961</xdr:colOff>
      <xdr:row>19</xdr:row>
      <xdr:rowOff>122487</xdr:rowOff>
    </xdr:from>
    <xdr:to>
      <xdr:col>12</xdr:col>
      <xdr:colOff>6350</xdr:colOff>
      <xdr:row>19</xdr:row>
      <xdr:rowOff>122487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4662861" y="4535737"/>
          <a:ext cx="164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1961</xdr:colOff>
      <xdr:row>16</xdr:row>
      <xdr:rowOff>109787</xdr:rowOff>
    </xdr:from>
    <xdr:to>
      <xdr:col>13</xdr:col>
      <xdr:colOff>6350</xdr:colOff>
      <xdr:row>16</xdr:row>
      <xdr:rowOff>109787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4662861" y="3799137"/>
          <a:ext cx="2188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1961</xdr:colOff>
      <xdr:row>16</xdr:row>
      <xdr:rowOff>109787</xdr:rowOff>
    </xdr:from>
    <xdr:to>
      <xdr:col>17</xdr:col>
      <xdr:colOff>12700</xdr:colOff>
      <xdr:row>16</xdr:row>
      <xdr:rowOff>109787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7126661" y="3799137"/>
          <a:ext cx="16109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1961</xdr:colOff>
      <xdr:row>13</xdr:row>
      <xdr:rowOff>109787</xdr:rowOff>
    </xdr:from>
    <xdr:to>
      <xdr:col>12</xdr:col>
      <xdr:colOff>6350</xdr:colOff>
      <xdr:row>13</xdr:row>
      <xdr:rowOff>109787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4662861" y="3075237"/>
          <a:ext cx="164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1961</xdr:colOff>
      <xdr:row>14</xdr:row>
      <xdr:rowOff>1837</xdr:rowOff>
    </xdr:from>
    <xdr:to>
      <xdr:col>16</xdr:col>
      <xdr:colOff>6350</xdr:colOff>
      <xdr:row>14</xdr:row>
      <xdr:rowOff>1837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7126661" y="3208587"/>
          <a:ext cx="10775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7</xdr:row>
      <xdr:rowOff>120650</xdr:rowOff>
    </xdr:from>
    <xdr:to>
      <xdr:col>16</xdr:col>
      <xdr:colOff>6351</xdr:colOff>
      <xdr:row>7</xdr:row>
      <xdr:rowOff>120650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ShapeType="1"/>
        </xdr:cNvSpPr>
      </xdr:nvSpPr>
      <xdr:spPr bwMode="auto">
        <a:xfrm>
          <a:off x="7124701" y="1638300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</xdr:row>
      <xdr:rowOff>121151</xdr:rowOff>
    </xdr:from>
    <xdr:to>
      <xdr:col>13</xdr:col>
      <xdr:colOff>0</xdr:colOff>
      <xdr:row>7</xdr:row>
      <xdr:rowOff>121151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>
          <a:off x="6299200" y="1638801"/>
          <a:ext cx="54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120650</xdr:rowOff>
    </xdr:from>
    <xdr:to>
      <xdr:col>18</xdr:col>
      <xdr:colOff>9853</xdr:colOff>
      <xdr:row>19</xdr:row>
      <xdr:rowOff>120650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>
          <a:off x="7124700" y="4533900"/>
          <a:ext cx="21371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121151</xdr:rowOff>
    </xdr:from>
    <xdr:to>
      <xdr:col>13</xdr:col>
      <xdr:colOff>0</xdr:colOff>
      <xdr:row>19</xdr:row>
      <xdr:rowOff>121151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6299200" y="4534401"/>
          <a:ext cx="54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2839</xdr:colOff>
      <xdr:row>7</xdr:row>
      <xdr:rowOff>113533</xdr:rowOff>
    </xdr:from>
    <xdr:to>
      <xdr:col>12</xdr:col>
      <xdr:colOff>5572</xdr:colOff>
      <xdr:row>7</xdr:row>
      <xdr:rowOff>113533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4569396" y="1610319"/>
          <a:ext cx="1635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5952</xdr:colOff>
      <xdr:row>10</xdr:row>
      <xdr:rowOff>125439</xdr:rowOff>
    </xdr:from>
    <xdr:to>
      <xdr:col>19</xdr:col>
      <xdr:colOff>8283</xdr:colOff>
      <xdr:row>10</xdr:row>
      <xdr:rowOff>125439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>
          <a:spLocks noChangeShapeType="1"/>
        </xdr:cNvSpPr>
      </xdr:nvSpPr>
      <xdr:spPr bwMode="auto">
        <a:xfrm>
          <a:off x="8114626" y="2353461"/>
          <a:ext cx="16422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535781</xdr:colOff>
      <xdr:row>13</xdr:row>
      <xdr:rowOff>111696</xdr:rowOff>
    </xdr:from>
    <xdr:to>
      <xdr:col>18</xdr:col>
      <xdr:colOff>5952</xdr:colOff>
      <xdr:row>13</xdr:row>
      <xdr:rowOff>111696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8078390" y="3028727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112197</xdr:rowOff>
    </xdr:from>
    <xdr:to>
      <xdr:col>13</xdr:col>
      <xdr:colOff>1222</xdr:colOff>
      <xdr:row>13</xdr:row>
      <xdr:rowOff>112197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>
          <a:spLocks noChangeShapeType="1"/>
        </xdr:cNvSpPr>
      </xdr:nvSpPr>
      <xdr:spPr bwMode="auto">
        <a:xfrm>
          <a:off x="4560094" y="3029228"/>
          <a:ext cx="21681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424</xdr:rowOff>
    </xdr:from>
    <xdr:to>
      <xdr:col>15</xdr:col>
      <xdr:colOff>541354</xdr:colOff>
      <xdr:row>14</xdr:row>
      <xdr:rowOff>424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>
          <a:off x="7000875" y="3155580"/>
          <a:ext cx="10830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2839</xdr:colOff>
      <xdr:row>16</xdr:row>
      <xdr:rowOff>119486</xdr:rowOff>
    </xdr:from>
    <xdr:to>
      <xdr:col>19</xdr:col>
      <xdr:colOff>538370</xdr:colOff>
      <xdr:row>16</xdr:row>
      <xdr:rowOff>119486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>
          <a:off x="8111513" y="3788682"/>
          <a:ext cx="2175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4742</xdr:colOff>
      <xdr:row>16</xdr:row>
      <xdr:rowOff>117649</xdr:rowOff>
    </xdr:from>
    <xdr:to>
      <xdr:col>16</xdr:col>
      <xdr:colOff>5952</xdr:colOff>
      <xdr:row>16</xdr:row>
      <xdr:rowOff>117649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>
          <a:spLocks noChangeShapeType="1"/>
        </xdr:cNvSpPr>
      </xdr:nvSpPr>
      <xdr:spPr bwMode="auto">
        <a:xfrm>
          <a:off x="7005617" y="3749055"/>
          <a:ext cx="10846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118150</xdr:rowOff>
    </xdr:from>
    <xdr:to>
      <xdr:col>13</xdr:col>
      <xdr:colOff>1222</xdr:colOff>
      <xdr:row>16</xdr:row>
      <xdr:rowOff>118150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>
          <a:spLocks noChangeShapeType="1"/>
        </xdr:cNvSpPr>
      </xdr:nvSpPr>
      <xdr:spPr bwMode="auto">
        <a:xfrm>
          <a:off x="4560094" y="3749556"/>
          <a:ext cx="21681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2839</xdr:colOff>
      <xdr:row>19</xdr:row>
      <xdr:rowOff>119486</xdr:rowOff>
    </xdr:from>
    <xdr:to>
      <xdr:col>12</xdr:col>
      <xdr:colOff>5572</xdr:colOff>
      <xdr:row>19</xdr:row>
      <xdr:rowOff>119486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>
          <a:spLocks noChangeShapeType="1"/>
        </xdr:cNvSpPr>
      </xdr:nvSpPr>
      <xdr:spPr bwMode="auto">
        <a:xfrm>
          <a:off x="4562933" y="4465267"/>
          <a:ext cx="16279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4742</xdr:colOff>
      <xdr:row>19</xdr:row>
      <xdr:rowOff>117649</xdr:rowOff>
    </xdr:from>
    <xdr:to>
      <xdr:col>19</xdr:col>
      <xdr:colOff>5953</xdr:colOff>
      <xdr:row>19</xdr:row>
      <xdr:rowOff>117649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>
          <a:spLocks noChangeShapeType="1"/>
        </xdr:cNvSpPr>
      </xdr:nvSpPr>
      <xdr:spPr bwMode="auto">
        <a:xfrm>
          <a:off x="7005617" y="4463430"/>
          <a:ext cx="2709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118150</xdr:rowOff>
    </xdr:from>
    <xdr:to>
      <xdr:col>13</xdr:col>
      <xdr:colOff>1222</xdr:colOff>
      <xdr:row>19</xdr:row>
      <xdr:rowOff>118150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6185297" y="4463931"/>
          <a:ext cx="542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2839</xdr:colOff>
      <xdr:row>7</xdr:row>
      <xdr:rowOff>125439</xdr:rowOff>
    </xdr:from>
    <xdr:to>
      <xdr:col>19</xdr:col>
      <xdr:colOff>5572</xdr:colOff>
      <xdr:row>7</xdr:row>
      <xdr:rowOff>125439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E13FE24C-5B87-4D0A-AD29-1331BF0CCA64}"/>
            </a:ext>
          </a:extLst>
        </xdr:cNvPr>
        <xdr:cNvSpPr>
          <a:spLocks noChangeShapeType="1"/>
        </xdr:cNvSpPr>
      </xdr:nvSpPr>
      <xdr:spPr bwMode="auto">
        <a:xfrm>
          <a:off x="4558274" y="2353461"/>
          <a:ext cx="164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2839</xdr:colOff>
      <xdr:row>10</xdr:row>
      <xdr:rowOff>119486</xdr:rowOff>
    </xdr:from>
    <xdr:to>
      <xdr:col>12</xdr:col>
      <xdr:colOff>538370</xdr:colOff>
      <xdr:row>10</xdr:row>
      <xdr:rowOff>119486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C0183321-0E45-4DD0-B07C-B5475382B6A2}"/>
            </a:ext>
          </a:extLst>
        </xdr:cNvPr>
        <xdr:cNvSpPr>
          <a:spLocks noChangeShapeType="1"/>
        </xdr:cNvSpPr>
      </xdr:nvSpPr>
      <xdr:spPr bwMode="auto">
        <a:xfrm>
          <a:off x="8111513" y="3788682"/>
          <a:ext cx="2175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536039</xdr:colOff>
      <xdr:row>13</xdr:row>
      <xdr:rowOff>108874</xdr:rowOff>
    </xdr:from>
    <xdr:to>
      <xdr:col>19</xdr:col>
      <xdr:colOff>535658</xdr:colOff>
      <xdr:row>13</xdr:row>
      <xdr:rowOff>108874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9EB37B14-5EB3-4131-BC73-8BE6F9591C18}"/>
            </a:ext>
          </a:extLst>
        </xdr:cNvPr>
        <xdr:cNvSpPr>
          <a:spLocks noChangeShapeType="1"/>
        </xdr:cNvSpPr>
      </xdr:nvSpPr>
      <xdr:spPr bwMode="auto">
        <a:xfrm>
          <a:off x="9191365" y="3057483"/>
          <a:ext cx="10929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836</xdr:colOff>
      <xdr:row>13</xdr:row>
      <xdr:rowOff>111743</xdr:rowOff>
    </xdr:from>
    <xdr:to>
      <xdr:col>12</xdr:col>
      <xdr:colOff>1358</xdr:colOff>
      <xdr:row>13</xdr:row>
      <xdr:rowOff>111743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4567393" y="3045443"/>
          <a:ext cx="16333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7215</xdr:colOff>
      <xdr:row>7</xdr:row>
      <xdr:rowOff>109905</xdr:rowOff>
    </xdr:from>
    <xdr:to>
      <xdr:col>16</xdr:col>
      <xdr:colOff>5444</xdr:colOff>
      <xdr:row>7</xdr:row>
      <xdr:rowOff>109905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7028501" y="1606691"/>
          <a:ext cx="108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4579</xdr:colOff>
      <xdr:row>7</xdr:row>
      <xdr:rowOff>110406</xdr:rowOff>
    </xdr:from>
    <xdr:to>
      <xdr:col>13</xdr:col>
      <xdr:colOff>0</xdr:colOff>
      <xdr:row>7</xdr:row>
      <xdr:rowOff>110406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4571136" y="1607192"/>
          <a:ext cx="2172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837</xdr:colOff>
      <xdr:row>13</xdr:row>
      <xdr:rowOff>236929</xdr:rowOff>
    </xdr:from>
    <xdr:to>
      <xdr:col>15</xdr:col>
      <xdr:colOff>538844</xdr:colOff>
      <xdr:row>13</xdr:row>
      <xdr:rowOff>236929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7022123" y="3170629"/>
          <a:ext cx="10822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7215</xdr:colOff>
      <xdr:row>16</xdr:row>
      <xdr:rowOff>115349</xdr:rowOff>
    </xdr:from>
    <xdr:to>
      <xdr:col>16</xdr:col>
      <xdr:colOff>5444</xdr:colOff>
      <xdr:row>16</xdr:row>
      <xdr:rowOff>115349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>
          <a:off x="7028501" y="3767506"/>
          <a:ext cx="108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4579</xdr:colOff>
      <xdr:row>16</xdr:row>
      <xdr:rowOff>115850</xdr:rowOff>
    </xdr:from>
    <xdr:to>
      <xdr:col>13</xdr:col>
      <xdr:colOff>0</xdr:colOff>
      <xdr:row>16</xdr:row>
      <xdr:rowOff>115850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4571136" y="3768007"/>
          <a:ext cx="2172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835</xdr:colOff>
      <xdr:row>7</xdr:row>
      <xdr:rowOff>111743</xdr:rowOff>
    </xdr:from>
    <xdr:to>
      <xdr:col>19</xdr:col>
      <xdr:colOff>523874</xdr:colOff>
      <xdr:row>7</xdr:row>
      <xdr:rowOff>111743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8345B96F-3FF8-4456-BE1F-0246F8E9B51F}"/>
            </a:ext>
          </a:extLst>
        </xdr:cNvPr>
        <xdr:cNvSpPr>
          <a:spLocks noChangeShapeType="1"/>
        </xdr:cNvSpPr>
      </xdr:nvSpPr>
      <xdr:spPr bwMode="auto">
        <a:xfrm>
          <a:off x="8073273" y="1611931"/>
          <a:ext cx="21422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835</xdr:colOff>
      <xdr:row>16</xdr:row>
      <xdr:rowOff>111743</xdr:rowOff>
    </xdr:from>
    <xdr:to>
      <xdr:col>19</xdr:col>
      <xdr:colOff>523874</xdr:colOff>
      <xdr:row>16</xdr:row>
      <xdr:rowOff>111743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1ADE29FF-A1BD-4BAF-A94F-ADD826F657E1}"/>
            </a:ext>
          </a:extLst>
        </xdr:cNvPr>
        <xdr:cNvSpPr>
          <a:spLocks noChangeShapeType="1"/>
        </xdr:cNvSpPr>
      </xdr:nvSpPr>
      <xdr:spPr bwMode="auto">
        <a:xfrm>
          <a:off x="8073273" y="1611931"/>
          <a:ext cx="21422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837</xdr:colOff>
      <xdr:row>19</xdr:row>
      <xdr:rowOff>86117</xdr:rowOff>
    </xdr:from>
    <xdr:to>
      <xdr:col>19</xdr:col>
      <xdr:colOff>538844</xdr:colOff>
      <xdr:row>19</xdr:row>
      <xdr:rowOff>86117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20A5F49D-3A1E-4FD7-B97F-CE60A30B9B40}"/>
            </a:ext>
          </a:extLst>
        </xdr:cNvPr>
        <xdr:cNvSpPr>
          <a:spLocks noChangeShapeType="1"/>
        </xdr:cNvSpPr>
      </xdr:nvSpPr>
      <xdr:spPr bwMode="auto">
        <a:xfrm>
          <a:off x="9152775" y="4443805"/>
          <a:ext cx="10777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836</xdr:colOff>
      <xdr:row>10</xdr:row>
      <xdr:rowOff>122629</xdr:rowOff>
    </xdr:from>
    <xdr:to>
      <xdr:col>13</xdr:col>
      <xdr:colOff>0</xdr:colOff>
      <xdr:row>10</xdr:row>
      <xdr:rowOff>122629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5DD4BF6B-4712-4261-B363-CD423259FBD4}"/>
            </a:ext>
          </a:extLst>
        </xdr:cNvPr>
        <xdr:cNvSpPr>
          <a:spLocks noChangeShapeType="1"/>
        </xdr:cNvSpPr>
      </xdr:nvSpPr>
      <xdr:spPr bwMode="auto">
        <a:xfrm>
          <a:off x="4556961" y="4480317"/>
          <a:ext cx="10786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116137</xdr:rowOff>
    </xdr:from>
    <xdr:to>
      <xdr:col>12</xdr:col>
      <xdr:colOff>10027</xdr:colOff>
      <xdr:row>7</xdr:row>
      <xdr:rowOff>116137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4642184" y="1620084"/>
          <a:ext cx="1634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128044</xdr:rowOff>
    </xdr:from>
    <xdr:to>
      <xdr:col>11</xdr:col>
      <xdr:colOff>10027</xdr:colOff>
      <xdr:row>19</xdr:row>
      <xdr:rowOff>128044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4642184" y="3075781"/>
          <a:ext cx="10928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521369</xdr:colOff>
      <xdr:row>13</xdr:row>
      <xdr:rowOff>126207</xdr:rowOff>
    </xdr:from>
    <xdr:to>
      <xdr:col>20</xdr:col>
      <xdr:colOff>5013</xdr:colOff>
      <xdr:row>13</xdr:row>
      <xdr:rowOff>126207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ShapeType="1"/>
        </xdr:cNvSpPr>
      </xdr:nvSpPr>
      <xdr:spPr bwMode="auto">
        <a:xfrm>
          <a:off x="8146382" y="3073944"/>
          <a:ext cx="21155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3782</xdr:colOff>
      <xdr:row>13</xdr:row>
      <xdr:rowOff>126708</xdr:rowOff>
    </xdr:from>
    <xdr:to>
      <xdr:col>12</xdr:col>
      <xdr:colOff>541421</xdr:colOff>
      <xdr:row>13</xdr:row>
      <xdr:rowOff>126708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5728808" y="3074445"/>
          <a:ext cx="107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98279</xdr:rowOff>
    </xdr:from>
    <xdr:to>
      <xdr:col>11</xdr:col>
      <xdr:colOff>5013</xdr:colOff>
      <xdr:row>10</xdr:row>
      <xdr:rowOff>98279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4642184" y="2324121"/>
          <a:ext cx="1087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273322</xdr:colOff>
      <xdr:row>16</xdr:row>
      <xdr:rowOff>114302</xdr:rowOff>
    </xdr:from>
    <xdr:to>
      <xdr:col>20</xdr:col>
      <xdr:colOff>5012</xdr:colOff>
      <xdr:row>16</xdr:row>
      <xdr:rowOff>114302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>
          <a:spLocks noChangeShapeType="1"/>
        </xdr:cNvSpPr>
      </xdr:nvSpPr>
      <xdr:spPr bwMode="auto">
        <a:xfrm>
          <a:off x="7081190" y="3783934"/>
          <a:ext cx="31807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3782</xdr:colOff>
      <xdr:row>16</xdr:row>
      <xdr:rowOff>114803</xdr:rowOff>
    </xdr:from>
    <xdr:to>
      <xdr:col>13</xdr:col>
      <xdr:colOff>5014</xdr:colOff>
      <xdr:row>16</xdr:row>
      <xdr:rowOff>114803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>
          <a:spLocks noChangeShapeType="1"/>
        </xdr:cNvSpPr>
      </xdr:nvSpPr>
      <xdr:spPr bwMode="auto">
        <a:xfrm>
          <a:off x="4645966" y="3784435"/>
          <a:ext cx="21669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273323</xdr:colOff>
      <xdr:row>19</xdr:row>
      <xdr:rowOff>120255</xdr:rowOff>
    </xdr:from>
    <xdr:to>
      <xdr:col>18</xdr:col>
      <xdr:colOff>10026</xdr:colOff>
      <xdr:row>19</xdr:row>
      <xdr:rowOff>120255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>
          <a:spLocks noChangeShapeType="1"/>
        </xdr:cNvSpPr>
      </xdr:nvSpPr>
      <xdr:spPr bwMode="auto">
        <a:xfrm>
          <a:off x="7081191" y="4511781"/>
          <a:ext cx="21329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</xdr:colOff>
      <xdr:row>10</xdr:row>
      <xdr:rowOff>98279</xdr:rowOff>
    </xdr:from>
    <xdr:to>
      <xdr:col>13</xdr:col>
      <xdr:colOff>5014</xdr:colOff>
      <xdr:row>10</xdr:row>
      <xdr:rowOff>98279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>
          <a:spLocks noChangeShapeType="1"/>
        </xdr:cNvSpPr>
      </xdr:nvSpPr>
      <xdr:spPr bwMode="auto">
        <a:xfrm>
          <a:off x="5725027" y="2324121"/>
          <a:ext cx="1087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10</xdr:row>
      <xdr:rowOff>98279</xdr:rowOff>
    </xdr:from>
    <xdr:to>
      <xdr:col>17</xdr:col>
      <xdr:colOff>5013</xdr:colOff>
      <xdr:row>10</xdr:row>
      <xdr:rowOff>98279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>
          <a:spLocks noChangeShapeType="1"/>
        </xdr:cNvSpPr>
      </xdr:nvSpPr>
      <xdr:spPr bwMode="auto">
        <a:xfrm>
          <a:off x="7083593" y="2324121"/>
          <a:ext cx="15991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5013</xdr:colOff>
      <xdr:row>13</xdr:row>
      <xdr:rowOff>238333</xdr:rowOff>
    </xdr:from>
    <xdr:to>
      <xdr:col>15</xdr:col>
      <xdr:colOff>521369</xdr:colOff>
      <xdr:row>13</xdr:row>
      <xdr:rowOff>238333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>
          <a:spLocks noChangeShapeType="1"/>
        </xdr:cNvSpPr>
      </xdr:nvSpPr>
      <xdr:spPr bwMode="auto">
        <a:xfrm>
          <a:off x="7088605" y="3186070"/>
          <a:ext cx="10577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275723</xdr:colOff>
      <xdr:row>7</xdr:row>
      <xdr:rowOff>116137</xdr:rowOff>
    </xdr:from>
    <xdr:to>
      <xdr:col>18</xdr:col>
      <xdr:colOff>526380</xdr:colOff>
      <xdr:row>7</xdr:row>
      <xdr:rowOff>116137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>
          <a:spLocks noChangeShapeType="1"/>
        </xdr:cNvSpPr>
      </xdr:nvSpPr>
      <xdr:spPr bwMode="auto">
        <a:xfrm>
          <a:off x="7083591" y="1620084"/>
          <a:ext cx="26469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540190</xdr:colOff>
      <xdr:row>19</xdr:row>
      <xdr:rowOff>120756</xdr:rowOff>
    </xdr:from>
    <xdr:to>
      <xdr:col>13</xdr:col>
      <xdr:colOff>9525</xdr:colOff>
      <xdr:row>19</xdr:row>
      <xdr:rowOff>120756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B94322A4-6945-4183-98DB-5A1436D322C7}"/>
            </a:ext>
          </a:extLst>
        </xdr:cNvPr>
        <xdr:cNvSpPr>
          <a:spLocks noChangeShapeType="1"/>
        </xdr:cNvSpPr>
      </xdr:nvSpPr>
      <xdr:spPr bwMode="auto">
        <a:xfrm>
          <a:off x="5721790" y="4473681"/>
          <a:ext cx="1098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270996</xdr:colOff>
      <xdr:row>7</xdr:row>
      <xdr:rowOff>116457</xdr:rowOff>
    </xdr:from>
    <xdr:to>
      <xdr:col>11</xdr:col>
      <xdr:colOff>5202</xdr:colOff>
      <xdr:row>7</xdr:row>
      <xdr:rowOff>116457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557246" y="1604738"/>
          <a:ext cx="1091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1173</xdr:colOff>
      <xdr:row>19</xdr:row>
      <xdr:rowOff>127862</xdr:rowOff>
    </xdr:from>
    <xdr:to>
      <xdr:col>17</xdr:col>
      <xdr:colOff>5954</xdr:colOff>
      <xdr:row>19</xdr:row>
      <xdr:rowOff>127862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002048" y="4473643"/>
          <a:ext cx="16299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541733</xdr:colOff>
      <xdr:row>19</xdr:row>
      <xdr:rowOff>128363</xdr:rowOff>
    </xdr:from>
    <xdr:to>
      <xdr:col>13</xdr:col>
      <xdr:colOff>190</xdr:colOff>
      <xdr:row>19</xdr:row>
      <xdr:rowOff>128363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185296" y="4474144"/>
          <a:ext cx="54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539637</xdr:colOff>
      <xdr:row>7</xdr:row>
      <xdr:rowOff>116457</xdr:rowOff>
    </xdr:from>
    <xdr:to>
      <xdr:col>13</xdr:col>
      <xdr:colOff>5953</xdr:colOff>
      <xdr:row>7</xdr:row>
      <xdr:rowOff>116457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641465" y="1604738"/>
          <a:ext cx="1091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271746</xdr:colOff>
      <xdr:row>7</xdr:row>
      <xdr:rowOff>116457</xdr:rowOff>
    </xdr:from>
    <xdr:to>
      <xdr:col>16</xdr:col>
      <xdr:colOff>5952</xdr:colOff>
      <xdr:row>7</xdr:row>
      <xdr:rowOff>116457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6998777" y="1604738"/>
          <a:ext cx="1091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539636</xdr:colOff>
      <xdr:row>7</xdr:row>
      <xdr:rowOff>116457</xdr:rowOff>
    </xdr:from>
    <xdr:to>
      <xdr:col>18</xdr:col>
      <xdr:colOff>5951</xdr:colOff>
      <xdr:row>7</xdr:row>
      <xdr:rowOff>116457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8082245" y="1604738"/>
          <a:ext cx="1091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</xdr:colOff>
      <xdr:row>10</xdr:row>
      <xdr:rowOff>122411</xdr:rowOff>
    </xdr:from>
    <xdr:to>
      <xdr:col>13</xdr:col>
      <xdr:colOff>5954</xdr:colOff>
      <xdr:row>10</xdr:row>
      <xdr:rowOff>122411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101829" y="2325067"/>
          <a:ext cx="16311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235519</xdr:rowOff>
    </xdr:from>
    <xdr:to>
      <xdr:col>16</xdr:col>
      <xdr:colOff>1</xdr:colOff>
      <xdr:row>13</xdr:row>
      <xdr:rowOff>235519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7000875" y="3152550"/>
          <a:ext cx="10834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5953</xdr:colOff>
      <xdr:row>13</xdr:row>
      <xdr:rowOff>133815</xdr:rowOff>
    </xdr:from>
    <xdr:to>
      <xdr:col>18</xdr:col>
      <xdr:colOff>5952</xdr:colOff>
      <xdr:row>13</xdr:row>
      <xdr:rowOff>133815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8090297" y="3050846"/>
          <a:ext cx="10834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134316</xdr:rowOff>
    </xdr:from>
    <xdr:to>
      <xdr:col>13</xdr:col>
      <xdr:colOff>191</xdr:colOff>
      <xdr:row>13</xdr:row>
      <xdr:rowOff>134316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4560094" y="3051347"/>
          <a:ext cx="21671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104551</xdr:rowOff>
    </xdr:from>
    <xdr:to>
      <xdr:col>11</xdr:col>
      <xdr:colOff>5953</xdr:colOff>
      <xdr:row>16</xdr:row>
      <xdr:rowOff>104551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4560095" y="3735957"/>
          <a:ext cx="10894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1171</xdr:colOff>
      <xdr:row>16</xdr:row>
      <xdr:rowOff>104049</xdr:rowOff>
    </xdr:from>
    <xdr:to>
      <xdr:col>18</xdr:col>
      <xdr:colOff>5952</xdr:colOff>
      <xdr:row>16</xdr:row>
      <xdr:rowOff>104049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7002046" y="3735455"/>
          <a:ext cx="217171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2339</xdr:colOff>
      <xdr:row>16</xdr:row>
      <xdr:rowOff>104550</xdr:rowOff>
    </xdr:from>
    <xdr:to>
      <xdr:col>13</xdr:col>
      <xdr:colOff>191</xdr:colOff>
      <xdr:row>16</xdr:row>
      <xdr:rowOff>104550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5645902" y="3735956"/>
          <a:ext cx="1081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128364</xdr:rowOff>
    </xdr:from>
    <xdr:to>
      <xdr:col>12</xdr:col>
      <xdr:colOff>5953</xdr:colOff>
      <xdr:row>19</xdr:row>
      <xdr:rowOff>128364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4560095" y="4474145"/>
          <a:ext cx="16311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122884</xdr:rowOff>
    </xdr:from>
    <xdr:to>
      <xdr:col>11</xdr:col>
      <xdr:colOff>669</xdr:colOff>
      <xdr:row>7</xdr:row>
      <xdr:rowOff>122884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ShapeType="1"/>
        </xdr:cNvSpPr>
      </xdr:nvSpPr>
      <xdr:spPr bwMode="auto">
        <a:xfrm>
          <a:off x="4631531" y="1611165"/>
          <a:ext cx="1084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8283</xdr:colOff>
      <xdr:row>10</xdr:row>
      <xdr:rowOff>116931</xdr:rowOff>
    </xdr:from>
    <xdr:to>
      <xdr:col>17</xdr:col>
      <xdr:colOff>0</xdr:colOff>
      <xdr:row>10</xdr:row>
      <xdr:rowOff>116931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ShapeType="1"/>
        </xdr:cNvSpPr>
      </xdr:nvSpPr>
      <xdr:spPr bwMode="auto">
        <a:xfrm>
          <a:off x="7098196" y="2344953"/>
          <a:ext cx="15819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110978</xdr:rowOff>
    </xdr:from>
    <xdr:to>
      <xdr:col>13</xdr:col>
      <xdr:colOff>669</xdr:colOff>
      <xdr:row>13</xdr:row>
      <xdr:rowOff>110978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ShapeType="1"/>
        </xdr:cNvSpPr>
      </xdr:nvSpPr>
      <xdr:spPr bwMode="auto">
        <a:xfrm>
          <a:off x="5715000" y="3028009"/>
          <a:ext cx="1084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13</xdr:row>
      <xdr:rowOff>235994</xdr:rowOff>
    </xdr:from>
    <xdr:to>
      <xdr:col>16</xdr:col>
      <xdr:colOff>0</xdr:colOff>
      <xdr:row>13</xdr:row>
      <xdr:rowOff>235994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>
          <a:spLocks noChangeShapeType="1"/>
        </xdr:cNvSpPr>
      </xdr:nvSpPr>
      <xdr:spPr bwMode="auto">
        <a:xfrm>
          <a:off x="7072312" y="3153025"/>
          <a:ext cx="1065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517922</xdr:colOff>
      <xdr:row>13</xdr:row>
      <xdr:rowOff>110978</xdr:rowOff>
    </xdr:from>
    <xdr:to>
      <xdr:col>20</xdr:col>
      <xdr:colOff>669</xdr:colOff>
      <xdr:row>13</xdr:row>
      <xdr:rowOff>110978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>
          <a:spLocks noChangeShapeType="1"/>
        </xdr:cNvSpPr>
      </xdr:nvSpPr>
      <xdr:spPr bwMode="auto">
        <a:xfrm>
          <a:off x="9179719" y="3028009"/>
          <a:ext cx="10543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188</xdr:colOff>
      <xdr:row>16</xdr:row>
      <xdr:rowOff>103187</xdr:rowOff>
    </xdr:from>
    <xdr:to>
      <xdr:col>16</xdr:col>
      <xdr:colOff>5952</xdr:colOff>
      <xdr:row>16</xdr:row>
      <xdr:rowOff>103187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7072501" y="3734593"/>
          <a:ext cx="1071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103688</xdr:rowOff>
    </xdr:from>
    <xdr:to>
      <xdr:col>12</xdr:col>
      <xdr:colOff>541734</xdr:colOff>
      <xdr:row>16</xdr:row>
      <xdr:rowOff>103688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ShapeType="1"/>
        </xdr:cNvSpPr>
      </xdr:nvSpPr>
      <xdr:spPr bwMode="auto">
        <a:xfrm>
          <a:off x="4631531" y="3735094"/>
          <a:ext cx="2166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116931</xdr:rowOff>
    </xdr:from>
    <xdr:to>
      <xdr:col>13</xdr:col>
      <xdr:colOff>8283</xdr:colOff>
      <xdr:row>10</xdr:row>
      <xdr:rowOff>116931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>
          <a:spLocks noChangeShapeType="1"/>
        </xdr:cNvSpPr>
      </xdr:nvSpPr>
      <xdr:spPr bwMode="auto">
        <a:xfrm>
          <a:off x="4629978" y="2344953"/>
          <a:ext cx="2194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517921</xdr:colOff>
      <xdr:row>10</xdr:row>
      <xdr:rowOff>110978</xdr:rowOff>
    </xdr:from>
    <xdr:to>
      <xdr:col>19</xdr:col>
      <xdr:colOff>507999</xdr:colOff>
      <xdr:row>10</xdr:row>
      <xdr:rowOff>110978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B04C966B-F43A-4F15-8CB5-7CEBB6EB7D20}"/>
            </a:ext>
          </a:extLst>
        </xdr:cNvPr>
        <xdr:cNvSpPr>
          <a:spLocks noChangeShapeType="1"/>
        </xdr:cNvSpPr>
      </xdr:nvSpPr>
      <xdr:spPr bwMode="auto">
        <a:xfrm>
          <a:off x="8669734" y="2325541"/>
          <a:ext cx="15617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522633</xdr:colOff>
      <xdr:row>16</xdr:row>
      <xdr:rowOff>107406</xdr:rowOff>
    </xdr:from>
    <xdr:to>
      <xdr:col>19</xdr:col>
      <xdr:colOff>9525</xdr:colOff>
      <xdr:row>16</xdr:row>
      <xdr:rowOff>107406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E0314620-AABD-4226-998D-05488431DBDA}"/>
            </a:ext>
          </a:extLst>
        </xdr:cNvPr>
        <xdr:cNvSpPr>
          <a:spLocks noChangeShapeType="1"/>
        </xdr:cNvSpPr>
      </xdr:nvSpPr>
      <xdr:spPr bwMode="auto">
        <a:xfrm>
          <a:off x="8152158" y="3745956"/>
          <a:ext cx="15823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114802</xdr:rowOff>
    </xdr:from>
    <xdr:to>
      <xdr:col>12</xdr:col>
      <xdr:colOff>6350</xdr:colOff>
      <xdr:row>7</xdr:row>
      <xdr:rowOff>114802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4565650" y="1632452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13</xdr:row>
      <xdr:rowOff>127000</xdr:rowOff>
    </xdr:from>
    <xdr:to>
      <xdr:col>20</xdr:col>
      <xdr:colOff>7937</xdr:colOff>
      <xdr:row>13</xdr:row>
      <xdr:rowOff>127000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8128000" y="3092450"/>
          <a:ext cx="21859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545701</xdr:colOff>
      <xdr:row>13</xdr:row>
      <xdr:rowOff>127501</xdr:rowOff>
    </xdr:from>
    <xdr:to>
      <xdr:col>13</xdr:col>
      <xdr:colOff>0</xdr:colOff>
      <xdr:row>13</xdr:row>
      <xdr:rowOff>127501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657451" y="3092951"/>
          <a:ext cx="10925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114802</xdr:rowOff>
    </xdr:from>
    <xdr:to>
      <xdr:col>18</xdr:col>
      <xdr:colOff>6350</xdr:colOff>
      <xdr:row>7</xdr:row>
      <xdr:rowOff>114802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8121650" y="16324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121152</xdr:rowOff>
    </xdr:from>
    <xdr:to>
      <xdr:col>11</xdr:col>
      <xdr:colOff>6350</xdr:colOff>
      <xdr:row>10</xdr:row>
      <xdr:rowOff>121152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565650" y="236270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121152</xdr:rowOff>
    </xdr:from>
    <xdr:to>
      <xdr:col>13</xdr:col>
      <xdr:colOff>6350</xdr:colOff>
      <xdr:row>10</xdr:row>
      <xdr:rowOff>121152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5657850" y="236270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127502</xdr:rowOff>
    </xdr:from>
    <xdr:to>
      <xdr:col>11</xdr:col>
      <xdr:colOff>6350</xdr:colOff>
      <xdr:row>13</xdr:row>
      <xdr:rowOff>127502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565650" y="30929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273050</xdr:colOff>
      <xdr:row>14</xdr:row>
      <xdr:rowOff>502</xdr:rowOff>
    </xdr:from>
    <xdr:to>
      <xdr:col>16</xdr:col>
      <xdr:colOff>0</xdr:colOff>
      <xdr:row>14</xdr:row>
      <xdr:rowOff>502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7023100" y="32072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6351</xdr:colOff>
      <xdr:row>16</xdr:row>
      <xdr:rowOff>101600</xdr:rowOff>
    </xdr:from>
    <xdr:to>
      <xdr:col>17</xdr:col>
      <xdr:colOff>6351</xdr:colOff>
      <xdr:row>16</xdr:row>
      <xdr:rowOff>101600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7035801" y="37909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539750</xdr:colOff>
      <xdr:row>16</xdr:row>
      <xdr:rowOff>102101</xdr:rowOff>
    </xdr:from>
    <xdr:to>
      <xdr:col>13</xdr:col>
      <xdr:colOff>0</xdr:colOff>
      <xdr:row>16</xdr:row>
      <xdr:rowOff>102101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6197600" y="3791451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102102</xdr:rowOff>
    </xdr:from>
    <xdr:to>
      <xdr:col>12</xdr:col>
      <xdr:colOff>0</xdr:colOff>
      <xdr:row>16</xdr:row>
      <xdr:rowOff>102102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4565650" y="3791452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6351</xdr:colOff>
      <xdr:row>19</xdr:row>
      <xdr:rowOff>127000</xdr:rowOff>
    </xdr:from>
    <xdr:to>
      <xdr:col>16</xdr:col>
      <xdr:colOff>6350</xdr:colOff>
      <xdr:row>19</xdr:row>
      <xdr:rowOff>127000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7035801" y="4540250"/>
          <a:ext cx="10921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127501</xdr:rowOff>
    </xdr:from>
    <xdr:to>
      <xdr:col>13</xdr:col>
      <xdr:colOff>0</xdr:colOff>
      <xdr:row>19</xdr:row>
      <xdr:rowOff>127501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565650" y="4540751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127502</xdr:rowOff>
    </xdr:from>
    <xdr:to>
      <xdr:col>18</xdr:col>
      <xdr:colOff>6350</xdr:colOff>
      <xdr:row>19</xdr:row>
      <xdr:rowOff>127502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8121650" y="45407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8835</xdr:colOff>
      <xdr:row>10</xdr:row>
      <xdr:rowOff>127000</xdr:rowOff>
    </xdr:from>
    <xdr:to>
      <xdr:col>16</xdr:col>
      <xdr:colOff>546651</xdr:colOff>
      <xdr:row>10</xdr:row>
      <xdr:rowOff>127000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6924813" y="2355022"/>
          <a:ext cx="163112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521804</xdr:colOff>
      <xdr:row>10</xdr:row>
      <xdr:rowOff>127501</xdr:rowOff>
    </xdr:from>
    <xdr:to>
      <xdr:col>13</xdr:col>
      <xdr:colOff>8558</xdr:colOff>
      <xdr:row>10</xdr:row>
      <xdr:rowOff>127501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5599043" y="2355523"/>
          <a:ext cx="10521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7</xdr:row>
      <xdr:rowOff>121152</xdr:rowOff>
    </xdr:from>
    <xdr:to>
      <xdr:col>13</xdr:col>
      <xdr:colOff>0</xdr:colOff>
      <xdr:row>7</xdr:row>
      <xdr:rowOff>121152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572000" y="163880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7</xdr:row>
      <xdr:rowOff>121152</xdr:rowOff>
    </xdr:from>
    <xdr:to>
      <xdr:col>19</xdr:col>
      <xdr:colOff>12700</xdr:colOff>
      <xdr:row>7</xdr:row>
      <xdr:rowOff>121152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8051800" y="1638802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6350</xdr:colOff>
      <xdr:row>7</xdr:row>
      <xdr:rowOff>121152</xdr:rowOff>
    </xdr:from>
    <xdr:to>
      <xdr:col>16</xdr:col>
      <xdr:colOff>6350</xdr:colOff>
      <xdr:row>7</xdr:row>
      <xdr:rowOff>121152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6959600" y="1638802"/>
          <a:ext cx="109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13</xdr:row>
      <xdr:rowOff>127502</xdr:rowOff>
    </xdr:from>
    <xdr:to>
      <xdr:col>13</xdr:col>
      <xdr:colOff>0</xdr:colOff>
      <xdr:row>13</xdr:row>
      <xdr:rowOff>127502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4572000" y="309295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127502</xdr:rowOff>
    </xdr:from>
    <xdr:to>
      <xdr:col>18</xdr:col>
      <xdr:colOff>6350</xdr:colOff>
      <xdr:row>13</xdr:row>
      <xdr:rowOff>127502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8045450" y="30929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502</xdr:rowOff>
    </xdr:from>
    <xdr:to>
      <xdr:col>16</xdr:col>
      <xdr:colOff>6350</xdr:colOff>
      <xdr:row>14</xdr:row>
      <xdr:rowOff>502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6953250" y="32072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16</xdr:row>
      <xdr:rowOff>114802</xdr:rowOff>
    </xdr:from>
    <xdr:to>
      <xdr:col>13</xdr:col>
      <xdr:colOff>0</xdr:colOff>
      <xdr:row>16</xdr:row>
      <xdr:rowOff>114802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572000" y="380415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19</xdr:row>
      <xdr:rowOff>133852</xdr:rowOff>
    </xdr:from>
    <xdr:to>
      <xdr:col>13</xdr:col>
      <xdr:colOff>0</xdr:colOff>
      <xdr:row>19</xdr:row>
      <xdr:rowOff>133852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572000" y="454710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133852</xdr:rowOff>
    </xdr:from>
    <xdr:to>
      <xdr:col>17</xdr:col>
      <xdr:colOff>6350</xdr:colOff>
      <xdr:row>19</xdr:row>
      <xdr:rowOff>133852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6953250" y="4547102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</xdr:row>
      <xdr:rowOff>125569</xdr:rowOff>
    </xdr:from>
    <xdr:to>
      <xdr:col>19</xdr:col>
      <xdr:colOff>8283</xdr:colOff>
      <xdr:row>10</xdr:row>
      <xdr:rowOff>125569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F7DF02EF-FC1E-499B-8C12-E72B67317BF3}"/>
            </a:ext>
          </a:extLst>
        </xdr:cNvPr>
        <xdr:cNvSpPr>
          <a:spLocks noChangeShapeType="1"/>
        </xdr:cNvSpPr>
      </xdr:nvSpPr>
      <xdr:spPr bwMode="auto">
        <a:xfrm>
          <a:off x="8555935" y="2353591"/>
          <a:ext cx="1101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7327</xdr:colOff>
      <xdr:row>7</xdr:row>
      <xdr:rowOff>109905</xdr:rowOff>
    </xdr:from>
    <xdr:to>
      <xdr:col>18</xdr:col>
      <xdr:colOff>1952</xdr:colOff>
      <xdr:row>7</xdr:row>
      <xdr:rowOff>109905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019192" y="1626578"/>
          <a:ext cx="21633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542192</xdr:colOff>
      <xdr:row>7</xdr:row>
      <xdr:rowOff>110406</xdr:rowOff>
    </xdr:from>
    <xdr:to>
      <xdr:col>13</xdr:col>
      <xdr:colOff>0</xdr:colOff>
      <xdr:row>7</xdr:row>
      <xdr:rowOff>110406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649057" y="1627079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277447</xdr:colOff>
      <xdr:row>13</xdr:row>
      <xdr:rowOff>237895</xdr:rowOff>
    </xdr:from>
    <xdr:to>
      <xdr:col>15</xdr:col>
      <xdr:colOff>534865</xdr:colOff>
      <xdr:row>13</xdr:row>
      <xdr:rowOff>237895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010889" y="3205299"/>
          <a:ext cx="10780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7327</xdr:colOff>
      <xdr:row>10</xdr:row>
      <xdr:rowOff>124559</xdr:rowOff>
    </xdr:from>
    <xdr:to>
      <xdr:col>18</xdr:col>
      <xdr:colOff>1952</xdr:colOff>
      <xdr:row>10</xdr:row>
      <xdr:rowOff>124559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7019192" y="2366597"/>
          <a:ext cx="21633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542192</xdr:colOff>
      <xdr:row>10</xdr:row>
      <xdr:rowOff>125060</xdr:rowOff>
    </xdr:from>
    <xdr:to>
      <xdr:col>13</xdr:col>
      <xdr:colOff>0</xdr:colOff>
      <xdr:row>10</xdr:row>
      <xdr:rowOff>125060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5649057" y="2367098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277446</xdr:colOff>
      <xdr:row>10</xdr:row>
      <xdr:rowOff>123595</xdr:rowOff>
    </xdr:from>
    <xdr:to>
      <xdr:col>11</xdr:col>
      <xdr:colOff>0</xdr:colOff>
      <xdr:row>10</xdr:row>
      <xdr:rowOff>123595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563696" y="2365633"/>
          <a:ext cx="10853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109905</xdr:rowOff>
    </xdr:from>
    <xdr:to>
      <xdr:col>18</xdr:col>
      <xdr:colOff>1952</xdr:colOff>
      <xdr:row>13</xdr:row>
      <xdr:rowOff>109905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8096250" y="3077309"/>
          <a:ext cx="10863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110406</xdr:rowOff>
    </xdr:from>
    <xdr:to>
      <xdr:col>13</xdr:col>
      <xdr:colOff>0</xdr:colOff>
      <xdr:row>13</xdr:row>
      <xdr:rowOff>110406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6191250" y="3077810"/>
          <a:ext cx="542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277446</xdr:colOff>
      <xdr:row>13</xdr:row>
      <xdr:rowOff>108941</xdr:rowOff>
    </xdr:from>
    <xdr:to>
      <xdr:col>12</xdr:col>
      <xdr:colOff>0</xdr:colOff>
      <xdr:row>13</xdr:row>
      <xdr:rowOff>108941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563696" y="3076345"/>
          <a:ext cx="16275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7327</xdr:colOff>
      <xdr:row>16</xdr:row>
      <xdr:rowOff>102578</xdr:rowOff>
    </xdr:from>
    <xdr:to>
      <xdr:col>18</xdr:col>
      <xdr:colOff>1952</xdr:colOff>
      <xdr:row>16</xdr:row>
      <xdr:rowOff>102578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7019192" y="3795347"/>
          <a:ext cx="21633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103079</xdr:rowOff>
    </xdr:from>
    <xdr:to>
      <xdr:col>13</xdr:col>
      <xdr:colOff>0</xdr:colOff>
      <xdr:row>16</xdr:row>
      <xdr:rowOff>103079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5649058" y="3795848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277446</xdr:colOff>
      <xdr:row>16</xdr:row>
      <xdr:rowOff>101614</xdr:rowOff>
    </xdr:from>
    <xdr:to>
      <xdr:col>11</xdr:col>
      <xdr:colOff>7327</xdr:colOff>
      <xdr:row>16</xdr:row>
      <xdr:rowOff>101614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563696" y="3794383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277446</xdr:colOff>
      <xdr:row>19</xdr:row>
      <xdr:rowOff>116267</xdr:rowOff>
    </xdr:from>
    <xdr:to>
      <xdr:col>11</xdr:col>
      <xdr:colOff>0</xdr:colOff>
      <xdr:row>19</xdr:row>
      <xdr:rowOff>116267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563696" y="4534402"/>
          <a:ext cx="10853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541215</xdr:colOff>
      <xdr:row>19</xdr:row>
      <xdr:rowOff>116267</xdr:rowOff>
    </xdr:from>
    <xdr:to>
      <xdr:col>13</xdr:col>
      <xdr:colOff>0</xdr:colOff>
      <xdr:row>19</xdr:row>
      <xdr:rowOff>116267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5648080" y="4534402"/>
          <a:ext cx="10853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277446</xdr:colOff>
      <xdr:row>19</xdr:row>
      <xdr:rowOff>116267</xdr:rowOff>
    </xdr:from>
    <xdr:to>
      <xdr:col>17</xdr:col>
      <xdr:colOff>0</xdr:colOff>
      <xdr:row>19</xdr:row>
      <xdr:rowOff>116267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7010888" y="4534402"/>
          <a:ext cx="16275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274599</xdr:colOff>
      <xdr:row>7</xdr:row>
      <xdr:rowOff>106067</xdr:rowOff>
    </xdr:from>
    <xdr:to>
      <xdr:col>15</xdr:col>
      <xdr:colOff>545224</xdr:colOff>
      <xdr:row>7</xdr:row>
      <xdr:rowOff>106067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7014358" y="1603791"/>
          <a:ext cx="109174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540138</xdr:colOff>
      <xdr:row>7</xdr:row>
      <xdr:rowOff>106568</xdr:rowOff>
    </xdr:from>
    <xdr:to>
      <xdr:col>12</xdr:col>
      <xdr:colOff>534074</xdr:colOff>
      <xdr:row>7</xdr:row>
      <xdr:rowOff>106568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5644224" y="1604292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105103</xdr:rowOff>
    </xdr:from>
    <xdr:to>
      <xdr:col>18</xdr:col>
      <xdr:colOff>2241</xdr:colOff>
      <xdr:row>7</xdr:row>
      <xdr:rowOff>105103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8108674" y="1612538"/>
          <a:ext cx="10955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545224</xdr:colOff>
      <xdr:row>13</xdr:row>
      <xdr:rowOff>119204</xdr:rowOff>
    </xdr:from>
    <xdr:to>
      <xdr:col>18</xdr:col>
      <xdr:colOff>6569</xdr:colOff>
      <xdr:row>13</xdr:row>
      <xdr:rowOff>119204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8106103" y="3035825"/>
          <a:ext cx="109701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269327</xdr:colOff>
      <xdr:row>13</xdr:row>
      <xdr:rowOff>119705</xdr:rowOff>
    </xdr:from>
    <xdr:to>
      <xdr:col>12</xdr:col>
      <xdr:colOff>534074</xdr:colOff>
      <xdr:row>13</xdr:row>
      <xdr:rowOff>119705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4552293" y="3036326"/>
          <a:ext cx="21763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236482</xdr:rowOff>
    </xdr:from>
    <xdr:to>
      <xdr:col>16</xdr:col>
      <xdr:colOff>2241</xdr:colOff>
      <xdr:row>13</xdr:row>
      <xdr:rowOff>236482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7015655" y="3153103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274599</xdr:colOff>
      <xdr:row>16</xdr:row>
      <xdr:rowOff>112635</xdr:rowOff>
    </xdr:from>
    <xdr:to>
      <xdr:col>15</xdr:col>
      <xdr:colOff>0</xdr:colOff>
      <xdr:row>16</xdr:row>
      <xdr:rowOff>112635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7014358" y="3738704"/>
          <a:ext cx="54652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540138</xdr:colOff>
      <xdr:row>16</xdr:row>
      <xdr:rowOff>113136</xdr:rowOff>
    </xdr:from>
    <xdr:to>
      <xdr:col>12</xdr:col>
      <xdr:colOff>534074</xdr:colOff>
      <xdr:row>16</xdr:row>
      <xdr:rowOff>113136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5644224" y="3739205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111671</xdr:rowOff>
    </xdr:from>
    <xdr:to>
      <xdr:col>17</xdr:col>
      <xdr:colOff>2240</xdr:colOff>
      <xdr:row>16</xdr:row>
      <xdr:rowOff>111671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7560879" y="3737740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118241</xdr:rowOff>
    </xdr:from>
    <xdr:to>
      <xdr:col>13</xdr:col>
      <xdr:colOff>0</xdr:colOff>
      <xdr:row>19</xdr:row>
      <xdr:rowOff>118241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4558862" y="4453758"/>
          <a:ext cx="2180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118241</xdr:rowOff>
    </xdr:from>
    <xdr:to>
      <xdr:col>13</xdr:col>
      <xdr:colOff>0</xdr:colOff>
      <xdr:row>10</xdr:row>
      <xdr:rowOff>118241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4558862" y="2325413"/>
          <a:ext cx="2180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118241</xdr:rowOff>
    </xdr:from>
    <xdr:to>
      <xdr:col>18</xdr:col>
      <xdr:colOff>0</xdr:colOff>
      <xdr:row>10</xdr:row>
      <xdr:rowOff>118241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7015655" y="2325413"/>
          <a:ext cx="2180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111671</xdr:rowOff>
    </xdr:from>
    <xdr:to>
      <xdr:col>19</xdr:col>
      <xdr:colOff>2241</xdr:colOff>
      <xdr:row>16</xdr:row>
      <xdr:rowOff>111671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8651328" y="3737740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118241</xdr:rowOff>
    </xdr:from>
    <xdr:to>
      <xdr:col>16</xdr:col>
      <xdr:colOff>2241</xdr:colOff>
      <xdr:row>19</xdr:row>
      <xdr:rowOff>118241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7015655" y="4453758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6052</xdr:colOff>
      <xdr:row>7</xdr:row>
      <xdr:rowOff>106456</xdr:rowOff>
    </xdr:from>
    <xdr:to>
      <xdr:col>13</xdr:col>
      <xdr:colOff>5603</xdr:colOff>
      <xdr:row>7</xdr:row>
      <xdr:rowOff>106456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4566846" y="1608044"/>
          <a:ext cx="21734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3016</xdr:colOff>
      <xdr:row>10</xdr:row>
      <xdr:rowOff>129831</xdr:rowOff>
    </xdr:from>
    <xdr:to>
      <xdr:col>18</xdr:col>
      <xdr:colOff>5603</xdr:colOff>
      <xdr:row>10</xdr:row>
      <xdr:rowOff>129831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7012295" y="2354199"/>
          <a:ext cx="21765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543485</xdr:colOff>
      <xdr:row>10</xdr:row>
      <xdr:rowOff>130332</xdr:rowOff>
    </xdr:from>
    <xdr:to>
      <xdr:col>12</xdr:col>
      <xdr:colOff>540898</xdr:colOff>
      <xdr:row>10</xdr:row>
      <xdr:rowOff>130332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5647764" y="2354700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449</xdr:colOff>
      <xdr:row>10</xdr:row>
      <xdr:rowOff>128867</xdr:rowOff>
    </xdr:from>
    <xdr:to>
      <xdr:col>11</xdr:col>
      <xdr:colOff>6167</xdr:colOff>
      <xdr:row>10</xdr:row>
      <xdr:rowOff>128867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4561243" y="2353235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450</xdr:colOff>
      <xdr:row>7</xdr:row>
      <xdr:rowOff>106456</xdr:rowOff>
    </xdr:from>
    <xdr:to>
      <xdr:col>17</xdr:col>
      <xdr:colOff>5603</xdr:colOff>
      <xdr:row>7</xdr:row>
      <xdr:rowOff>106456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7009729" y="1608044"/>
          <a:ext cx="16356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537882</xdr:colOff>
      <xdr:row>13</xdr:row>
      <xdr:rowOff>124229</xdr:rowOff>
    </xdr:from>
    <xdr:to>
      <xdr:col>18</xdr:col>
      <xdr:colOff>5603</xdr:colOff>
      <xdr:row>13</xdr:row>
      <xdr:rowOff>124229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8090647" y="3071376"/>
          <a:ext cx="1098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543485</xdr:colOff>
      <xdr:row>13</xdr:row>
      <xdr:rowOff>124730</xdr:rowOff>
    </xdr:from>
    <xdr:to>
      <xdr:col>12</xdr:col>
      <xdr:colOff>540898</xdr:colOff>
      <xdr:row>13</xdr:row>
      <xdr:rowOff>124730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5647764" y="3071877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449</xdr:colOff>
      <xdr:row>13</xdr:row>
      <xdr:rowOff>123265</xdr:rowOff>
    </xdr:from>
    <xdr:to>
      <xdr:col>11</xdr:col>
      <xdr:colOff>6167</xdr:colOff>
      <xdr:row>13</xdr:row>
      <xdr:rowOff>123265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4561243" y="3070412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269390</xdr:colOff>
      <xdr:row>14</xdr:row>
      <xdr:rowOff>0</xdr:rowOff>
    </xdr:from>
    <xdr:to>
      <xdr:col>16</xdr:col>
      <xdr:colOff>564</xdr:colOff>
      <xdr:row>14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7004125" y="3188074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448</xdr:colOff>
      <xdr:row>16</xdr:row>
      <xdr:rowOff>95250</xdr:rowOff>
    </xdr:from>
    <xdr:to>
      <xdr:col>13</xdr:col>
      <xdr:colOff>6167</xdr:colOff>
      <xdr:row>16</xdr:row>
      <xdr:rowOff>95250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5648213" y="3765176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449</xdr:colOff>
      <xdr:row>16</xdr:row>
      <xdr:rowOff>95250</xdr:rowOff>
    </xdr:from>
    <xdr:to>
      <xdr:col>16</xdr:col>
      <xdr:colOff>6167</xdr:colOff>
      <xdr:row>16</xdr:row>
      <xdr:rowOff>95250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7009728" y="3765176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123264</xdr:rowOff>
    </xdr:from>
    <xdr:to>
      <xdr:col>13</xdr:col>
      <xdr:colOff>6168</xdr:colOff>
      <xdr:row>19</xdr:row>
      <xdr:rowOff>123264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4560795" y="4515970"/>
          <a:ext cx="21801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449</xdr:colOff>
      <xdr:row>19</xdr:row>
      <xdr:rowOff>123264</xdr:rowOff>
    </xdr:from>
    <xdr:to>
      <xdr:col>18</xdr:col>
      <xdr:colOff>5603</xdr:colOff>
      <xdr:row>19</xdr:row>
      <xdr:rowOff>123264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>
          <a:off x="7009728" y="4515970"/>
          <a:ext cx="2179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2569</xdr:colOff>
      <xdr:row>7</xdr:row>
      <xdr:rowOff>112636</xdr:rowOff>
    </xdr:from>
    <xdr:to>
      <xdr:col>16</xdr:col>
      <xdr:colOff>0</xdr:colOff>
      <xdr:row>7</xdr:row>
      <xdr:rowOff>112636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6972241" y="1610360"/>
          <a:ext cx="1087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113137</xdr:rowOff>
    </xdr:from>
    <xdr:to>
      <xdr:col>12</xdr:col>
      <xdr:colOff>540450</xdr:colOff>
      <xdr:row>7</xdr:row>
      <xdr:rowOff>113137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4512879" y="1610861"/>
          <a:ext cx="217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538656</xdr:colOff>
      <xdr:row>7</xdr:row>
      <xdr:rowOff>111672</xdr:rowOff>
    </xdr:from>
    <xdr:to>
      <xdr:col>17</xdr:col>
      <xdr:colOff>544374</xdr:colOff>
      <xdr:row>7</xdr:row>
      <xdr:rowOff>111672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053553" y="160939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2569</xdr:colOff>
      <xdr:row>10</xdr:row>
      <xdr:rowOff>119205</xdr:rowOff>
    </xdr:from>
    <xdr:to>
      <xdr:col>16</xdr:col>
      <xdr:colOff>0</xdr:colOff>
      <xdr:row>10</xdr:row>
      <xdr:rowOff>119205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972241" y="2326377"/>
          <a:ext cx="1087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119706</xdr:rowOff>
    </xdr:from>
    <xdr:to>
      <xdr:col>12</xdr:col>
      <xdr:colOff>540450</xdr:colOff>
      <xdr:row>10</xdr:row>
      <xdr:rowOff>119706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4512879" y="2326878"/>
          <a:ext cx="217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538656</xdr:colOff>
      <xdr:row>10</xdr:row>
      <xdr:rowOff>118241</xdr:rowOff>
    </xdr:from>
    <xdr:to>
      <xdr:col>18</xdr:col>
      <xdr:colOff>544374</xdr:colOff>
      <xdr:row>10</xdr:row>
      <xdr:rowOff>118241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8598777" y="2325413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124809</xdr:rowOff>
    </xdr:from>
    <xdr:to>
      <xdr:col>12</xdr:col>
      <xdr:colOff>545223</xdr:colOff>
      <xdr:row>13</xdr:row>
      <xdr:rowOff>124809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4512880" y="3041430"/>
          <a:ext cx="2180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2569</xdr:colOff>
      <xdr:row>19</xdr:row>
      <xdr:rowOff>119205</xdr:rowOff>
    </xdr:from>
    <xdr:to>
      <xdr:col>19</xdr:col>
      <xdr:colOff>0</xdr:colOff>
      <xdr:row>19</xdr:row>
      <xdr:rowOff>119205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6955819" y="4472130"/>
          <a:ext cx="271205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543038</xdr:colOff>
      <xdr:row>19</xdr:row>
      <xdr:rowOff>119706</xdr:rowOff>
    </xdr:from>
    <xdr:to>
      <xdr:col>12</xdr:col>
      <xdr:colOff>540450</xdr:colOff>
      <xdr:row>19</xdr:row>
      <xdr:rowOff>119706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5601141" y="4455223"/>
          <a:ext cx="10878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</xdr:colOff>
      <xdr:row>19</xdr:row>
      <xdr:rowOff>118241</xdr:rowOff>
    </xdr:from>
    <xdr:to>
      <xdr:col>11</xdr:col>
      <xdr:colOff>5719</xdr:colOff>
      <xdr:row>19</xdr:row>
      <xdr:rowOff>118241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512881" y="4453758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262760</xdr:colOff>
      <xdr:row>14</xdr:row>
      <xdr:rowOff>6568</xdr:rowOff>
    </xdr:from>
    <xdr:to>
      <xdr:col>15</xdr:col>
      <xdr:colOff>537805</xdr:colOff>
      <xdr:row>14</xdr:row>
      <xdr:rowOff>6568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6956536" y="3159671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538656</xdr:colOff>
      <xdr:row>13</xdr:row>
      <xdr:rowOff>124809</xdr:rowOff>
    </xdr:from>
    <xdr:to>
      <xdr:col>19</xdr:col>
      <xdr:colOff>0</xdr:colOff>
      <xdr:row>13</xdr:row>
      <xdr:rowOff>124809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8034831" y="3048984"/>
          <a:ext cx="16330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1912</xdr:colOff>
      <xdr:row>16</xdr:row>
      <xdr:rowOff>134314</xdr:rowOff>
    </xdr:from>
    <xdr:to>
      <xdr:col>18</xdr:col>
      <xdr:colOff>6350</xdr:colOff>
      <xdr:row>16</xdr:row>
      <xdr:rowOff>134314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7031362" y="3823664"/>
          <a:ext cx="21888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134815</xdr:rowOff>
    </xdr:from>
    <xdr:to>
      <xdr:col>13</xdr:col>
      <xdr:colOff>0</xdr:colOff>
      <xdr:row>16</xdr:row>
      <xdr:rowOff>134815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4565650" y="3824165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121614</xdr:rowOff>
    </xdr:from>
    <xdr:to>
      <xdr:col>18</xdr:col>
      <xdr:colOff>6350</xdr:colOff>
      <xdr:row>13</xdr:row>
      <xdr:rowOff>121614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8121650" y="3087064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122115</xdr:rowOff>
    </xdr:from>
    <xdr:to>
      <xdr:col>13</xdr:col>
      <xdr:colOff>0</xdr:colOff>
      <xdr:row>13</xdr:row>
      <xdr:rowOff>122115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4565650" y="3087565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275898</xdr:colOff>
      <xdr:row>14</xdr:row>
      <xdr:rowOff>6350</xdr:rowOff>
    </xdr:from>
    <xdr:to>
      <xdr:col>16</xdr:col>
      <xdr:colOff>464</xdr:colOff>
      <xdr:row>14</xdr:row>
      <xdr:rowOff>6350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7025948" y="3213100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1912</xdr:colOff>
      <xdr:row>10</xdr:row>
      <xdr:rowOff>121614</xdr:rowOff>
    </xdr:from>
    <xdr:to>
      <xdr:col>18</xdr:col>
      <xdr:colOff>6350</xdr:colOff>
      <xdr:row>10</xdr:row>
      <xdr:rowOff>121614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7031362" y="2363164"/>
          <a:ext cx="21888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10</xdr:row>
      <xdr:rowOff>122115</xdr:rowOff>
    </xdr:from>
    <xdr:to>
      <xdr:col>13</xdr:col>
      <xdr:colOff>6350</xdr:colOff>
      <xdr:row>10</xdr:row>
      <xdr:rowOff>122115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4572000" y="2363665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6350</xdr:colOff>
      <xdr:row>7</xdr:row>
      <xdr:rowOff>122115</xdr:rowOff>
    </xdr:from>
    <xdr:to>
      <xdr:col>13</xdr:col>
      <xdr:colOff>0</xdr:colOff>
      <xdr:row>7</xdr:row>
      <xdr:rowOff>122115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5664200" y="163976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122115</xdr:rowOff>
    </xdr:from>
    <xdr:to>
      <xdr:col>13</xdr:col>
      <xdr:colOff>0</xdr:colOff>
      <xdr:row>13</xdr:row>
      <xdr:rowOff>122115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ShapeType="1"/>
        </xdr:cNvSpPr>
      </xdr:nvSpPr>
      <xdr:spPr bwMode="auto">
        <a:xfrm>
          <a:off x="4565650" y="2363665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13</xdr:row>
      <xdr:rowOff>122115</xdr:rowOff>
    </xdr:from>
    <xdr:to>
      <xdr:col>11</xdr:col>
      <xdr:colOff>0</xdr:colOff>
      <xdr:row>13</xdr:row>
      <xdr:rowOff>122115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ShapeType="1"/>
        </xdr:cNvSpPr>
      </xdr:nvSpPr>
      <xdr:spPr bwMode="auto">
        <a:xfrm>
          <a:off x="4572000" y="236366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1912</xdr:colOff>
      <xdr:row>7</xdr:row>
      <xdr:rowOff>115264</xdr:rowOff>
    </xdr:from>
    <xdr:to>
      <xdr:col>18</xdr:col>
      <xdr:colOff>0</xdr:colOff>
      <xdr:row>7</xdr:row>
      <xdr:rowOff>115264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7002787" y="1610689"/>
          <a:ext cx="2169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275898</xdr:colOff>
      <xdr:row>7</xdr:row>
      <xdr:rowOff>120650</xdr:rowOff>
    </xdr:from>
    <xdr:to>
      <xdr:col>11</xdr:col>
      <xdr:colOff>464</xdr:colOff>
      <xdr:row>7</xdr:row>
      <xdr:rowOff>120650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>
          <a:off x="4552623" y="1616075"/>
          <a:ext cx="10866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542598</xdr:colOff>
      <xdr:row>13</xdr:row>
      <xdr:rowOff>120650</xdr:rowOff>
    </xdr:from>
    <xdr:to>
      <xdr:col>20</xdr:col>
      <xdr:colOff>464</xdr:colOff>
      <xdr:row>13</xdr:row>
      <xdr:rowOff>120650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9172248" y="3044825"/>
          <a:ext cx="10866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view="pageBreakPreview" zoomScale="115" zoomScaleNormal="100" zoomScaleSheetLayoutView="115" workbookViewId="0">
      <selection activeCell="F25" sqref="F25:G25"/>
    </sheetView>
  </sheetViews>
  <sheetFormatPr defaultRowHeight="14.25" x14ac:dyDescent="0.2"/>
  <cols>
    <col min="1" max="1" width="6.875" customWidth="1"/>
    <col min="2" max="2" width="15.875" customWidth="1"/>
    <col min="3" max="5" width="3.37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6.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">
        <v>45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436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35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23"/>
      <c r="B7" s="124" t="s">
        <v>46</v>
      </c>
      <c r="C7" s="123"/>
      <c r="D7" s="125"/>
      <c r="E7" s="125"/>
      <c r="F7" s="240"/>
      <c r="G7" s="241"/>
      <c r="H7" s="37"/>
      <c r="I7" s="217" t="s">
        <v>22</v>
      </c>
      <c r="J7" s="66" t="s">
        <v>193</v>
      </c>
      <c r="K7" s="80"/>
      <c r="L7" s="66" t="s">
        <v>197</v>
      </c>
      <c r="M7" s="41"/>
      <c r="N7" s="220" t="s">
        <v>23</v>
      </c>
      <c r="O7" s="41"/>
      <c r="P7" s="41"/>
      <c r="Q7" s="41" t="s">
        <v>343</v>
      </c>
      <c r="R7" s="61" t="s">
        <v>298</v>
      </c>
      <c r="S7" s="80"/>
      <c r="T7" s="42"/>
    </row>
    <row r="8" spans="1:20" ht="18.75" customHeight="1" x14ac:dyDescent="0.3">
      <c r="A8" s="126" t="s">
        <v>189</v>
      </c>
      <c r="B8" s="127" t="s">
        <v>190</v>
      </c>
      <c r="C8" s="126">
        <v>0</v>
      </c>
      <c r="D8" s="126">
        <v>2</v>
      </c>
      <c r="E8" s="126">
        <v>1</v>
      </c>
      <c r="F8" s="242" t="s">
        <v>404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126" t="s">
        <v>191</v>
      </c>
      <c r="B9" s="128" t="s">
        <v>192</v>
      </c>
      <c r="C9" s="126">
        <v>2</v>
      </c>
      <c r="D9" s="126">
        <v>0</v>
      </c>
      <c r="E9" s="126">
        <v>2</v>
      </c>
      <c r="F9" s="242" t="s">
        <v>471</v>
      </c>
      <c r="G9" s="243"/>
      <c r="H9" s="31"/>
      <c r="I9" s="218"/>
      <c r="J9" s="53">
        <v>511</v>
      </c>
      <c r="K9" s="48" t="s">
        <v>456</v>
      </c>
      <c r="L9" s="54" t="s">
        <v>302</v>
      </c>
      <c r="M9" s="49"/>
      <c r="N9" s="221"/>
      <c r="O9" s="46"/>
      <c r="P9" s="69"/>
      <c r="Q9" s="49" t="s">
        <v>342</v>
      </c>
      <c r="R9" s="62" t="s">
        <v>340</v>
      </c>
      <c r="S9" s="48"/>
      <c r="T9" s="50"/>
    </row>
    <row r="10" spans="1:20" ht="18.75" customHeight="1" x14ac:dyDescent="0.35">
      <c r="A10" s="126" t="s">
        <v>193</v>
      </c>
      <c r="B10" s="128" t="s">
        <v>194</v>
      </c>
      <c r="C10" s="126">
        <v>2</v>
      </c>
      <c r="D10" s="126">
        <v>0</v>
      </c>
      <c r="E10" s="126">
        <v>2</v>
      </c>
      <c r="F10" s="242" t="s">
        <v>457</v>
      </c>
      <c r="G10" s="243"/>
      <c r="H10" s="51"/>
      <c r="I10" s="218"/>
      <c r="J10" s="41" t="s">
        <v>191</v>
      </c>
      <c r="K10" s="41"/>
      <c r="L10" s="66" t="s">
        <v>198</v>
      </c>
      <c r="M10" s="41"/>
      <c r="N10" s="221"/>
      <c r="O10" s="41"/>
      <c r="P10" s="66"/>
      <c r="Q10" s="46" t="s">
        <v>343</v>
      </c>
      <c r="R10" s="61" t="s">
        <v>299</v>
      </c>
      <c r="S10" s="39"/>
      <c r="T10" s="42"/>
    </row>
    <row r="11" spans="1:20" ht="18.75" customHeight="1" x14ac:dyDescent="0.2">
      <c r="A11" s="144" t="s">
        <v>205</v>
      </c>
      <c r="B11" s="145" t="s">
        <v>206</v>
      </c>
      <c r="C11" s="144">
        <v>1</v>
      </c>
      <c r="D11" s="144">
        <v>0</v>
      </c>
      <c r="E11" s="144">
        <v>1</v>
      </c>
      <c r="F11" s="242" t="s">
        <v>458</v>
      </c>
      <c r="G11" s="243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4">
      <c r="A12" s="123"/>
      <c r="B12" s="129" t="s">
        <v>53</v>
      </c>
      <c r="C12" s="123"/>
      <c r="D12" s="125"/>
      <c r="E12" s="125"/>
      <c r="F12" s="244"/>
      <c r="G12" s="245"/>
      <c r="H12" s="31"/>
      <c r="I12" s="218"/>
      <c r="J12" s="49" t="s">
        <v>303</v>
      </c>
      <c r="K12" s="49" t="s">
        <v>472</v>
      </c>
      <c r="L12" s="49" t="s">
        <v>304</v>
      </c>
      <c r="M12" s="49"/>
      <c r="N12" s="221"/>
      <c r="O12" s="46"/>
      <c r="P12" s="49"/>
      <c r="Q12" s="49" t="s">
        <v>342</v>
      </c>
      <c r="R12" s="62" t="s">
        <v>298</v>
      </c>
      <c r="S12" s="87"/>
      <c r="T12" s="50"/>
    </row>
    <row r="13" spans="1:20" ht="18.75" customHeight="1" x14ac:dyDescent="0.35">
      <c r="A13" s="123"/>
      <c r="B13" s="129" t="s">
        <v>54</v>
      </c>
      <c r="C13" s="123"/>
      <c r="D13" s="125"/>
      <c r="E13" s="125"/>
      <c r="F13" s="244"/>
      <c r="G13" s="245"/>
      <c r="H13" s="51"/>
      <c r="I13" s="218"/>
      <c r="J13" s="66" t="s">
        <v>195</v>
      </c>
      <c r="K13" s="39"/>
      <c r="L13" s="40"/>
      <c r="M13" s="41"/>
      <c r="N13" s="222"/>
      <c r="O13" s="224" t="s">
        <v>26</v>
      </c>
      <c r="P13" s="225"/>
      <c r="Q13" s="41"/>
      <c r="R13" s="70" t="s">
        <v>305</v>
      </c>
      <c r="S13" s="41"/>
      <c r="T13" s="41"/>
    </row>
    <row r="14" spans="1:20" ht="18.75" customHeight="1" x14ac:dyDescent="0.35">
      <c r="A14" s="130" t="s">
        <v>195</v>
      </c>
      <c r="B14" s="130" t="s">
        <v>196</v>
      </c>
      <c r="C14" s="123">
        <v>0</v>
      </c>
      <c r="D14" s="123">
        <v>6</v>
      </c>
      <c r="E14" s="123">
        <v>2</v>
      </c>
      <c r="F14" s="242" t="s">
        <v>369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201</v>
      </c>
      <c r="P14" s="227"/>
      <c r="Q14" s="52"/>
      <c r="R14" s="46"/>
      <c r="S14" s="46"/>
      <c r="T14" s="46"/>
    </row>
    <row r="15" spans="1:20" ht="18.75" customHeight="1" thickBot="1" x14ac:dyDescent="0.4">
      <c r="A15" s="123" t="s">
        <v>197</v>
      </c>
      <c r="B15" s="130" t="s">
        <v>156</v>
      </c>
      <c r="C15" s="131">
        <v>0</v>
      </c>
      <c r="D15" s="132">
        <v>6</v>
      </c>
      <c r="E15" s="132">
        <v>2</v>
      </c>
      <c r="F15" s="242" t="s">
        <v>406</v>
      </c>
      <c r="G15" s="243"/>
      <c r="H15" s="31"/>
      <c r="I15" s="218"/>
      <c r="J15" s="48" t="s">
        <v>306</v>
      </c>
      <c r="K15" s="48"/>
      <c r="L15" s="54"/>
      <c r="M15" s="49"/>
      <c r="N15" s="222"/>
      <c r="O15" s="86" t="s">
        <v>411</v>
      </c>
      <c r="P15" s="85" t="s">
        <v>299</v>
      </c>
      <c r="Q15" s="46"/>
      <c r="R15" s="49" t="s">
        <v>297</v>
      </c>
      <c r="S15" s="49"/>
      <c r="T15" s="49"/>
    </row>
    <row r="16" spans="1:20" ht="18.75" customHeight="1" x14ac:dyDescent="0.35">
      <c r="A16" s="123" t="s">
        <v>198</v>
      </c>
      <c r="B16" s="130" t="s">
        <v>158</v>
      </c>
      <c r="C16" s="131">
        <v>0</v>
      </c>
      <c r="D16" s="132">
        <v>6</v>
      </c>
      <c r="E16" s="132">
        <v>2</v>
      </c>
      <c r="F16" s="242" t="s">
        <v>372</v>
      </c>
      <c r="G16" s="243"/>
      <c r="H16" s="51"/>
      <c r="I16" s="218"/>
      <c r="J16" s="66"/>
      <c r="K16" s="41"/>
      <c r="L16" s="66"/>
      <c r="M16" s="66" t="s">
        <v>205</v>
      </c>
      <c r="N16" s="221"/>
      <c r="O16" s="67" t="s">
        <v>231</v>
      </c>
      <c r="P16" s="41"/>
      <c r="Q16" s="41"/>
      <c r="R16" s="41"/>
      <c r="S16" s="41"/>
      <c r="T16" s="41"/>
    </row>
    <row r="17" spans="1:20" ht="18.75" customHeight="1" x14ac:dyDescent="0.35">
      <c r="A17" s="146"/>
      <c r="B17" s="124" t="s">
        <v>69</v>
      </c>
      <c r="C17" s="146"/>
      <c r="D17" s="147"/>
      <c r="E17" s="147"/>
      <c r="F17" s="242"/>
      <c r="G17" s="243"/>
      <c r="H17" s="28" t="s">
        <v>28</v>
      </c>
      <c r="I17" s="218"/>
      <c r="J17" s="46"/>
      <c r="K17" s="44"/>
      <c r="L17" s="45"/>
      <c r="M17" s="46" t="s">
        <v>308</v>
      </c>
      <c r="N17" s="221"/>
      <c r="O17" s="46"/>
      <c r="P17" s="64"/>
      <c r="Q17" s="63"/>
      <c r="R17" s="46"/>
      <c r="S17" s="46"/>
      <c r="T17" s="46"/>
    </row>
    <row r="18" spans="1:20" ht="18.75" customHeight="1" x14ac:dyDescent="0.35">
      <c r="A18" s="148" t="s">
        <v>231</v>
      </c>
      <c r="B18" s="149" t="s">
        <v>232</v>
      </c>
      <c r="C18" s="148">
        <v>2</v>
      </c>
      <c r="D18" s="150">
        <v>0</v>
      </c>
      <c r="E18" s="150">
        <v>2</v>
      </c>
      <c r="F18" s="242" t="s">
        <v>374</v>
      </c>
      <c r="G18" s="243"/>
      <c r="H18" s="31"/>
      <c r="I18" s="218"/>
      <c r="J18" s="49"/>
      <c r="K18" s="62"/>
      <c r="L18" s="49"/>
      <c r="M18" s="49" t="s">
        <v>456</v>
      </c>
      <c r="N18" s="221"/>
      <c r="O18" s="49" t="s">
        <v>322</v>
      </c>
      <c r="P18" s="49" t="s">
        <v>316</v>
      </c>
      <c r="Q18" s="46"/>
      <c r="R18" s="49"/>
      <c r="S18" s="49"/>
      <c r="T18" s="49"/>
    </row>
    <row r="19" spans="1:20" ht="18.75" customHeight="1" x14ac:dyDescent="0.35">
      <c r="A19" s="123" t="s">
        <v>199</v>
      </c>
      <c r="B19" s="130" t="s">
        <v>200</v>
      </c>
      <c r="C19" s="123">
        <v>0</v>
      </c>
      <c r="D19" s="125">
        <v>6</v>
      </c>
      <c r="E19" s="125">
        <v>2</v>
      </c>
      <c r="F19" s="242" t="s">
        <v>371</v>
      </c>
      <c r="G19" s="243"/>
      <c r="H19" s="51"/>
      <c r="I19" s="218"/>
      <c r="J19" s="66" t="s">
        <v>199</v>
      </c>
      <c r="K19" s="39"/>
      <c r="L19" s="66"/>
      <c r="M19" s="41"/>
      <c r="N19" s="221"/>
      <c r="O19" s="41" t="s">
        <v>343</v>
      </c>
      <c r="P19" s="41" t="s">
        <v>300</v>
      </c>
      <c r="Q19" s="66" t="s">
        <v>189</v>
      </c>
      <c r="R19" s="41"/>
      <c r="S19" s="39"/>
      <c r="T19" s="42"/>
    </row>
    <row r="20" spans="1:20" ht="18.75" customHeight="1" x14ac:dyDescent="0.35">
      <c r="A20" s="146"/>
      <c r="B20" s="124" t="s">
        <v>72</v>
      </c>
      <c r="C20" s="146"/>
      <c r="D20" s="147"/>
      <c r="E20" s="147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35">
      <c r="A21" s="123" t="s">
        <v>201</v>
      </c>
      <c r="B21" s="130" t="s">
        <v>202</v>
      </c>
      <c r="C21" s="123">
        <v>0</v>
      </c>
      <c r="D21" s="123">
        <v>2</v>
      </c>
      <c r="E21" s="123">
        <v>0</v>
      </c>
      <c r="F21" s="242" t="s">
        <v>370</v>
      </c>
      <c r="G21" s="243"/>
      <c r="H21" s="31"/>
      <c r="I21" s="219"/>
      <c r="J21" s="53" t="s">
        <v>311</v>
      </c>
      <c r="K21" s="48"/>
      <c r="L21" s="53"/>
      <c r="M21" s="49"/>
      <c r="N21" s="223"/>
      <c r="O21" s="49" t="s">
        <v>342</v>
      </c>
      <c r="P21" s="49" t="s">
        <v>301</v>
      </c>
      <c r="Q21" s="49" t="s">
        <v>309</v>
      </c>
      <c r="R21" s="49" t="s">
        <v>295</v>
      </c>
      <c r="S21" s="48"/>
      <c r="T21" s="50"/>
    </row>
    <row r="22" spans="1:20" ht="15.75" customHeight="1" x14ac:dyDescent="0.2">
      <c r="A22" s="74"/>
      <c r="B22" s="76"/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SUM(C8:C21)</f>
        <v>7</v>
      </c>
      <c r="D31" s="79">
        <f>SUM(D8:D25)</f>
        <v>28</v>
      </c>
      <c r="E31" s="79">
        <f>SUM(E8:E21)</f>
        <v>16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17:G17"/>
    <mergeCell ref="F18:G18"/>
    <mergeCell ref="F15:G15"/>
    <mergeCell ref="F16:G16"/>
    <mergeCell ref="F19:G19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A4:A6"/>
    <mergeCell ref="B4:B6"/>
    <mergeCell ref="C4:C6"/>
    <mergeCell ref="E4:E6"/>
    <mergeCell ref="D4:D6"/>
    <mergeCell ref="B1:S1"/>
    <mergeCell ref="B2:S2"/>
    <mergeCell ref="B3:R3"/>
    <mergeCell ref="S3:T3"/>
    <mergeCell ref="M26:P26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20:G20"/>
    <mergeCell ref="F21:G21"/>
    <mergeCell ref="M29:P29"/>
    <mergeCell ref="Q28:T28"/>
    <mergeCell ref="I7:I21"/>
    <mergeCell ref="N7:N21"/>
    <mergeCell ref="O13:P13"/>
    <mergeCell ref="O14:P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T31"/>
  <sheetViews>
    <sheetView view="pageBreakPreview" zoomScale="115" zoomScaleNormal="100" zoomScaleSheetLayoutView="115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6.6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19" width="7.125" customWidth="1"/>
    <col min="20" max="20" width="6.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39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97</v>
      </c>
      <c r="C7" s="88"/>
      <c r="D7" s="88"/>
      <c r="E7" s="88"/>
      <c r="F7" s="240"/>
      <c r="G7" s="241"/>
      <c r="H7" s="37"/>
      <c r="I7" s="217" t="s">
        <v>22</v>
      </c>
      <c r="J7" s="66"/>
      <c r="K7" s="80"/>
      <c r="L7" s="66"/>
      <c r="M7" s="41"/>
      <c r="N7" s="220" t="s">
        <v>23</v>
      </c>
      <c r="O7" s="41"/>
      <c r="P7" s="41"/>
      <c r="Q7" s="41"/>
      <c r="R7" s="61"/>
      <c r="S7" s="80"/>
      <c r="T7" s="42"/>
    </row>
    <row r="8" spans="1:20" ht="18.75" customHeight="1" x14ac:dyDescent="0.2">
      <c r="A8" s="88"/>
      <c r="B8" s="89" t="s">
        <v>98</v>
      </c>
      <c r="C8" s="88"/>
      <c r="D8" s="88"/>
      <c r="E8" s="88"/>
      <c r="F8" s="254"/>
      <c r="G8" s="255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88"/>
      <c r="B9" s="89" t="s">
        <v>75</v>
      </c>
      <c r="C9" s="88"/>
      <c r="D9" s="88"/>
      <c r="E9" s="88"/>
      <c r="F9" s="242"/>
      <c r="G9" s="243"/>
      <c r="H9" s="31"/>
      <c r="I9" s="218"/>
      <c r="J9" s="53"/>
      <c r="K9" s="84"/>
      <c r="L9" s="54"/>
      <c r="M9" s="46"/>
      <c r="N9" s="221"/>
      <c r="O9" s="54"/>
      <c r="P9" s="49"/>
      <c r="Q9" s="49"/>
      <c r="R9" s="62"/>
      <c r="S9" s="48"/>
      <c r="T9" s="50"/>
    </row>
    <row r="10" spans="1:20" ht="18.75" customHeight="1" x14ac:dyDescent="0.35">
      <c r="A10" s="88" t="s">
        <v>112</v>
      </c>
      <c r="B10" s="93" t="s">
        <v>113</v>
      </c>
      <c r="C10" s="88">
        <v>1</v>
      </c>
      <c r="D10" s="88">
        <v>3</v>
      </c>
      <c r="E10" s="88">
        <v>2</v>
      </c>
      <c r="F10" s="242" t="s">
        <v>410</v>
      </c>
      <c r="G10" s="243"/>
      <c r="H10" s="51"/>
      <c r="I10" s="218"/>
      <c r="J10" s="41" t="s">
        <v>116</v>
      </c>
      <c r="K10" s="66"/>
      <c r="L10" s="66"/>
      <c r="M10" s="80"/>
      <c r="N10" s="221"/>
      <c r="O10" s="41" t="s">
        <v>114</v>
      </c>
      <c r="P10" s="66"/>
      <c r="Q10" s="66"/>
      <c r="R10" s="80"/>
      <c r="S10" s="39"/>
      <c r="T10" s="42"/>
    </row>
    <row r="11" spans="1:20" ht="18.75" customHeight="1" x14ac:dyDescent="0.2">
      <c r="A11" s="88" t="s">
        <v>114</v>
      </c>
      <c r="B11" s="93" t="s">
        <v>115</v>
      </c>
      <c r="C11" s="88">
        <v>2</v>
      </c>
      <c r="D11" s="88">
        <v>0</v>
      </c>
      <c r="E11" s="88">
        <v>2</v>
      </c>
      <c r="F11" s="244" t="s">
        <v>387</v>
      </c>
      <c r="G11" s="245"/>
      <c r="H11" s="28" t="s">
        <v>25</v>
      </c>
      <c r="I11" s="218"/>
      <c r="J11" s="46"/>
      <c r="K11" s="46"/>
      <c r="L11" s="46"/>
      <c r="M11" s="44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88"/>
      <c r="B12" s="89" t="s">
        <v>104</v>
      </c>
      <c r="C12" s="88"/>
      <c r="D12" s="88"/>
      <c r="E12" s="88"/>
      <c r="F12" s="244"/>
      <c r="G12" s="245"/>
      <c r="H12" s="31"/>
      <c r="I12" s="218"/>
      <c r="J12" s="49" t="s">
        <v>347</v>
      </c>
      <c r="K12" s="49"/>
      <c r="L12" s="49"/>
      <c r="M12" s="49" t="s">
        <v>297</v>
      </c>
      <c r="N12" s="221"/>
      <c r="O12" s="46" t="s">
        <v>352</v>
      </c>
      <c r="P12" s="49"/>
      <c r="Q12" s="49"/>
      <c r="R12" s="48" t="s">
        <v>350</v>
      </c>
      <c r="S12" s="87"/>
      <c r="T12" s="50"/>
    </row>
    <row r="13" spans="1:20" ht="18.75" customHeight="1" x14ac:dyDescent="0.35">
      <c r="A13" s="88" t="s">
        <v>116</v>
      </c>
      <c r="B13" s="93" t="s">
        <v>111</v>
      </c>
      <c r="C13" s="88">
        <v>0</v>
      </c>
      <c r="D13" s="88">
        <v>320</v>
      </c>
      <c r="E13" s="88">
        <v>4</v>
      </c>
      <c r="F13" s="244" t="s">
        <v>369</v>
      </c>
      <c r="G13" s="245"/>
      <c r="H13" s="51"/>
      <c r="I13" s="218"/>
      <c r="J13" s="66" t="s">
        <v>118</v>
      </c>
      <c r="K13" s="39"/>
      <c r="L13" s="40" t="s">
        <v>117</v>
      </c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88"/>
      <c r="B14" s="89" t="s">
        <v>106</v>
      </c>
      <c r="C14" s="88"/>
      <c r="D14" s="88"/>
      <c r="E14" s="88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109</v>
      </c>
      <c r="P14" s="227"/>
      <c r="Q14" s="52"/>
      <c r="R14" s="46"/>
      <c r="S14" s="46"/>
      <c r="T14" s="46"/>
    </row>
    <row r="15" spans="1:20" ht="18.75" customHeight="1" thickBot="1" x14ac:dyDescent="0.25">
      <c r="A15" s="88" t="s">
        <v>117</v>
      </c>
      <c r="B15" s="93" t="s">
        <v>108</v>
      </c>
      <c r="C15" s="88">
        <v>0</v>
      </c>
      <c r="D15" s="88">
        <v>2</v>
      </c>
      <c r="E15" s="88">
        <v>2</v>
      </c>
      <c r="F15" s="242" t="s">
        <v>379</v>
      </c>
      <c r="G15" s="243"/>
      <c r="H15" s="31"/>
      <c r="I15" s="218"/>
      <c r="J15" s="48" t="s">
        <v>352</v>
      </c>
      <c r="K15" s="48" t="s">
        <v>351</v>
      </c>
      <c r="L15" s="54" t="s">
        <v>310</v>
      </c>
      <c r="M15" s="49"/>
      <c r="N15" s="222"/>
      <c r="O15" s="86" t="s">
        <v>420</v>
      </c>
      <c r="P15" s="85" t="s">
        <v>314</v>
      </c>
      <c r="Q15" s="46"/>
      <c r="R15" s="46" t="s">
        <v>325</v>
      </c>
      <c r="S15" s="49"/>
      <c r="T15" s="49"/>
    </row>
    <row r="16" spans="1:20" ht="18.75" customHeight="1" x14ac:dyDescent="0.35">
      <c r="A16" s="88"/>
      <c r="B16" s="89" t="s">
        <v>69</v>
      </c>
      <c r="C16" s="88"/>
      <c r="D16" s="88"/>
      <c r="E16" s="88"/>
      <c r="F16" s="242"/>
      <c r="G16" s="243"/>
      <c r="H16" s="51"/>
      <c r="I16" s="218"/>
      <c r="J16" s="66" t="s">
        <v>112</v>
      </c>
      <c r="K16" s="41"/>
      <c r="L16" s="66"/>
      <c r="M16" s="41"/>
      <c r="N16" s="221"/>
      <c r="O16" s="67"/>
      <c r="P16" s="41"/>
      <c r="Q16" s="41" t="s">
        <v>343</v>
      </c>
      <c r="R16" s="41" t="s">
        <v>314</v>
      </c>
      <c r="S16" s="41"/>
      <c r="T16" s="41"/>
    </row>
    <row r="17" spans="1:20" ht="18.75" customHeight="1" x14ac:dyDescent="0.2">
      <c r="A17" s="88" t="s">
        <v>118</v>
      </c>
      <c r="B17" s="93" t="s">
        <v>119</v>
      </c>
      <c r="C17" s="88">
        <v>2</v>
      </c>
      <c r="D17" s="88">
        <v>0</v>
      </c>
      <c r="E17" s="88">
        <v>2</v>
      </c>
      <c r="F17" s="242" t="s">
        <v>388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/>
      <c r="B18" s="89" t="s">
        <v>72</v>
      </c>
      <c r="C18" s="88"/>
      <c r="D18" s="88"/>
      <c r="E18" s="88"/>
      <c r="F18" s="244"/>
      <c r="G18" s="245"/>
      <c r="H18" s="31"/>
      <c r="I18" s="218"/>
      <c r="J18" s="49" t="s">
        <v>345</v>
      </c>
      <c r="K18" s="62"/>
      <c r="L18" s="49"/>
      <c r="M18" s="49"/>
      <c r="N18" s="221"/>
      <c r="O18" s="49"/>
      <c r="P18" s="49"/>
      <c r="Q18" s="46" t="s">
        <v>342</v>
      </c>
      <c r="R18" s="49" t="s">
        <v>359</v>
      </c>
      <c r="S18" s="49"/>
      <c r="T18" s="49"/>
    </row>
    <row r="19" spans="1:20" ht="18.75" customHeight="1" x14ac:dyDescent="0.35">
      <c r="A19" s="88" t="s">
        <v>109</v>
      </c>
      <c r="B19" s="93" t="s">
        <v>110</v>
      </c>
      <c r="C19" s="88">
        <v>0</v>
      </c>
      <c r="D19" s="88">
        <v>2</v>
      </c>
      <c r="E19" s="88">
        <v>0</v>
      </c>
      <c r="F19" s="242" t="s">
        <v>389</v>
      </c>
      <c r="G19" s="243"/>
      <c r="H19" s="51"/>
      <c r="I19" s="218"/>
      <c r="J19" s="66" t="s">
        <v>118</v>
      </c>
      <c r="K19" s="39"/>
      <c r="L19" s="66"/>
      <c r="M19" s="66" t="s">
        <v>116</v>
      </c>
      <c r="N19" s="221"/>
      <c r="O19" s="41"/>
      <c r="P19" s="41"/>
      <c r="Q19" s="40"/>
      <c r="R19" s="41"/>
      <c r="S19" s="39"/>
      <c r="T19" s="39"/>
    </row>
    <row r="20" spans="1:20" ht="18.75" customHeight="1" x14ac:dyDescent="0.2">
      <c r="A20" s="71"/>
      <c r="B20" s="81"/>
      <c r="C20" s="68"/>
      <c r="D20" s="78"/>
      <c r="E20" s="78"/>
      <c r="F20" s="242"/>
      <c r="G20" s="243"/>
      <c r="H20" s="28" t="s">
        <v>29</v>
      </c>
      <c r="I20" s="218"/>
      <c r="J20" s="44"/>
      <c r="K20" s="44"/>
      <c r="L20" s="38"/>
      <c r="M20" s="38"/>
      <c r="N20" s="221"/>
      <c r="O20" s="46"/>
      <c r="P20" s="46"/>
      <c r="Q20" s="45"/>
      <c r="R20" s="46"/>
      <c r="S20" s="44"/>
      <c r="T20" s="44"/>
    </row>
    <row r="21" spans="1:20" ht="18.75" customHeight="1" x14ac:dyDescent="0.2">
      <c r="A21" s="71"/>
      <c r="B21" s="75" t="s">
        <v>421</v>
      </c>
      <c r="C21" s="68"/>
      <c r="D21" s="78"/>
      <c r="E21" s="78"/>
      <c r="F21" s="242"/>
      <c r="G21" s="243"/>
      <c r="H21" s="31"/>
      <c r="I21" s="219"/>
      <c r="J21" s="53" t="s">
        <v>346</v>
      </c>
      <c r="K21" s="48" t="s">
        <v>351</v>
      </c>
      <c r="L21" s="49"/>
      <c r="M21" s="49" t="s">
        <v>347</v>
      </c>
      <c r="N21" s="223"/>
      <c r="O21" s="49"/>
      <c r="P21" s="189"/>
      <c r="Q21" s="50" t="s">
        <v>297</v>
      </c>
      <c r="R21" s="49"/>
      <c r="S21" s="48"/>
      <c r="T21" s="189"/>
    </row>
    <row r="22" spans="1:20" ht="15.75" customHeight="1" x14ac:dyDescent="0.2">
      <c r="A22" s="74"/>
      <c r="B22" s="206" t="s">
        <v>422</v>
      </c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8" t="s">
        <v>433</v>
      </c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SUM(C10:C19)</f>
        <v>5</v>
      </c>
      <c r="D31" s="107">
        <f>SUM(D10:D19)</f>
        <v>327</v>
      </c>
      <c r="E31" s="79">
        <f>SUM(E9:E19)</f>
        <v>12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T31"/>
  <sheetViews>
    <sheetView view="pageBreakPreview" zoomScale="140" zoomScaleNormal="100" zoomScaleSheetLayoutView="140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6.87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6.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285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97</v>
      </c>
      <c r="C7" s="88"/>
      <c r="D7" s="88"/>
      <c r="E7" s="88"/>
      <c r="F7" s="240"/>
      <c r="G7" s="241"/>
      <c r="H7" s="37"/>
      <c r="I7" s="217" t="s">
        <v>22</v>
      </c>
      <c r="J7" s="66"/>
      <c r="K7" s="80"/>
      <c r="L7" s="66"/>
      <c r="M7" s="41"/>
      <c r="N7" s="220" t="s">
        <v>23</v>
      </c>
      <c r="O7" s="41"/>
      <c r="P7" s="41"/>
      <c r="Q7" s="41"/>
      <c r="R7" s="61"/>
      <c r="S7" s="80"/>
      <c r="T7" s="42"/>
    </row>
    <row r="8" spans="1:20" ht="18.75" customHeight="1" x14ac:dyDescent="0.2">
      <c r="A8" s="88"/>
      <c r="B8" s="89" t="s">
        <v>98</v>
      </c>
      <c r="C8" s="88"/>
      <c r="D8" s="88"/>
      <c r="E8" s="88"/>
      <c r="F8" s="254"/>
      <c r="G8" s="255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88"/>
      <c r="B9" s="89" t="s">
        <v>75</v>
      </c>
      <c r="C9" s="88"/>
      <c r="D9" s="88"/>
      <c r="E9" s="88"/>
      <c r="F9" s="242"/>
      <c r="G9" s="243"/>
      <c r="H9" s="31"/>
      <c r="I9" s="218"/>
      <c r="J9" s="53"/>
      <c r="K9" s="84"/>
      <c r="L9" s="54"/>
      <c r="M9" s="49"/>
      <c r="N9" s="221"/>
      <c r="O9" s="46"/>
      <c r="P9" s="69"/>
      <c r="Q9" s="49"/>
      <c r="R9" s="62"/>
      <c r="S9" s="48"/>
      <c r="T9" s="50"/>
    </row>
    <row r="10" spans="1:20" ht="18.75" customHeight="1" x14ac:dyDescent="0.35">
      <c r="A10" s="88" t="s">
        <v>112</v>
      </c>
      <c r="B10" s="93" t="s">
        <v>113</v>
      </c>
      <c r="C10" s="88">
        <v>1</v>
      </c>
      <c r="D10" s="88">
        <v>3</v>
      </c>
      <c r="E10" s="88">
        <v>2</v>
      </c>
      <c r="F10" s="242" t="s">
        <v>389</v>
      </c>
      <c r="G10" s="243"/>
      <c r="H10" s="51"/>
      <c r="I10" s="218"/>
      <c r="J10" s="41" t="s">
        <v>116</v>
      </c>
      <c r="K10" s="66"/>
      <c r="L10" s="66"/>
      <c r="M10" s="80"/>
      <c r="N10" s="221"/>
      <c r="O10" s="41" t="s">
        <v>114</v>
      </c>
      <c r="P10" s="66"/>
      <c r="Q10" s="66"/>
      <c r="R10" s="80"/>
      <c r="S10" s="39"/>
      <c r="T10" s="42"/>
    </row>
    <row r="11" spans="1:20" ht="18.75" customHeight="1" x14ac:dyDescent="0.2">
      <c r="A11" s="88" t="s">
        <v>114</v>
      </c>
      <c r="B11" s="93" t="s">
        <v>115</v>
      </c>
      <c r="C11" s="88">
        <v>2</v>
      </c>
      <c r="D11" s="88">
        <v>0</v>
      </c>
      <c r="E11" s="88">
        <v>2</v>
      </c>
      <c r="F11" s="244" t="s">
        <v>387</v>
      </c>
      <c r="G11" s="245"/>
      <c r="H11" s="28" t="s">
        <v>25</v>
      </c>
      <c r="I11" s="218"/>
      <c r="J11" s="46"/>
      <c r="K11" s="46"/>
      <c r="L11" s="46"/>
      <c r="M11" s="44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88"/>
      <c r="B12" s="89" t="s">
        <v>104</v>
      </c>
      <c r="C12" s="88"/>
      <c r="D12" s="88"/>
      <c r="E12" s="88"/>
      <c r="F12" s="244"/>
      <c r="G12" s="245"/>
      <c r="H12" s="31"/>
      <c r="I12" s="218"/>
      <c r="J12" s="49" t="s">
        <v>347</v>
      </c>
      <c r="K12" s="49"/>
      <c r="L12" s="49"/>
      <c r="M12" s="49" t="s">
        <v>297</v>
      </c>
      <c r="N12" s="221"/>
      <c r="O12" s="46" t="s">
        <v>352</v>
      </c>
      <c r="P12" s="49"/>
      <c r="Q12" s="49"/>
      <c r="R12" s="48" t="s">
        <v>350</v>
      </c>
      <c r="S12" s="87"/>
      <c r="T12" s="50"/>
    </row>
    <row r="13" spans="1:20" ht="18.75" customHeight="1" x14ac:dyDescent="0.35">
      <c r="A13" s="88" t="s">
        <v>116</v>
      </c>
      <c r="B13" s="93" t="s">
        <v>111</v>
      </c>
      <c r="C13" s="88">
        <v>0</v>
      </c>
      <c r="D13" s="88">
        <v>320</v>
      </c>
      <c r="E13" s="88">
        <v>4</v>
      </c>
      <c r="F13" s="244" t="s">
        <v>369</v>
      </c>
      <c r="G13" s="245"/>
      <c r="H13" s="51"/>
      <c r="I13" s="218"/>
      <c r="J13" s="66" t="s">
        <v>118</v>
      </c>
      <c r="K13" s="39"/>
      <c r="L13" s="40" t="s">
        <v>117</v>
      </c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88"/>
      <c r="B14" s="89" t="s">
        <v>106</v>
      </c>
      <c r="C14" s="88"/>
      <c r="D14" s="88"/>
      <c r="E14" s="88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109</v>
      </c>
      <c r="P14" s="227"/>
      <c r="Q14" s="52"/>
      <c r="R14" s="46"/>
      <c r="S14" s="46"/>
      <c r="T14" s="46"/>
    </row>
    <row r="15" spans="1:20" ht="18.75" customHeight="1" thickBot="1" x14ac:dyDescent="0.25">
      <c r="A15" s="88" t="s">
        <v>117</v>
      </c>
      <c r="B15" s="93" t="s">
        <v>108</v>
      </c>
      <c r="C15" s="88">
        <v>0</v>
      </c>
      <c r="D15" s="88">
        <v>2</v>
      </c>
      <c r="E15" s="88">
        <v>2</v>
      </c>
      <c r="F15" s="242" t="s">
        <v>379</v>
      </c>
      <c r="G15" s="243"/>
      <c r="H15" s="31"/>
      <c r="I15" s="218"/>
      <c r="J15" s="46" t="s">
        <v>352</v>
      </c>
      <c r="K15" s="48" t="s">
        <v>351</v>
      </c>
      <c r="L15" s="54" t="s">
        <v>310</v>
      </c>
      <c r="M15" s="49"/>
      <c r="N15" s="222"/>
      <c r="O15" s="86" t="s">
        <v>420</v>
      </c>
      <c r="P15" s="85" t="s">
        <v>297</v>
      </c>
      <c r="Q15" s="46"/>
      <c r="R15" s="46" t="s">
        <v>325</v>
      </c>
      <c r="S15" s="49"/>
      <c r="T15" s="49"/>
    </row>
    <row r="16" spans="1:20" ht="18.75" customHeight="1" x14ac:dyDescent="0.35">
      <c r="A16" s="88"/>
      <c r="B16" s="89" t="s">
        <v>69</v>
      </c>
      <c r="C16" s="88"/>
      <c r="D16" s="88"/>
      <c r="E16" s="88"/>
      <c r="F16" s="242"/>
      <c r="G16" s="243"/>
      <c r="H16" s="51"/>
      <c r="I16" s="218"/>
      <c r="J16" s="66" t="s">
        <v>112</v>
      </c>
      <c r="K16" s="41"/>
      <c r="L16" s="66"/>
      <c r="M16" s="41"/>
      <c r="N16" s="221"/>
      <c r="O16" s="67"/>
      <c r="P16" s="41"/>
      <c r="Q16" s="41"/>
      <c r="R16" s="41"/>
      <c r="S16" s="41"/>
      <c r="T16" s="41"/>
    </row>
    <row r="17" spans="1:20" ht="18.75" customHeight="1" x14ac:dyDescent="0.2">
      <c r="A17" s="88" t="s">
        <v>118</v>
      </c>
      <c r="B17" s="93" t="s">
        <v>119</v>
      </c>
      <c r="C17" s="88">
        <v>2</v>
      </c>
      <c r="D17" s="88">
        <v>0</v>
      </c>
      <c r="E17" s="88">
        <v>2</v>
      </c>
      <c r="F17" s="242" t="s">
        <v>388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/>
      <c r="B18" s="89" t="s">
        <v>72</v>
      </c>
      <c r="C18" s="88"/>
      <c r="D18" s="88"/>
      <c r="E18" s="88"/>
      <c r="F18" s="244"/>
      <c r="G18" s="245"/>
      <c r="H18" s="31"/>
      <c r="I18" s="218"/>
      <c r="J18" s="49" t="s">
        <v>345</v>
      </c>
      <c r="K18" s="62"/>
      <c r="L18" s="49"/>
      <c r="M18" s="49"/>
      <c r="N18" s="221"/>
      <c r="O18" s="49"/>
      <c r="P18" s="49"/>
      <c r="Q18" s="46"/>
      <c r="R18" s="49" t="s">
        <v>314</v>
      </c>
      <c r="S18" s="49"/>
      <c r="T18" s="49"/>
    </row>
    <row r="19" spans="1:20" ht="18.75" customHeight="1" x14ac:dyDescent="0.35">
      <c r="A19" s="88" t="s">
        <v>109</v>
      </c>
      <c r="B19" s="93" t="s">
        <v>110</v>
      </c>
      <c r="C19" s="88">
        <v>0</v>
      </c>
      <c r="D19" s="88">
        <v>2</v>
      </c>
      <c r="E19" s="88">
        <v>0</v>
      </c>
      <c r="F19" s="242" t="s">
        <v>369</v>
      </c>
      <c r="G19" s="243"/>
      <c r="H19" s="51"/>
      <c r="I19" s="218"/>
      <c r="J19" s="66" t="s">
        <v>118</v>
      </c>
      <c r="K19" s="39"/>
      <c r="L19" s="187"/>
      <c r="M19" s="66" t="s">
        <v>116</v>
      </c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71"/>
      <c r="B20" s="81"/>
      <c r="C20" s="68"/>
      <c r="D20" s="78"/>
      <c r="E20" s="78"/>
      <c r="F20" s="242"/>
      <c r="G20" s="243"/>
      <c r="H20" s="28" t="s">
        <v>29</v>
      </c>
      <c r="I20" s="218"/>
      <c r="J20" s="44"/>
      <c r="K20" s="44"/>
      <c r="L20" s="18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71"/>
      <c r="B21" s="75" t="s">
        <v>418</v>
      </c>
      <c r="C21" s="68"/>
      <c r="D21" s="78"/>
      <c r="E21" s="78"/>
      <c r="F21" s="242"/>
      <c r="G21" s="243"/>
      <c r="H21" s="31"/>
      <c r="I21" s="219"/>
      <c r="J21" s="53" t="s">
        <v>346</v>
      </c>
      <c r="K21" s="48" t="s">
        <v>351</v>
      </c>
      <c r="L21" s="189"/>
      <c r="M21" s="49" t="s">
        <v>347</v>
      </c>
      <c r="N21" s="223"/>
      <c r="O21" s="49"/>
      <c r="P21" s="49"/>
      <c r="Q21" s="54" t="s">
        <v>297</v>
      </c>
      <c r="R21" s="49"/>
      <c r="S21" s="48"/>
      <c r="T21" s="49"/>
    </row>
    <row r="22" spans="1:20" ht="15.75" customHeight="1" x14ac:dyDescent="0.2">
      <c r="A22" s="74"/>
      <c r="B22" s="206" t="s">
        <v>419</v>
      </c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9.5" customHeight="1" x14ac:dyDescent="0.2">
      <c r="A23" s="75"/>
      <c r="B23" s="88" t="s">
        <v>433</v>
      </c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8.75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6.5" customHeight="1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8.75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21" x14ac:dyDescent="0.35">
      <c r="A31" s="58"/>
      <c r="B31" s="73" t="s">
        <v>34</v>
      </c>
      <c r="C31" s="73">
        <f>SUM(C10:C19)</f>
        <v>5</v>
      </c>
      <c r="D31" s="107">
        <f>SUM(D10:D19)</f>
        <v>327</v>
      </c>
      <c r="E31" s="79">
        <f>SUM(E9:E19)</f>
        <v>12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Q28:T28"/>
    <mergeCell ref="M29:P29"/>
    <mergeCell ref="I7:I21"/>
    <mergeCell ref="N7:N21"/>
    <mergeCell ref="O13:P13"/>
    <mergeCell ref="O14:P14"/>
    <mergeCell ref="M26:P26"/>
    <mergeCell ref="B1:S1"/>
    <mergeCell ref="B2:S2"/>
    <mergeCell ref="B3:R3"/>
    <mergeCell ref="S3:T3"/>
    <mergeCell ref="A4:A6"/>
    <mergeCell ref="B4:B6"/>
    <mergeCell ref="C4:C6"/>
    <mergeCell ref="D4:D6"/>
    <mergeCell ref="E4:E6"/>
    <mergeCell ref="F4:G6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1"/>
  <sheetViews>
    <sheetView view="pageBreakPreview" zoomScaleNormal="100" zoomScaleSheetLayoutView="100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6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6.87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236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97</v>
      </c>
      <c r="C7" s="88"/>
      <c r="D7" s="94"/>
      <c r="E7" s="94"/>
      <c r="F7" s="240"/>
      <c r="G7" s="241"/>
      <c r="H7" s="37"/>
      <c r="I7" s="217" t="s">
        <v>22</v>
      </c>
      <c r="J7" s="66" t="s">
        <v>120</v>
      </c>
      <c r="K7" s="80"/>
      <c r="L7" s="66"/>
      <c r="M7" s="41"/>
      <c r="N7" s="220" t="s">
        <v>23</v>
      </c>
      <c r="O7" s="41"/>
      <c r="P7" s="41"/>
      <c r="Q7" s="41"/>
      <c r="R7" s="61"/>
      <c r="S7" s="80"/>
      <c r="T7" s="42"/>
    </row>
    <row r="8" spans="1:20" ht="18.75" customHeight="1" x14ac:dyDescent="0.2">
      <c r="A8" s="88"/>
      <c r="B8" s="89" t="s">
        <v>98</v>
      </c>
      <c r="C8" s="88"/>
      <c r="D8" s="88"/>
      <c r="E8" s="88"/>
      <c r="F8" s="254"/>
      <c r="G8" s="255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96"/>
      <c r="B9" s="101" t="s">
        <v>75</v>
      </c>
      <c r="C9" s="96"/>
      <c r="D9" s="96"/>
      <c r="E9" s="96"/>
      <c r="F9" s="242"/>
      <c r="G9" s="243"/>
      <c r="H9" s="31"/>
      <c r="I9" s="218"/>
      <c r="J9" s="53" t="s">
        <v>339</v>
      </c>
      <c r="K9" s="84"/>
      <c r="L9" s="54"/>
      <c r="M9" s="49"/>
      <c r="N9" s="221"/>
      <c r="O9" s="46"/>
      <c r="P9" s="69"/>
      <c r="Q9" s="49"/>
      <c r="R9" s="62"/>
      <c r="S9" s="48"/>
      <c r="T9" s="50" t="s">
        <v>328</v>
      </c>
    </row>
    <row r="10" spans="1:20" ht="18.75" customHeight="1" x14ac:dyDescent="0.35">
      <c r="A10" s="96" t="s">
        <v>120</v>
      </c>
      <c r="B10" s="102" t="s">
        <v>291</v>
      </c>
      <c r="C10" s="96">
        <v>2</v>
      </c>
      <c r="D10" s="96">
        <v>3</v>
      </c>
      <c r="E10" s="96">
        <v>3</v>
      </c>
      <c r="F10" s="242" t="s">
        <v>380</v>
      </c>
      <c r="G10" s="243"/>
      <c r="H10" s="51"/>
      <c r="I10" s="218"/>
      <c r="J10" s="41" t="s">
        <v>123</v>
      </c>
      <c r="K10" s="41"/>
      <c r="L10" s="66"/>
      <c r="M10" s="41"/>
      <c r="N10" s="221"/>
      <c r="O10" s="41"/>
      <c r="P10" s="66"/>
      <c r="Q10" s="66" t="s">
        <v>126</v>
      </c>
      <c r="R10" s="80"/>
      <c r="S10" s="39"/>
      <c r="T10" s="42"/>
    </row>
    <row r="11" spans="1:20" ht="18.75" customHeight="1" x14ac:dyDescent="0.2">
      <c r="A11" s="96" t="s">
        <v>121</v>
      </c>
      <c r="B11" s="100" t="s">
        <v>122</v>
      </c>
      <c r="C11" s="96">
        <v>1</v>
      </c>
      <c r="D11" s="96">
        <v>2</v>
      </c>
      <c r="E11" s="96">
        <v>2</v>
      </c>
      <c r="F11" s="242" t="s">
        <v>375</v>
      </c>
      <c r="G11" s="243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96"/>
      <c r="B12" s="101" t="s">
        <v>101</v>
      </c>
      <c r="C12" s="96"/>
      <c r="D12" s="96"/>
      <c r="E12" s="96"/>
      <c r="F12" s="244"/>
      <c r="G12" s="245"/>
      <c r="H12" s="31"/>
      <c r="I12" s="218"/>
      <c r="J12" s="49" t="s">
        <v>339</v>
      </c>
      <c r="K12" s="49"/>
      <c r="L12" s="49"/>
      <c r="M12" s="49"/>
      <c r="N12" s="221"/>
      <c r="O12" s="46"/>
      <c r="P12" s="49" t="s">
        <v>328</v>
      </c>
      <c r="Q12" s="49" t="s">
        <v>322</v>
      </c>
      <c r="R12" s="48" t="s">
        <v>325</v>
      </c>
      <c r="S12" s="87"/>
      <c r="T12" s="50"/>
    </row>
    <row r="13" spans="1:20" ht="18.75" customHeight="1" x14ac:dyDescent="0.35">
      <c r="A13" s="96" t="s">
        <v>123</v>
      </c>
      <c r="B13" s="102" t="s">
        <v>292</v>
      </c>
      <c r="C13" s="96">
        <v>0</v>
      </c>
      <c r="D13" s="96">
        <v>6</v>
      </c>
      <c r="E13" s="96">
        <v>2</v>
      </c>
      <c r="F13" s="242" t="s">
        <v>380</v>
      </c>
      <c r="G13" s="243"/>
      <c r="H13" s="51"/>
      <c r="I13" s="218"/>
      <c r="J13" s="66" t="s">
        <v>126</v>
      </c>
      <c r="K13" s="39"/>
      <c r="L13" s="40"/>
      <c r="M13" s="41"/>
      <c r="N13" s="222"/>
      <c r="O13" s="224" t="s">
        <v>26</v>
      </c>
      <c r="P13" s="225"/>
      <c r="Q13" s="41" t="s">
        <v>121</v>
      </c>
      <c r="R13" s="70"/>
      <c r="S13" s="41"/>
      <c r="T13" s="41"/>
    </row>
    <row r="14" spans="1:20" ht="18.75" customHeight="1" x14ac:dyDescent="0.2">
      <c r="A14" s="96"/>
      <c r="B14" s="101" t="s">
        <v>104</v>
      </c>
      <c r="C14" s="96"/>
      <c r="D14" s="96"/>
      <c r="E14" s="96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109</v>
      </c>
      <c r="P14" s="227"/>
      <c r="Q14" s="52"/>
      <c r="R14" s="46"/>
      <c r="S14" s="46"/>
      <c r="T14" s="46"/>
    </row>
    <row r="15" spans="1:20" ht="18.75" customHeight="1" thickBot="1" x14ac:dyDescent="0.25">
      <c r="A15" s="96" t="s">
        <v>124</v>
      </c>
      <c r="B15" s="102" t="s">
        <v>111</v>
      </c>
      <c r="C15" s="96">
        <v>0</v>
      </c>
      <c r="D15" s="96">
        <v>320</v>
      </c>
      <c r="E15" s="96">
        <v>4</v>
      </c>
      <c r="F15" s="242" t="s">
        <v>375</v>
      </c>
      <c r="G15" s="243"/>
      <c r="H15" s="31"/>
      <c r="I15" s="218"/>
      <c r="J15" s="48" t="s">
        <v>310</v>
      </c>
      <c r="K15" s="48" t="s">
        <v>325</v>
      </c>
      <c r="L15" s="54"/>
      <c r="M15" s="49"/>
      <c r="N15" s="222"/>
      <c r="O15" s="86" t="s">
        <v>420</v>
      </c>
      <c r="P15" s="85" t="s">
        <v>315</v>
      </c>
      <c r="Q15" s="46" t="s">
        <v>346</v>
      </c>
      <c r="R15" s="46" t="s">
        <v>315</v>
      </c>
      <c r="S15" s="49"/>
      <c r="T15" s="49"/>
    </row>
    <row r="16" spans="1:20" ht="18.75" customHeight="1" x14ac:dyDescent="0.35">
      <c r="A16" s="96"/>
      <c r="B16" s="101" t="s">
        <v>106</v>
      </c>
      <c r="C16" s="96"/>
      <c r="D16" s="96"/>
      <c r="E16" s="96"/>
      <c r="F16" s="242"/>
      <c r="G16" s="243"/>
      <c r="H16" s="51"/>
      <c r="I16" s="218"/>
      <c r="J16" s="66" t="s">
        <v>121</v>
      </c>
      <c r="K16" s="41"/>
      <c r="L16" s="66"/>
      <c r="M16" s="41"/>
      <c r="N16" s="221"/>
      <c r="O16" s="67" t="s">
        <v>123</v>
      </c>
      <c r="P16" s="41"/>
      <c r="Q16" s="41"/>
      <c r="R16" s="41"/>
      <c r="S16" s="41"/>
      <c r="T16" s="41"/>
    </row>
    <row r="17" spans="1:20" ht="18.75" customHeight="1" x14ac:dyDescent="0.2">
      <c r="A17" s="96" t="s">
        <v>125</v>
      </c>
      <c r="B17" s="102" t="s">
        <v>108</v>
      </c>
      <c r="C17" s="96">
        <v>0</v>
      </c>
      <c r="D17" s="96">
        <v>2</v>
      </c>
      <c r="E17" s="96">
        <v>2</v>
      </c>
      <c r="F17" s="242" t="s">
        <v>379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96"/>
      <c r="B18" s="101" t="s">
        <v>69</v>
      </c>
      <c r="C18" s="96"/>
      <c r="D18" s="96"/>
      <c r="E18" s="96"/>
      <c r="F18" s="244"/>
      <c r="G18" s="245"/>
      <c r="H18" s="31"/>
      <c r="I18" s="218"/>
      <c r="J18" s="49" t="s">
        <v>346</v>
      </c>
      <c r="K18" s="62"/>
      <c r="L18" s="49"/>
      <c r="M18" s="49" t="s">
        <v>315</v>
      </c>
      <c r="N18" s="221"/>
      <c r="O18" s="49" t="s">
        <v>329</v>
      </c>
      <c r="P18" s="49"/>
      <c r="Q18" s="46"/>
      <c r="R18" s="49"/>
      <c r="S18" s="49"/>
      <c r="T18" s="50" t="s">
        <v>328</v>
      </c>
    </row>
    <row r="19" spans="1:20" ht="18.75" customHeight="1" x14ac:dyDescent="0.35">
      <c r="A19" s="96" t="s">
        <v>126</v>
      </c>
      <c r="B19" s="102" t="s">
        <v>127</v>
      </c>
      <c r="C19" s="96">
        <v>2</v>
      </c>
      <c r="D19" s="96">
        <v>0</v>
      </c>
      <c r="E19" s="96">
        <v>2</v>
      </c>
      <c r="F19" s="242" t="s">
        <v>379</v>
      </c>
      <c r="G19" s="243"/>
      <c r="H19" s="51"/>
      <c r="I19" s="218"/>
      <c r="J19" s="66"/>
      <c r="K19" s="39"/>
      <c r="L19" s="66"/>
      <c r="M19" s="41"/>
      <c r="N19" s="221"/>
      <c r="O19" s="41" t="s">
        <v>125</v>
      </c>
      <c r="P19" s="41"/>
      <c r="Q19" s="40"/>
      <c r="R19" s="41"/>
      <c r="S19" s="39"/>
      <c r="T19" s="42"/>
    </row>
    <row r="20" spans="1:20" ht="18.75" customHeight="1" x14ac:dyDescent="0.2">
      <c r="A20" s="96"/>
      <c r="B20" s="101" t="s">
        <v>72</v>
      </c>
      <c r="C20" s="96"/>
      <c r="D20" s="96"/>
      <c r="E20" s="96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88" t="s">
        <v>109</v>
      </c>
      <c r="B21" s="93" t="s">
        <v>110</v>
      </c>
      <c r="C21" s="88">
        <v>0</v>
      </c>
      <c r="D21" s="88">
        <v>2</v>
      </c>
      <c r="E21" s="88">
        <v>0</v>
      </c>
      <c r="F21" s="242" t="s">
        <v>375</v>
      </c>
      <c r="G21" s="243"/>
      <c r="H21" s="31"/>
      <c r="I21" s="219"/>
      <c r="J21" s="53"/>
      <c r="K21" s="48"/>
      <c r="L21" s="53"/>
      <c r="M21" s="49"/>
      <c r="N21" s="223"/>
      <c r="O21" s="49" t="s">
        <v>346</v>
      </c>
      <c r="P21" s="49"/>
      <c r="Q21" s="54"/>
      <c r="R21" s="48" t="s">
        <v>325</v>
      </c>
      <c r="S21" s="48"/>
      <c r="T21" s="50"/>
    </row>
    <row r="22" spans="1:20" ht="15.75" customHeight="1" x14ac:dyDescent="0.2">
      <c r="A22" s="74"/>
      <c r="B22" s="76"/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6.5" customHeight="1" x14ac:dyDescent="0.2">
      <c r="A23" s="75"/>
      <c r="B23" s="75" t="s">
        <v>423</v>
      </c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6.5" customHeight="1" x14ac:dyDescent="0.2">
      <c r="A24" s="59"/>
      <c r="B24" s="206" t="s">
        <v>424</v>
      </c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88" t="s">
        <v>433</v>
      </c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6.5" customHeight="1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21" x14ac:dyDescent="0.35">
      <c r="A31" s="58"/>
      <c r="B31" s="73" t="s">
        <v>34</v>
      </c>
      <c r="C31" s="106">
        <f>SUM(C10:C22)</f>
        <v>5</v>
      </c>
      <c r="D31" s="106">
        <f>SUM(D10:D22)</f>
        <v>335</v>
      </c>
      <c r="E31" s="79">
        <f>SUM(E9:E22)</f>
        <v>15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B1:S1"/>
    <mergeCell ref="B2:S2"/>
    <mergeCell ref="B3:R3"/>
    <mergeCell ref="S3:T3"/>
    <mergeCell ref="Q28:T28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1"/>
  <sheetViews>
    <sheetView view="pageBreakPreview" zoomScale="115" zoomScaleNormal="100" zoomScaleSheetLayoutView="115" workbookViewId="0">
      <selection activeCell="J23" sqref="J2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43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68"/>
      <c r="B7" s="155" t="s">
        <v>46</v>
      </c>
      <c r="C7" s="155"/>
      <c r="D7" s="155"/>
      <c r="E7" s="155"/>
      <c r="F7" s="240"/>
      <c r="G7" s="241"/>
      <c r="H7" s="37"/>
      <c r="I7" s="217" t="s">
        <v>22</v>
      </c>
      <c r="J7" s="66" t="s">
        <v>245</v>
      </c>
      <c r="K7" s="80"/>
      <c r="L7" s="66"/>
      <c r="M7" s="41"/>
      <c r="N7" s="220" t="s">
        <v>23</v>
      </c>
      <c r="O7" s="41" t="s">
        <v>254</v>
      </c>
      <c r="P7" s="41"/>
      <c r="Q7" s="41"/>
      <c r="R7" s="61"/>
      <c r="S7" s="80"/>
      <c r="T7" s="42"/>
    </row>
    <row r="8" spans="1:20" ht="18.75" customHeight="1" x14ac:dyDescent="0.3">
      <c r="A8" s="156" t="s">
        <v>245</v>
      </c>
      <c r="B8" s="170" t="s">
        <v>268</v>
      </c>
      <c r="C8" s="157">
        <v>2</v>
      </c>
      <c r="D8" s="157">
        <v>2</v>
      </c>
      <c r="E8" s="157">
        <v>3</v>
      </c>
      <c r="F8" s="242" t="s">
        <v>399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3">
      <c r="A9" s="177" t="s">
        <v>293</v>
      </c>
      <c r="B9" s="178" t="s">
        <v>294</v>
      </c>
      <c r="C9" s="179">
        <v>3</v>
      </c>
      <c r="D9" s="179">
        <v>0</v>
      </c>
      <c r="E9" s="179">
        <v>3</v>
      </c>
      <c r="F9" s="242" t="s">
        <v>394</v>
      </c>
      <c r="G9" s="243"/>
      <c r="H9" s="31"/>
      <c r="I9" s="218"/>
      <c r="J9" s="53">
        <v>634</v>
      </c>
      <c r="K9" s="84"/>
      <c r="L9" s="54"/>
      <c r="M9" s="49" t="s">
        <v>353</v>
      </c>
      <c r="N9" s="221"/>
      <c r="O9" s="46" t="s">
        <v>304</v>
      </c>
      <c r="P9" s="69"/>
      <c r="Q9" s="49"/>
      <c r="R9" s="62"/>
      <c r="S9" s="48"/>
      <c r="T9" s="50" t="s">
        <v>299</v>
      </c>
    </row>
    <row r="10" spans="1:20" ht="18.75" customHeight="1" x14ac:dyDescent="0.35">
      <c r="A10" s="156" t="s">
        <v>246</v>
      </c>
      <c r="B10" s="158" t="s">
        <v>247</v>
      </c>
      <c r="C10" s="157">
        <v>2</v>
      </c>
      <c r="D10" s="157">
        <v>0</v>
      </c>
      <c r="E10" s="157">
        <v>2</v>
      </c>
      <c r="F10" s="244" t="s">
        <v>392</v>
      </c>
      <c r="G10" s="245"/>
      <c r="H10" s="51"/>
      <c r="I10" s="218"/>
      <c r="J10" s="41" t="s">
        <v>255</v>
      </c>
      <c r="K10" s="41"/>
      <c r="L10" s="66"/>
      <c r="M10" s="41"/>
      <c r="N10" s="221"/>
      <c r="O10" s="41"/>
      <c r="P10" s="66"/>
      <c r="Q10" s="66"/>
      <c r="R10" s="80"/>
      <c r="S10" s="39"/>
      <c r="T10" s="42"/>
    </row>
    <row r="11" spans="1:20" ht="18.75" customHeight="1" x14ac:dyDescent="0.2">
      <c r="A11" s="159"/>
      <c r="B11" s="155" t="s">
        <v>53</v>
      </c>
      <c r="C11" s="68"/>
      <c r="D11" s="68"/>
      <c r="E11" s="6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159"/>
      <c r="B12" s="155" t="s">
        <v>54</v>
      </c>
      <c r="C12" s="68"/>
      <c r="D12" s="68"/>
      <c r="E12" s="68"/>
      <c r="F12" s="244"/>
      <c r="G12" s="245"/>
      <c r="H12" s="31"/>
      <c r="I12" s="218"/>
      <c r="J12" s="49" t="s">
        <v>345</v>
      </c>
      <c r="K12" s="49"/>
      <c r="L12" s="49"/>
      <c r="M12" s="49"/>
      <c r="N12" s="221"/>
      <c r="O12" s="46" t="s">
        <v>314</v>
      </c>
      <c r="P12" s="49"/>
      <c r="Q12" s="49"/>
      <c r="R12" s="48"/>
      <c r="S12" s="87"/>
      <c r="T12" s="50"/>
    </row>
    <row r="13" spans="1:20" ht="18.75" customHeight="1" x14ac:dyDescent="0.35">
      <c r="A13" s="156" t="s">
        <v>248</v>
      </c>
      <c r="B13" s="160" t="s">
        <v>249</v>
      </c>
      <c r="C13" s="157">
        <v>2</v>
      </c>
      <c r="D13" s="157">
        <v>2</v>
      </c>
      <c r="E13" s="157">
        <v>3</v>
      </c>
      <c r="F13" s="244" t="s">
        <v>465</v>
      </c>
      <c r="G13" s="245"/>
      <c r="H13" s="51"/>
      <c r="I13" s="218"/>
      <c r="J13" s="66" t="s">
        <v>258</v>
      </c>
      <c r="K13" s="39"/>
      <c r="L13" s="40"/>
      <c r="M13" s="41" t="s">
        <v>250</v>
      </c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3">
      <c r="A14" s="156" t="s">
        <v>250</v>
      </c>
      <c r="B14" s="158" t="s">
        <v>240</v>
      </c>
      <c r="C14" s="157">
        <v>3</v>
      </c>
      <c r="D14" s="157">
        <v>0</v>
      </c>
      <c r="E14" s="157">
        <v>3</v>
      </c>
      <c r="F14" s="242" t="s">
        <v>387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251</v>
      </c>
      <c r="P14" s="227"/>
      <c r="Q14" s="52"/>
      <c r="R14" s="46"/>
      <c r="S14" s="46"/>
      <c r="T14" s="46"/>
    </row>
    <row r="15" spans="1:20" ht="18.75" customHeight="1" thickBot="1" x14ac:dyDescent="0.25">
      <c r="A15" s="159"/>
      <c r="B15" s="155" t="s">
        <v>72</v>
      </c>
      <c r="C15" s="68"/>
      <c r="D15" s="68"/>
      <c r="E15" s="68"/>
      <c r="F15" s="242"/>
      <c r="G15" s="243"/>
      <c r="H15" s="31"/>
      <c r="I15" s="218"/>
      <c r="J15" s="48" t="s">
        <v>321</v>
      </c>
      <c r="K15" s="48"/>
      <c r="L15" s="54" t="s">
        <v>350</v>
      </c>
      <c r="M15" s="49" t="s">
        <v>321</v>
      </c>
      <c r="N15" s="222"/>
      <c r="O15" s="86" t="s">
        <v>414</v>
      </c>
      <c r="P15" s="85" t="s">
        <v>350</v>
      </c>
      <c r="Q15" s="46"/>
      <c r="R15" s="46" t="s">
        <v>350</v>
      </c>
      <c r="S15" s="49"/>
      <c r="T15" s="49"/>
    </row>
    <row r="16" spans="1:20" ht="18.75" customHeight="1" x14ac:dyDescent="0.35">
      <c r="A16" s="159" t="s">
        <v>251</v>
      </c>
      <c r="B16" s="161" t="s">
        <v>252</v>
      </c>
      <c r="C16" s="68">
        <v>0</v>
      </c>
      <c r="D16" s="68">
        <v>2</v>
      </c>
      <c r="E16" s="68">
        <v>0</v>
      </c>
      <c r="F16" s="242" t="s">
        <v>386</v>
      </c>
      <c r="G16" s="243"/>
      <c r="H16" s="51"/>
      <c r="I16" s="218"/>
      <c r="J16" s="66" t="s">
        <v>256</v>
      </c>
      <c r="K16" s="41"/>
      <c r="L16" s="66"/>
      <c r="M16" s="41"/>
      <c r="N16" s="221"/>
      <c r="O16" s="67"/>
      <c r="P16" s="41" t="s">
        <v>246</v>
      </c>
      <c r="Q16" s="41"/>
      <c r="R16" s="41"/>
      <c r="S16" s="41"/>
      <c r="T16" s="41"/>
    </row>
    <row r="17" spans="1:20" ht="18.75" customHeight="1" x14ac:dyDescent="0.2">
      <c r="A17" s="159"/>
      <c r="B17" s="155" t="s">
        <v>253</v>
      </c>
      <c r="C17" s="68"/>
      <c r="D17" s="68"/>
      <c r="E17" s="68"/>
      <c r="F17" s="242"/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3">
      <c r="A18" s="162" t="s">
        <v>254</v>
      </c>
      <c r="B18" s="158" t="s">
        <v>158</v>
      </c>
      <c r="C18" s="157">
        <v>0</v>
      </c>
      <c r="D18" s="157">
        <v>6</v>
      </c>
      <c r="E18" s="157">
        <v>2</v>
      </c>
      <c r="F18" s="244" t="s">
        <v>370</v>
      </c>
      <c r="G18" s="245"/>
      <c r="H18" s="31"/>
      <c r="I18" s="218"/>
      <c r="J18" s="49" t="s">
        <v>306</v>
      </c>
      <c r="K18" s="62"/>
      <c r="L18" s="49"/>
      <c r="M18" s="49"/>
      <c r="N18" s="221"/>
      <c r="O18" s="49" t="s">
        <v>319</v>
      </c>
      <c r="P18" s="49" t="s">
        <v>355</v>
      </c>
      <c r="Q18" s="46" t="s">
        <v>354</v>
      </c>
      <c r="R18" s="49"/>
      <c r="S18" s="49"/>
      <c r="T18" s="49"/>
    </row>
    <row r="19" spans="1:20" ht="18.75" customHeight="1" x14ac:dyDescent="0.35">
      <c r="A19" s="162" t="s">
        <v>255</v>
      </c>
      <c r="B19" s="158" t="s">
        <v>238</v>
      </c>
      <c r="C19" s="157">
        <v>1</v>
      </c>
      <c r="D19" s="157">
        <v>4</v>
      </c>
      <c r="E19" s="157">
        <v>3</v>
      </c>
      <c r="F19" s="242" t="s">
        <v>389</v>
      </c>
      <c r="G19" s="243"/>
      <c r="H19" s="51"/>
      <c r="I19" s="218"/>
      <c r="J19" s="66" t="s">
        <v>248</v>
      </c>
      <c r="K19" s="39"/>
      <c r="L19" s="66"/>
      <c r="M19" s="41"/>
      <c r="N19" s="221"/>
      <c r="O19" s="41" t="s">
        <v>293</v>
      </c>
      <c r="P19" s="41"/>
      <c r="Q19" s="40"/>
      <c r="R19" s="41"/>
      <c r="S19" s="39"/>
      <c r="T19" s="42"/>
    </row>
    <row r="20" spans="1:20" ht="18.75" customHeight="1" x14ac:dyDescent="0.3">
      <c r="A20" s="162" t="s">
        <v>256</v>
      </c>
      <c r="B20" s="163" t="s">
        <v>257</v>
      </c>
      <c r="C20" s="157">
        <v>1</v>
      </c>
      <c r="D20" s="157">
        <v>4</v>
      </c>
      <c r="E20" s="157">
        <v>3</v>
      </c>
      <c r="F20" s="242" t="s">
        <v>376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3">
      <c r="A21" s="162" t="s">
        <v>258</v>
      </c>
      <c r="B21" s="158" t="s">
        <v>239</v>
      </c>
      <c r="C21" s="157">
        <v>3</v>
      </c>
      <c r="D21" s="157">
        <v>0</v>
      </c>
      <c r="E21" s="157">
        <v>3</v>
      </c>
      <c r="F21" s="242" t="s">
        <v>387</v>
      </c>
      <c r="G21" s="243"/>
      <c r="H21" s="31"/>
      <c r="I21" s="219"/>
      <c r="J21" s="53">
        <v>942</v>
      </c>
      <c r="K21" s="48"/>
      <c r="L21" s="53"/>
      <c r="M21" s="49" t="s">
        <v>466</v>
      </c>
      <c r="N21" s="223"/>
      <c r="O21" s="49" t="s">
        <v>356</v>
      </c>
      <c r="P21" s="49"/>
      <c r="Q21" s="54" t="s">
        <v>357</v>
      </c>
      <c r="R21" s="49"/>
      <c r="S21" s="48"/>
      <c r="T21" s="50"/>
    </row>
    <row r="22" spans="1:20" ht="15.75" customHeight="1" x14ac:dyDescent="0.35">
      <c r="A22" s="153"/>
      <c r="B22" s="154"/>
      <c r="C22" s="153"/>
      <c r="D22" s="153"/>
      <c r="E22" s="153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SUM(C8:C22)</f>
        <v>17</v>
      </c>
      <c r="D31" s="79">
        <f>SUM(D8:D25)</f>
        <v>20</v>
      </c>
      <c r="E31" s="79">
        <f>SUM(E8:E22)</f>
        <v>25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1"/>
  <sheetViews>
    <sheetView view="pageBreakPreview" topLeftCell="A2" zoomScale="115" zoomScaleNormal="100" zoomScaleSheetLayoutView="115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44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59"/>
      <c r="B7" s="164" t="s">
        <v>46</v>
      </c>
      <c r="C7" s="155"/>
      <c r="D7" s="165"/>
      <c r="E7" s="165"/>
      <c r="F7" s="240"/>
      <c r="G7" s="241"/>
      <c r="H7" s="37"/>
      <c r="I7" s="217" t="s">
        <v>22</v>
      </c>
      <c r="J7" s="66" t="s">
        <v>250</v>
      </c>
      <c r="K7" s="80"/>
      <c r="L7" s="66"/>
      <c r="M7" s="41"/>
      <c r="N7" s="220" t="s">
        <v>23</v>
      </c>
      <c r="O7" s="41" t="s">
        <v>293</v>
      </c>
      <c r="P7" s="41"/>
      <c r="Q7" s="41"/>
      <c r="R7" s="61"/>
      <c r="S7" s="80"/>
      <c r="T7" s="42"/>
    </row>
    <row r="8" spans="1:20" ht="18.75" customHeight="1" x14ac:dyDescent="0.3">
      <c r="A8" s="156" t="s">
        <v>259</v>
      </c>
      <c r="B8" s="166" t="s">
        <v>260</v>
      </c>
      <c r="C8" s="157">
        <v>2</v>
      </c>
      <c r="D8" s="157">
        <v>2</v>
      </c>
      <c r="E8" s="157">
        <v>3</v>
      </c>
      <c r="F8" s="242" t="s">
        <v>398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3">
      <c r="A9" s="177" t="s">
        <v>293</v>
      </c>
      <c r="B9" s="178" t="s">
        <v>294</v>
      </c>
      <c r="C9" s="179">
        <v>3</v>
      </c>
      <c r="D9" s="179">
        <v>0</v>
      </c>
      <c r="E9" s="179">
        <v>3</v>
      </c>
      <c r="F9" s="242" t="s">
        <v>394</v>
      </c>
      <c r="G9" s="243"/>
      <c r="H9" s="31"/>
      <c r="I9" s="218"/>
      <c r="J9" s="53" t="s">
        <v>360</v>
      </c>
      <c r="K9" s="84"/>
      <c r="L9" s="54" t="s">
        <v>359</v>
      </c>
      <c r="M9" s="49"/>
      <c r="N9" s="221"/>
      <c r="O9" s="46" t="s">
        <v>356</v>
      </c>
      <c r="P9" s="69"/>
      <c r="Q9" s="49" t="s">
        <v>357</v>
      </c>
      <c r="R9" s="62"/>
      <c r="S9" s="48"/>
      <c r="T9" s="50"/>
    </row>
    <row r="10" spans="1:20" ht="18.75" customHeight="1" x14ac:dyDescent="0.35">
      <c r="A10" s="156" t="s">
        <v>245</v>
      </c>
      <c r="B10" s="170" t="s">
        <v>268</v>
      </c>
      <c r="C10" s="157">
        <v>2</v>
      </c>
      <c r="D10" s="157">
        <v>2</v>
      </c>
      <c r="E10" s="157">
        <v>3</v>
      </c>
      <c r="F10" s="242" t="s">
        <v>399</v>
      </c>
      <c r="G10" s="243"/>
      <c r="H10" s="51"/>
      <c r="I10" s="218"/>
      <c r="J10" s="41" t="s">
        <v>245</v>
      </c>
      <c r="K10" s="41"/>
      <c r="L10" s="66"/>
      <c r="M10" s="41"/>
      <c r="N10" s="221"/>
      <c r="O10" s="41" t="s">
        <v>261</v>
      </c>
      <c r="P10" s="66"/>
      <c r="Q10" s="66"/>
      <c r="R10" s="80"/>
      <c r="S10" s="39"/>
      <c r="T10" s="42"/>
    </row>
    <row r="11" spans="1:20" ht="18.75" customHeight="1" x14ac:dyDescent="0.2">
      <c r="A11" s="159"/>
      <c r="B11" s="164" t="s">
        <v>53</v>
      </c>
      <c r="C11" s="68"/>
      <c r="D11" s="78"/>
      <c r="E11" s="7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159"/>
      <c r="B12" s="164" t="s">
        <v>54</v>
      </c>
      <c r="C12" s="68"/>
      <c r="D12" s="78"/>
      <c r="E12" s="78"/>
      <c r="F12" s="244"/>
      <c r="G12" s="245"/>
      <c r="H12" s="31"/>
      <c r="I12" s="218"/>
      <c r="J12" s="49" t="s">
        <v>362</v>
      </c>
      <c r="K12" s="49"/>
      <c r="L12" s="49"/>
      <c r="M12" s="49" t="s">
        <v>353</v>
      </c>
      <c r="N12" s="221"/>
      <c r="O12" s="46" t="s">
        <v>360</v>
      </c>
      <c r="P12" s="49"/>
      <c r="Q12" s="54" t="s">
        <v>359</v>
      </c>
      <c r="R12" s="48"/>
      <c r="S12" s="87"/>
      <c r="T12" s="50"/>
    </row>
    <row r="13" spans="1:20" ht="18.75" customHeight="1" x14ac:dyDescent="0.35">
      <c r="A13" s="156" t="s">
        <v>250</v>
      </c>
      <c r="B13" s="158" t="s">
        <v>240</v>
      </c>
      <c r="C13" s="157">
        <v>3</v>
      </c>
      <c r="D13" s="157">
        <v>0</v>
      </c>
      <c r="E13" s="157">
        <v>3</v>
      </c>
      <c r="F13" s="244" t="s">
        <v>390</v>
      </c>
      <c r="G13" s="245"/>
      <c r="H13" s="51"/>
      <c r="I13" s="218"/>
      <c r="J13" s="66" t="s">
        <v>265</v>
      </c>
      <c r="K13" s="39"/>
      <c r="L13" s="40"/>
      <c r="M13" s="41"/>
      <c r="N13" s="222"/>
      <c r="O13" s="224" t="s">
        <v>26</v>
      </c>
      <c r="P13" s="225"/>
      <c r="Q13" s="41" t="s">
        <v>259</v>
      </c>
      <c r="R13" s="70"/>
      <c r="S13" s="41"/>
      <c r="T13" s="41"/>
    </row>
    <row r="14" spans="1:20" ht="18.75" customHeight="1" x14ac:dyDescent="0.3">
      <c r="A14" s="156" t="s">
        <v>261</v>
      </c>
      <c r="B14" s="158" t="s">
        <v>262</v>
      </c>
      <c r="C14" s="157">
        <v>3</v>
      </c>
      <c r="D14" s="157">
        <v>0</v>
      </c>
      <c r="E14" s="157">
        <v>3</v>
      </c>
      <c r="F14" s="244" t="s">
        <v>390</v>
      </c>
      <c r="G14" s="245"/>
      <c r="H14" s="28" t="s">
        <v>27</v>
      </c>
      <c r="I14" s="218"/>
      <c r="J14" s="44"/>
      <c r="K14" s="44"/>
      <c r="L14" s="45"/>
      <c r="M14" s="46"/>
      <c r="N14" s="222"/>
      <c r="O14" s="226" t="s">
        <v>251</v>
      </c>
      <c r="P14" s="227"/>
      <c r="Q14" s="52"/>
      <c r="R14" s="46"/>
      <c r="S14" s="46"/>
      <c r="T14" s="46"/>
    </row>
    <row r="15" spans="1:20" ht="18.75" customHeight="1" thickBot="1" x14ac:dyDescent="0.35">
      <c r="A15" s="156" t="s">
        <v>263</v>
      </c>
      <c r="B15" s="166" t="s">
        <v>188</v>
      </c>
      <c r="C15" s="157">
        <v>2</v>
      </c>
      <c r="D15" s="157">
        <v>0</v>
      </c>
      <c r="E15" s="157">
        <v>2</v>
      </c>
      <c r="F15" s="242" t="s">
        <v>374</v>
      </c>
      <c r="G15" s="243"/>
      <c r="H15" s="31"/>
      <c r="I15" s="218"/>
      <c r="J15" s="48" t="s">
        <v>349</v>
      </c>
      <c r="K15" s="48"/>
      <c r="L15" s="54"/>
      <c r="M15" s="49" t="s">
        <v>317</v>
      </c>
      <c r="N15" s="222"/>
      <c r="O15" s="86" t="s">
        <v>414</v>
      </c>
      <c r="P15" s="85" t="s">
        <v>350</v>
      </c>
      <c r="Q15" s="46" t="s">
        <v>363</v>
      </c>
      <c r="R15" s="46" t="s">
        <v>358</v>
      </c>
      <c r="S15" s="49"/>
      <c r="T15" s="49"/>
    </row>
    <row r="16" spans="1:20" ht="18.75" customHeight="1" x14ac:dyDescent="0.35">
      <c r="A16" s="159"/>
      <c r="B16" s="155" t="s">
        <v>59</v>
      </c>
      <c r="C16" s="68"/>
      <c r="D16" s="78"/>
      <c r="E16" s="78"/>
      <c r="F16" s="242"/>
      <c r="G16" s="243"/>
      <c r="H16" s="51"/>
      <c r="I16" s="218"/>
      <c r="J16" s="66" t="s">
        <v>264</v>
      </c>
      <c r="K16" s="41"/>
      <c r="L16" s="66"/>
      <c r="M16" s="41"/>
      <c r="N16" s="221"/>
      <c r="O16" s="67"/>
      <c r="P16" s="41"/>
      <c r="Q16" s="41" t="s">
        <v>259</v>
      </c>
      <c r="R16" s="41"/>
      <c r="S16" s="41"/>
      <c r="T16" s="41"/>
    </row>
    <row r="17" spans="1:20" ht="18.75" customHeight="1" x14ac:dyDescent="0.3">
      <c r="A17" s="156" t="s">
        <v>264</v>
      </c>
      <c r="B17" s="167" t="s">
        <v>241</v>
      </c>
      <c r="C17" s="157">
        <v>0</v>
      </c>
      <c r="D17" s="157">
        <v>6</v>
      </c>
      <c r="E17" s="157">
        <v>3</v>
      </c>
      <c r="F17" s="242" t="s">
        <v>385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159"/>
      <c r="B18" s="155" t="s">
        <v>66</v>
      </c>
      <c r="C18" s="68"/>
      <c r="D18" s="68"/>
      <c r="E18" s="78"/>
      <c r="F18" s="244"/>
      <c r="G18" s="245"/>
      <c r="H18" s="31"/>
      <c r="I18" s="218"/>
      <c r="J18" s="49" t="s">
        <v>337</v>
      </c>
      <c r="K18" s="62"/>
      <c r="L18" s="49"/>
      <c r="M18" s="49"/>
      <c r="N18" s="221"/>
      <c r="O18" s="49"/>
      <c r="P18" s="49" t="s">
        <v>340</v>
      </c>
      <c r="Q18" s="46" t="s">
        <v>363</v>
      </c>
      <c r="R18" s="46" t="s">
        <v>358</v>
      </c>
      <c r="S18" s="49"/>
      <c r="T18" s="49"/>
    </row>
    <row r="19" spans="1:20" ht="18.75" customHeight="1" x14ac:dyDescent="0.35">
      <c r="A19" s="156" t="s">
        <v>265</v>
      </c>
      <c r="B19" s="158" t="s">
        <v>237</v>
      </c>
      <c r="C19" s="157">
        <v>2</v>
      </c>
      <c r="D19" s="157">
        <v>2</v>
      </c>
      <c r="E19" s="157">
        <v>3</v>
      </c>
      <c r="F19" s="244" t="s">
        <v>373</v>
      </c>
      <c r="G19" s="245"/>
      <c r="H19" s="51"/>
      <c r="I19" s="218"/>
      <c r="J19" s="66" t="s">
        <v>266</v>
      </c>
      <c r="K19" s="39"/>
      <c r="L19" s="66"/>
      <c r="M19" s="41"/>
      <c r="N19" s="221"/>
      <c r="O19" s="41" t="s">
        <v>263</v>
      </c>
      <c r="P19" s="41"/>
      <c r="Q19" s="40"/>
      <c r="R19" s="41"/>
      <c r="S19" s="39"/>
      <c r="T19" s="42"/>
    </row>
    <row r="20" spans="1:20" ht="18.75" customHeight="1" x14ac:dyDescent="0.3">
      <c r="A20" s="156" t="s">
        <v>266</v>
      </c>
      <c r="B20" s="158" t="s">
        <v>267</v>
      </c>
      <c r="C20" s="157">
        <v>2</v>
      </c>
      <c r="D20" s="157">
        <v>2</v>
      </c>
      <c r="E20" s="157">
        <v>3</v>
      </c>
      <c r="F20" s="244" t="s">
        <v>390</v>
      </c>
      <c r="G20" s="245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159"/>
      <c r="B21" s="155" t="s">
        <v>72</v>
      </c>
      <c r="C21" s="68"/>
      <c r="D21" s="78"/>
      <c r="E21" s="78"/>
      <c r="F21" s="242"/>
      <c r="G21" s="243"/>
      <c r="H21" s="31"/>
      <c r="I21" s="219"/>
      <c r="J21" s="53" t="s">
        <v>360</v>
      </c>
      <c r="K21" s="48"/>
      <c r="L21" s="53"/>
      <c r="M21" s="49" t="s">
        <v>359</v>
      </c>
      <c r="N21" s="223"/>
      <c r="O21" s="49" t="s">
        <v>310</v>
      </c>
      <c r="P21" s="49" t="s">
        <v>316</v>
      </c>
      <c r="Q21" s="54"/>
      <c r="R21" s="49"/>
      <c r="S21" s="48"/>
      <c r="T21" s="50"/>
    </row>
    <row r="22" spans="1:20" ht="15.75" customHeight="1" x14ac:dyDescent="0.2">
      <c r="A22" s="159" t="s">
        <v>251</v>
      </c>
      <c r="B22" s="161" t="s">
        <v>252</v>
      </c>
      <c r="C22" s="68">
        <v>0</v>
      </c>
      <c r="D22" s="78">
        <v>2</v>
      </c>
      <c r="E22" s="78">
        <v>0</v>
      </c>
      <c r="F22" s="244" t="s">
        <v>387</v>
      </c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SUM(C8:C22)</f>
        <v>19</v>
      </c>
      <c r="D31" s="79">
        <f>SUM(D8:D25)</f>
        <v>16</v>
      </c>
      <c r="E31" s="79">
        <f>SUM(E8:E22)</f>
        <v>26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T31"/>
  <sheetViews>
    <sheetView view="pageBreakPreview" zoomScale="115" zoomScaleNormal="100" zoomScaleSheetLayoutView="115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42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68"/>
      <c r="B7" s="155" t="s">
        <v>46</v>
      </c>
      <c r="C7" s="155"/>
      <c r="D7" s="155"/>
      <c r="E7" s="155"/>
      <c r="F7" s="240"/>
      <c r="G7" s="241"/>
      <c r="H7" s="37"/>
      <c r="I7" s="217" t="s">
        <v>22</v>
      </c>
      <c r="J7" s="66"/>
      <c r="K7" s="80"/>
      <c r="L7" s="66"/>
      <c r="M7" s="41"/>
      <c r="N7" s="220" t="s">
        <v>23</v>
      </c>
      <c r="O7" s="41" t="s">
        <v>271</v>
      </c>
      <c r="P7" s="41"/>
      <c r="Q7" s="41"/>
      <c r="R7" s="61"/>
      <c r="S7" s="80"/>
      <c r="T7" s="42"/>
    </row>
    <row r="8" spans="1:20" ht="18.75" customHeight="1" x14ac:dyDescent="0.3">
      <c r="A8" s="169" t="s">
        <v>245</v>
      </c>
      <c r="B8" s="171" t="s">
        <v>268</v>
      </c>
      <c r="C8" s="157">
        <v>2</v>
      </c>
      <c r="D8" s="157">
        <v>2</v>
      </c>
      <c r="E8" s="157">
        <v>3</v>
      </c>
      <c r="F8" s="242" t="s">
        <v>397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3">
      <c r="A9" s="180" t="s">
        <v>259</v>
      </c>
      <c r="B9" s="181" t="s">
        <v>260</v>
      </c>
      <c r="C9" s="179">
        <v>2</v>
      </c>
      <c r="D9" s="179">
        <v>2</v>
      </c>
      <c r="E9" s="179">
        <v>3</v>
      </c>
      <c r="F9" s="242" t="s">
        <v>396</v>
      </c>
      <c r="G9" s="243"/>
      <c r="H9" s="31"/>
      <c r="I9" s="218"/>
      <c r="J9" s="53"/>
      <c r="K9" s="84"/>
      <c r="L9" s="54"/>
      <c r="M9" s="49"/>
      <c r="N9" s="221"/>
      <c r="O9" s="46" t="s">
        <v>345</v>
      </c>
      <c r="P9" s="69"/>
      <c r="Q9" s="49" t="s">
        <v>314</v>
      </c>
      <c r="R9" s="62"/>
      <c r="S9" s="48"/>
      <c r="T9" s="50"/>
    </row>
    <row r="10" spans="1:20" ht="18.75" customHeight="1" x14ac:dyDescent="0.35">
      <c r="A10" s="168"/>
      <c r="B10" s="155" t="s">
        <v>53</v>
      </c>
      <c r="C10" s="68"/>
      <c r="D10" s="68"/>
      <c r="E10" s="68"/>
      <c r="F10" s="242"/>
      <c r="G10" s="243"/>
      <c r="H10" s="51"/>
      <c r="I10" s="218"/>
      <c r="J10" s="41" t="s">
        <v>259</v>
      </c>
      <c r="K10" s="41"/>
      <c r="L10" s="66"/>
      <c r="M10" s="41"/>
      <c r="N10" s="221"/>
      <c r="O10" s="41" t="s">
        <v>273</v>
      </c>
      <c r="P10" s="66"/>
      <c r="Q10" s="66"/>
      <c r="R10" s="80"/>
      <c r="S10" s="39"/>
      <c r="T10" s="42"/>
    </row>
    <row r="11" spans="1:20" ht="18.75" customHeight="1" x14ac:dyDescent="0.2">
      <c r="A11" s="168"/>
      <c r="B11" s="155" t="s">
        <v>54</v>
      </c>
      <c r="C11" s="68"/>
      <c r="D11" s="68"/>
      <c r="E11" s="6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35">
      <c r="A12" s="169" t="s">
        <v>250</v>
      </c>
      <c r="B12" s="158" t="s">
        <v>240</v>
      </c>
      <c r="C12" s="157">
        <v>3</v>
      </c>
      <c r="D12" s="157">
        <v>0</v>
      </c>
      <c r="E12" s="157">
        <v>3</v>
      </c>
      <c r="F12" s="242" t="s">
        <v>387</v>
      </c>
      <c r="G12" s="243"/>
      <c r="H12" s="31"/>
      <c r="I12" s="218"/>
      <c r="J12" s="49" t="s">
        <v>365</v>
      </c>
      <c r="K12" s="49"/>
      <c r="L12" s="49"/>
      <c r="M12" s="49" t="s">
        <v>364</v>
      </c>
      <c r="N12" s="221"/>
      <c r="O12" s="46" t="s">
        <v>306</v>
      </c>
      <c r="P12" s="49"/>
      <c r="Q12" s="49"/>
      <c r="R12" s="48"/>
      <c r="S12" s="49" t="s">
        <v>319</v>
      </c>
      <c r="T12" s="50"/>
    </row>
    <row r="13" spans="1:20" ht="18.75" customHeight="1" x14ac:dyDescent="0.35">
      <c r="A13" s="168"/>
      <c r="B13" s="155" t="s">
        <v>72</v>
      </c>
      <c r="C13" s="68"/>
      <c r="D13" s="68"/>
      <c r="E13" s="68"/>
      <c r="F13" s="244"/>
      <c r="G13" s="245"/>
      <c r="H13" s="51"/>
      <c r="I13" s="218"/>
      <c r="J13" s="66" t="s">
        <v>275</v>
      </c>
      <c r="K13" s="39"/>
      <c r="L13" s="40"/>
      <c r="M13" s="41"/>
      <c r="N13" s="222"/>
      <c r="O13" s="224" t="s">
        <v>26</v>
      </c>
      <c r="P13" s="225"/>
      <c r="Q13" s="41"/>
      <c r="S13" s="187"/>
      <c r="T13" s="187"/>
    </row>
    <row r="14" spans="1:20" ht="18.75" customHeight="1" x14ac:dyDescent="0.2">
      <c r="A14" s="168" t="s">
        <v>251</v>
      </c>
      <c r="B14" s="161" t="s">
        <v>74</v>
      </c>
      <c r="C14" s="68">
        <v>0</v>
      </c>
      <c r="D14" s="78">
        <v>2</v>
      </c>
      <c r="E14" s="78">
        <v>0</v>
      </c>
      <c r="F14" s="242" t="s">
        <v>373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251</v>
      </c>
      <c r="P14" s="227"/>
      <c r="Q14" s="52"/>
      <c r="S14" s="188"/>
      <c r="T14" s="188"/>
    </row>
    <row r="15" spans="1:20" ht="18.75" customHeight="1" thickBot="1" x14ac:dyDescent="0.25">
      <c r="A15" s="168"/>
      <c r="B15" s="155" t="s">
        <v>253</v>
      </c>
      <c r="C15" s="68"/>
      <c r="D15" s="68"/>
      <c r="E15" s="68"/>
      <c r="F15" s="242"/>
      <c r="G15" s="243"/>
      <c r="H15" s="31"/>
      <c r="I15" s="218"/>
      <c r="J15" s="48" t="s">
        <v>345</v>
      </c>
      <c r="K15" s="48"/>
      <c r="L15" s="54"/>
      <c r="M15" s="49"/>
      <c r="N15" s="222"/>
      <c r="O15" s="86" t="s">
        <v>414</v>
      </c>
      <c r="P15" s="85" t="s">
        <v>317</v>
      </c>
      <c r="Q15" s="46" t="s">
        <v>314</v>
      </c>
      <c r="S15" s="189"/>
      <c r="T15" s="189"/>
    </row>
    <row r="16" spans="1:20" ht="18.75" customHeight="1" x14ac:dyDescent="0.35">
      <c r="A16" s="162" t="s">
        <v>269</v>
      </c>
      <c r="B16" s="158" t="s">
        <v>242</v>
      </c>
      <c r="C16" s="157">
        <v>3</v>
      </c>
      <c r="D16" s="157">
        <v>0</v>
      </c>
      <c r="E16" s="157">
        <v>3</v>
      </c>
      <c r="F16" s="242" t="s">
        <v>387</v>
      </c>
      <c r="G16" s="243"/>
      <c r="H16" s="51"/>
      <c r="I16" s="218"/>
      <c r="J16" s="66" t="s">
        <v>245</v>
      </c>
      <c r="K16" s="41"/>
      <c r="L16" s="66"/>
      <c r="M16" s="41"/>
      <c r="N16" s="221"/>
      <c r="O16" s="67" t="s">
        <v>269</v>
      </c>
      <c r="P16" s="41"/>
      <c r="Q16" s="41"/>
      <c r="R16" s="66" t="s">
        <v>250</v>
      </c>
      <c r="S16" s="41"/>
      <c r="T16" s="41"/>
    </row>
    <row r="17" spans="1:20" ht="18.75" customHeight="1" x14ac:dyDescent="0.3">
      <c r="A17" s="162" t="s">
        <v>270</v>
      </c>
      <c r="B17" s="158" t="s">
        <v>243</v>
      </c>
      <c r="C17" s="157">
        <v>3</v>
      </c>
      <c r="D17" s="157">
        <v>0</v>
      </c>
      <c r="E17" s="157">
        <v>3</v>
      </c>
      <c r="F17" s="242" t="s">
        <v>369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3">
      <c r="A18" s="162" t="s">
        <v>271</v>
      </c>
      <c r="B18" s="166" t="s">
        <v>272</v>
      </c>
      <c r="C18" s="157">
        <v>3</v>
      </c>
      <c r="D18" s="157">
        <v>0</v>
      </c>
      <c r="E18" s="157">
        <v>3</v>
      </c>
      <c r="F18" s="242" t="s">
        <v>389</v>
      </c>
      <c r="G18" s="243"/>
      <c r="H18" s="31"/>
      <c r="I18" s="218"/>
      <c r="J18" s="49" t="s">
        <v>318</v>
      </c>
      <c r="K18" s="62"/>
      <c r="L18" s="49"/>
      <c r="M18" s="49" t="s">
        <v>313</v>
      </c>
      <c r="N18" s="221"/>
      <c r="O18" s="49" t="s">
        <v>321</v>
      </c>
      <c r="P18" s="49"/>
      <c r="Q18" s="46" t="s">
        <v>350</v>
      </c>
      <c r="R18" s="46" t="s">
        <v>321</v>
      </c>
      <c r="S18" s="49"/>
      <c r="T18" s="46" t="s">
        <v>350</v>
      </c>
    </row>
    <row r="19" spans="1:20" ht="18.75" customHeight="1" x14ac:dyDescent="0.35">
      <c r="A19" s="162" t="s">
        <v>273</v>
      </c>
      <c r="B19" s="166" t="s">
        <v>274</v>
      </c>
      <c r="C19" s="157">
        <v>1</v>
      </c>
      <c r="D19" s="157">
        <v>4</v>
      </c>
      <c r="E19" s="157">
        <v>3</v>
      </c>
      <c r="F19" s="242" t="s">
        <v>376</v>
      </c>
      <c r="G19" s="243"/>
      <c r="H19" s="51"/>
      <c r="I19" s="218"/>
      <c r="J19" s="66" t="s">
        <v>270</v>
      </c>
      <c r="K19" s="39"/>
      <c r="L19" s="66"/>
      <c r="M19" s="41"/>
      <c r="N19" s="221"/>
      <c r="O19" s="41"/>
      <c r="P19" s="41"/>
      <c r="Q19" s="40"/>
      <c r="R19" s="41"/>
      <c r="S19" s="39"/>
      <c r="T19" s="42"/>
    </row>
    <row r="20" spans="1:20" ht="18.75" customHeight="1" x14ac:dyDescent="0.3">
      <c r="A20" s="162" t="s">
        <v>275</v>
      </c>
      <c r="B20" s="158" t="s">
        <v>276</v>
      </c>
      <c r="C20" s="157">
        <v>2</v>
      </c>
      <c r="D20" s="157">
        <v>3</v>
      </c>
      <c r="E20" s="157">
        <v>3</v>
      </c>
      <c r="F20" s="242" t="s">
        <v>389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71"/>
      <c r="B21" s="77"/>
      <c r="C21" s="68"/>
      <c r="D21" s="78"/>
      <c r="E21" s="78"/>
      <c r="F21" s="242"/>
      <c r="G21" s="243"/>
      <c r="H21" s="31"/>
      <c r="I21" s="219"/>
      <c r="J21" s="53" t="s">
        <v>330</v>
      </c>
      <c r="K21" s="48"/>
      <c r="L21" s="53" t="s">
        <v>297</v>
      </c>
      <c r="M21" s="49"/>
      <c r="N21" s="223"/>
      <c r="O21" s="49"/>
      <c r="P21" s="49"/>
      <c r="Q21" s="54"/>
      <c r="R21" s="49"/>
      <c r="S21" s="48"/>
      <c r="T21" s="50"/>
    </row>
    <row r="22" spans="1:20" ht="15.75" customHeight="1" x14ac:dyDescent="0.2">
      <c r="A22" s="74"/>
      <c r="B22" s="76"/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SUM(C8:C21)</f>
        <v>19</v>
      </c>
      <c r="D31" s="79">
        <f>SUM(D8:D25)</f>
        <v>13</v>
      </c>
      <c r="E31" s="79">
        <f>SUM(E8:E21)</f>
        <v>24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T31"/>
  <sheetViews>
    <sheetView view="pageBreakPreview" topLeftCell="A2" zoomScale="115" zoomScaleNormal="100" zoomScaleSheetLayoutView="115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6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451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41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68"/>
      <c r="B7" s="164" t="s">
        <v>46</v>
      </c>
      <c r="C7" s="155"/>
      <c r="D7" s="165"/>
      <c r="E7" s="165"/>
      <c r="F7" s="240"/>
      <c r="G7" s="241"/>
      <c r="H7" s="37"/>
      <c r="I7" s="217" t="s">
        <v>22</v>
      </c>
      <c r="J7" s="66"/>
      <c r="K7" s="80"/>
      <c r="L7" s="66"/>
      <c r="M7" s="41" t="s">
        <v>261</v>
      </c>
      <c r="N7" s="220" t="s">
        <v>23</v>
      </c>
      <c r="O7" s="41"/>
      <c r="P7" s="41"/>
      <c r="Q7" s="41"/>
      <c r="R7" s="61"/>
      <c r="S7" s="80"/>
      <c r="T7" s="42"/>
    </row>
    <row r="8" spans="1:20" ht="18.75" customHeight="1" x14ac:dyDescent="0.3">
      <c r="A8" s="172" t="s">
        <v>277</v>
      </c>
      <c r="B8" s="158" t="s">
        <v>278</v>
      </c>
      <c r="C8" s="157">
        <v>3</v>
      </c>
      <c r="D8" s="157">
        <v>0</v>
      </c>
      <c r="E8" s="157">
        <v>3</v>
      </c>
      <c r="F8" s="242" t="s">
        <v>395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3">
      <c r="A9" s="172" t="s">
        <v>259</v>
      </c>
      <c r="B9" s="166" t="s">
        <v>260</v>
      </c>
      <c r="C9" s="157">
        <v>2</v>
      </c>
      <c r="D9" s="157">
        <v>2</v>
      </c>
      <c r="E9" s="157">
        <v>3</v>
      </c>
      <c r="F9" s="242" t="s">
        <v>396</v>
      </c>
      <c r="G9" s="243"/>
      <c r="H9" s="31"/>
      <c r="I9" s="218"/>
      <c r="J9" s="53"/>
      <c r="K9" s="84"/>
      <c r="L9" s="54"/>
      <c r="M9" s="49" t="s">
        <v>360</v>
      </c>
      <c r="N9" s="221"/>
      <c r="O9" s="46"/>
      <c r="P9" s="69" t="s">
        <v>359</v>
      </c>
      <c r="Q9" s="49"/>
      <c r="R9" s="62"/>
      <c r="S9" s="48"/>
      <c r="T9" s="50"/>
    </row>
    <row r="10" spans="1:20" ht="18.75" customHeight="1" x14ac:dyDescent="0.35">
      <c r="A10" s="168"/>
      <c r="B10" s="164" t="s">
        <v>53</v>
      </c>
      <c r="C10" s="68"/>
      <c r="D10" s="78"/>
      <c r="E10" s="78"/>
      <c r="F10" s="242"/>
      <c r="G10" s="243"/>
      <c r="H10" s="51"/>
      <c r="I10" s="218"/>
      <c r="J10" s="41" t="s">
        <v>279</v>
      </c>
      <c r="K10" s="41"/>
      <c r="L10" s="190"/>
      <c r="M10" s="187"/>
      <c r="N10" s="221"/>
      <c r="O10" s="41"/>
      <c r="P10" s="66"/>
      <c r="Q10" s="66"/>
      <c r="R10" s="80"/>
      <c r="S10" s="39"/>
      <c r="T10" s="42"/>
    </row>
    <row r="11" spans="1:20" ht="18.75" customHeight="1" x14ac:dyDescent="0.2">
      <c r="A11" s="168"/>
      <c r="B11" s="164" t="s">
        <v>54</v>
      </c>
      <c r="C11" s="68"/>
      <c r="D11" s="78"/>
      <c r="E11" s="78"/>
      <c r="F11" s="244"/>
      <c r="G11" s="245"/>
      <c r="H11" s="28" t="s">
        <v>25</v>
      </c>
      <c r="I11" s="218"/>
      <c r="J11" s="46"/>
      <c r="K11" s="46"/>
      <c r="L11" s="45"/>
      <c r="M11" s="188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35">
      <c r="A12" s="172" t="s">
        <v>250</v>
      </c>
      <c r="B12" s="158" t="s">
        <v>240</v>
      </c>
      <c r="C12" s="157">
        <v>3</v>
      </c>
      <c r="D12" s="157">
        <v>0</v>
      </c>
      <c r="E12" s="157">
        <v>3</v>
      </c>
      <c r="F12" s="244" t="s">
        <v>390</v>
      </c>
      <c r="G12" s="245"/>
      <c r="H12" s="31"/>
      <c r="I12" s="218"/>
      <c r="J12" s="49" t="s">
        <v>337</v>
      </c>
      <c r="K12" s="49"/>
      <c r="L12" s="191"/>
      <c r="M12" s="189"/>
      <c r="N12" s="221"/>
      <c r="O12" s="48" t="s">
        <v>317</v>
      </c>
      <c r="P12" s="49"/>
      <c r="Q12" s="49"/>
      <c r="S12" s="87"/>
      <c r="T12" s="50"/>
    </row>
    <row r="13" spans="1:20" ht="18.75" customHeight="1" x14ac:dyDescent="0.35">
      <c r="A13" s="172" t="s">
        <v>261</v>
      </c>
      <c r="B13" s="158" t="s">
        <v>262</v>
      </c>
      <c r="C13" s="157">
        <v>3</v>
      </c>
      <c r="D13" s="157">
        <v>0</v>
      </c>
      <c r="E13" s="157">
        <v>3</v>
      </c>
      <c r="F13" s="244" t="s">
        <v>390</v>
      </c>
      <c r="G13" s="245"/>
      <c r="H13" s="51"/>
      <c r="I13" s="218"/>
      <c r="J13" s="66" t="s">
        <v>250</v>
      </c>
      <c r="K13" s="39"/>
      <c r="L13" s="40"/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168"/>
      <c r="B14" s="155" t="s">
        <v>59</v>
      </c>
      <c r="C14" s="68"/>
      <c r="D14" s="78"/>
      <c r="E14" s="78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251</v>
      </c>
      <c r="P14" s="227"/>
      <c r="Q14" s="52"/>
      <c r="R14" s="46"/>
      <c r="S14" s="46"/>
      <c r="T14" s="46"/>
    </row>
    <row r="15" spans="1:20" ht="18.75" customHeight="1" thickBot="1" x14ac:dyDescent="0.35">
      <c r="A15" s="212" t="s">
        <v>279</v>
      </c>
      <c r="B15" s="173" t="s">
        <v>280</v>
      </c>
      <c r="C15" s="213">
        <v>1</v>
      </c>
      <c r="D15" s="213">
        <v>4</v>
      </c>
      <c r="E15" s="213">
        <v>3</v>
      </c>
      <c r="F15" s="242" t="s">
        <v>373</v>
      </c>
      <c r="G15" s="243"/>
      <c r="H15" s="31"/>
      <c r="I15" s="218"/>
      <c r="J15" s="48" t="s">
        <v>360</v>
      </c>
      <c r="K15" s="48"/>
      <c r="L15" s="69" t="s">
        <v>359</v>
      </c>
      <c r="M15" s="49"/>
      <c r="N15" s="222"/>
      <c r="O15" s="86" t="s">
        <v>414</v>
      </c>
      <c r="P15" s="85" t="s">
        <v>317</v>
      </c>
      <c r="Q15" s="46"/>
      <c r="R15" s="46"/>
      <c r="S15" s="49"/>
      <c r="T15" s="49"/>
    </row>
    <row r="16" spans="1:20" ht="18.75" customHeight="1" x14ac:dyDescent="0.35">
      <c r="A16" s="168"/>
      <c r="B16" s="155" t="s">
        <v>66</v>
      </c>
      <c r="C16" s="68"/>
      <c r="D16" s="68"/>
      <c r="E16" s="78"/>
      <c r="F16" s="210"/>
      <c r="G16" s="211"/>
      <c r="H16" s="51"/>
      <c r="I16" s="218"/>
      <c r="J16" s="66" t="s">
        <v>259</v>
      </c>
      <c r="K16" s="41"/>
      <c r="L16" s="66"/>
      <c r="M16" s="41"/>
      <c r="N16" s="221"/>
      <c r="O16" s="67" t="s">
        <v>277</v>
      </c>
      <c r="P16" s="41"/>
      <c r="Q16" s="41"/>
      <c r="R16" s="41"/>
      <c r="S16" s="41"/>
      <c r="T16" s="41"/>
    </row>
    <row r="17" spans="1:20" ht="18.75" customHeight="1" x14ac:dyDescent="0.3">
      <c r="A17" s="172" t="s">
        <v>281</v>
      </c>
      <c r="B17" s="158" t="s">
        <v>244</v>
      </c>
      <c r="C17" s="157">
        <v>3</v>
      </c>
      <c r="D17" s="157">
        <v>0</v>
      </c>
      <c r="E17" s="157">
        <v>3</v>
      </c>
      <c r="F17" s="242" t="s">
        <v>387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3">
      <c r="A18" s="172" t="s">
        <v>282</v>
      </c>
      <c r="B18" s="166" t="s">
        <v>283</v>
      </c>
      <c r="C18" s="157">
        <v>1</v>
      </c>
      <c r="D18" s="157">
        <v>4</v>
      </c>
      <c r="E18" s="174">
        <v>3</v>
      </c>
      <c r="F18" s="242" t="s">
        <v>387</v>
      </c>
      <c r="G18" s="243"/>
      <c r="H18" s="31"/>
      <c r="I18" s="218"/>
      <c r="J18" s="49" t="s">
        <v>365</v>
      </c>
      <c r="K18" s="62"/>
      <c r="L18" s="49"/>
      <c r="M18" s="49" t="s">
        <v>364</v>
      </c>
      <c r="N18" s="221"/>
      <c r="O18" s="49" t="s">
        <v>361</v>
      </c>
      <c r="P18" s="49"/>
      <c r="Q18" s="46" t="s">
        <v>366</v>
      </c>
      <c r="R18" s="49"/>
      <c r="S18" s="49"/>
      <c r="T18" s="49"/>
    </row>
    <row r="19" spans="1:20" ht="18.75" customHeight="1" x14ac:dyDescent="0.35">
      <c r="A19" s="168"/>
      <c r="B19" s="155" t="s">
        <v>72</v>
      </c>
      <c r="C19" s="59"/>
      <c r="D19" s="59"/>
      <c r="E19" s="59"/>
      <c r="H19" s="51"/>
      <c r="I19" s="218"/>
      <c r="J19" s="66" t="s">
        <v>281</v>
      </c>
      <c r="K19" s="39"/>
      <c r="L19" s="66"/>
      <c r="M19" s="41" t="s">
        <v>282</v>
      </c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168" t="s">
        <v>434</v>
      </c>
      <c r="B20" s="161" t="s">
        <v>110</v>
      </c>
      <c r="C20" s="72">
        <v>0</v>
      </c>
      <c r="D20" s="72">
        <v>2</v>
      </c>
      <c r="E20" s="72">
        <v>0</v>
      </c>
      <c r="F20" s="242" t="s">
        <v>373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59"/>
      <c r="B21" s="59"/>
      <c r="C21" s="59"/>
      <c r="D21" s="59"/>
      <c r="E21" s="59"/>
      <c r="F21" s="242"/>
      <c r="G21" s="243"/>
      <c r="H21" s="31"/>
      <c r="I21" s="219"/>
      <c r="J21" s="53" t="s">
        <v>352</v>
      </c>
      <c r="K21" s="48"/>
      <c r="L21" s="53" t="s">
        <v>350</v>
      </c>
      <c r="M21" s="53" t="s">
        <v>352</v>
      </c>
      <c r="N21" s="223"/>
      <c r="O21" s="49"/>
      <c r="P21" s="49"/>
      <c r="Q21" s="54"/>
      <c r="R21" s="53" t="s">
        <v>350</v>
      </c>
      <c r="S21" s="48"/>
      <c r="T21" s="50"/>
    </row>
    <row r="22" spans="1:20" ht="15.75" customHeight="1" x14ac:dyDescent="0.2">
      <c r="A22" s="59"/>
      <c r="B22" s="59"/>
      <c r="C22" s="59"/>
      <c r="D22" s="59"/>
      <c r="E22" s="59"/>
      <c r="F22" s="242"/>
      <c r="G22" s="243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SUM(C8:C18)</f>
        <v>16</v>
      </c>
      <c r="D31" s="79">
        <f>SUM(D8:D25)</f>
        <v>12</v>
      </c>
      <c r="E31" s="79">
        <f>SUM(E8:E18)</f>
        <v>21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0">
    <mergeCell ref="F30:G30"/>
    <mergeCell ref="F31:G31"/>
    <mergeCell ref="A4:A6"/>
    <mergeCell ref="B4:B6"/>
    <mergeCell ref="C4:C6"/>
    <mergeCell ref="D4:D6"/>
    <mergeCell ref="E4:E6"/>
    <mergeCell ref="F21:G21"/>
    <mergeCell ref="F20:G20"/>
    <mergeCell ref="F18:G18"/>
    <mergeCell ref="F22:G22"/>
    <mergeCell ref="F23:G23"/>
    <mergeCell ref="F24:G24"/>
    <mergeCell ref="F25:G25"/>
    <mergeCell ref="F26:G26"/>
    <mergeCell ref="F27:G27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7:G17"/>
    <mergeCell ref="F28:G28"/>
    <mergeCell ref="M29:P29"/>
    <mergeCell ref="I7:I21"/>
    <mergeCell ref="N7:N21"/>
    <mergeCell ref="O13:P13"/>
    <mergeCell ref="O14:P14"/>
    <mergeCell ref="M26:P26"/>
    <mergeCell ref="F29:G29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1"/>
  <sheetViews>
    <sheetView view="pageBreakPreview" topLeftCell="A2" zoomScale="115" zoomScaleNormal="100" zoomScaleSheetLayoutView="115" workbookViewId="0">
      <selection activeCell="T11" sqref="T11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159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11"/>
      <c r="B7" s="112" t="s">
        <v>128</v>
      </c>
      <c r="C7" s="111"/>
      <c r="D7" s="111"/>
      <c r="E7" s="111"/>
      <c r="F7" s="240"/>
      <c r="G7" s="241"/>
      <c r="H7" s="37"/>
      <c r="I7" s="217" t="s">
        <v>22</v>
      </c>
      <c r="J7" s="66" t="s">
        <v>143</v>
      </c>
      <c r="K7" s="80"/>
      <c r="L7" s="66"/>
      <c r="M7" s="41" t="s">
        <v>149</v>
      </c>
      <c r="N7" s="220" t="s">
        <v>23</v>
      </c>
      <c r="O7" s="39" t="s">
        <v>129</v>
      </c>
      <c r="P7" s="42"/>
      <c r="Q7" s="41" t="s">
        <v>151</v>
      </c>
      <c r="R7" s="41"/>
      <c r="S7" s="66"/>
      <c r="T7" s="41" t="s">
        <v>131</v>
      </c>
    </row>
    <row r="8" spans="1:20" ht="18.75" customHeight="1" x14ac:dyDescent="0.2">
      <c r="A8" s="111" t="s">
        <v>129</v>
      </c>
      <c r="B8" s="113" t="s">
        <v>130</v>
      </c>
      <c r="C8" s="111">
        <v>0</v>
      </c>
      <c r="D8" s="111">
        <v>2</v>
      </c>
      <c r="E8" s="111">
        <v>1</v>
      </c>
      <c r="F8" s="242" t="s">
        <v>412</v>
      </c>
      <c r="G8" s="243"/>
      <c r="H8" s="28" t="s">
        <v>24</v>
      </c>
      <c r="I8" s="218"/>
      <c r="J8" s="43"/>
      <c r="K8" s="44"/>
      <c r="L8" s="45"/>
      <c r="M8" s="46" t="s">
        <v>347</v>
      </c>
      <c r="N8" s="221"/>
      <c r="O8" s="46" t="s">
        <v>347</v>
      </c>
      <c r="P8" s="47"/>
      <c r="Q8" s="46"/>
      <c r="R8" s="46"/>
      <c r="S8" s="46"/>
      <c r="T8" s="46" t="s">
        <v>347</v>
      </c>
    </row>
    <row r="9" spans="1:20" ht="18.75" customHeight="1" x14ac:dyDescent="0.2">
      <c r="A9" s="111" t="s">
        <v>131</v>
      </c>
      <c r="B9" s="113" t="s">
        <v>132</v>
      </c>
      <c r="C9" s="111">
        <v>3</v>
      </c>
      <c r="D9" s="111">
        <v>0</v>
      </c>
      <c r="E9" s="111">
        <v>3</v>
      </c>
      <c r="F9" s="242" t="s">
        <v>467</v>
      </c>
      <c r="G9" s="243"/>
      <c r="H9" s="31"/>
      <c r="I9" s="218"/>
      <c r="J9" s="49" t="s">
        <v>347</v>
      </c>
      <c r="K9" s="84"/>
      <c r="L9" s="54" t="s">
        <v>317</v>
      </c>
      <c r="M9" s="48" t="s">
        <v>367</v>
      </c>
      <c r="N9" s="221"/>
      <c r="O9" s="47" t="s">
        <v>323</v>
      </c>
      <c r="P9" s="47"/>
      <c r="Q9" s="49" t="s">
        <v>347</v>
      </c>
      <c r="R9" s="49"/>
      <c r="S9" s="49" t="s">
        <v>359</v>
      </c>
      <c r="T9" s="46" t="s">
        <v>354</v>
      </c>
    </row>
    <row r="10" spans="1:20" ht="18.75" customHeight="1" x14ac:dyDescent="0.35">
      <c r="A10" s="111"/>
      <c r="B10" s="112" t="s">
        <v>133</v>
      </c>
      <c r="C10" s="111"/>
      <c r="D10" s="111"/>
      <c r="E10" s="111"/>
      <c r="F10" s="242"/>
      <c r="G10" s="243"/>
      <c r="H10" s="51"/>
      <c r="I10" s="218"/>
      <c r="J10" s="41" t="s">
        <v>146</v>
      </c>
      <c r="K10" s="41"/>
      <c r="L10" s="46"/>
      <c r="M10" s="41"/>
      <c r="N10" s="221"/>
      <c r="O10" s="41" t="s">
        <v>131</v>
      </c>
      <c r="P10" s="39" t="s">
        <v>129</v>
      </c>
      <c r="Q10" s="66" t="s">
        <v>135</v>
      </c>
      <c r="R10" s="80"/>
      <c r="T10" s="41"/>
    </row>
    <row r="11" spans="1:20" ht="18.75" customHeight="1" x14ac:dyDescent="0.2">
      <c r="A11" s="111"/>
      <c r="B11" s="112" t="s">
        <v>134</v>
      </c>
      <c r="C11" s="111"/>
      <c r="D11" s="111"/>
      <c r="E11" s="111"/>
      <c r="F11" s="244"/>
      <c r="G11" s="245"/>
      <c r="H11" s="28" t="s">
        <v>25</v>
      </c>
      <c r="I11" s="218"/>
      <c r="J11" s="63"/>
      <c r="K11" s="46"/>
      <c r="L11" s="46"/>
      <c r="M11" s="46"/>
      <c r="N11" s="221"/>
      <c r="O11" s="46" t="s">
        <v>347</v>
      </c>
      <c r="P11" s="46" t="s">
        <v>347</v>
      </c>
      <c r="Q11" s="46"/>
      <c r="R11" s="44"/>
      <c r="T11" s="46"/>
    </row>
    <row r="12" spans="1:20" ht="18.75" customHeight="1" thickBot="1" x14ac:dyDescent="0.25">
      <c r="A12" s="111" t="s">
        <v>135</v>
      </c>
      <c r="B12" s="113" t="s">
        <v>136</v>
      </c>
      <c r="C12" s="111">
        <v>3</v>
      </c>
      <c r="D12" s="111">
        <v>0</v>
      </c>
      <c r="E12" s="111">
        <v>3</v>
      </c>
      <c r="F12" s="242" t="s">
        <v>393</v>
      </c>
      <c r="G12" s="243"/>
      <c r="H12" s="31"/>
      <c r="I12" s="218"/>
      <c r="J12" s="49" t="s">
        <v>347</v>
      </c>
      <c r="K12" s="49"/>
      <c r="L12" s="49"/>
      <c r="M12" s="49" t="s">
        <v>340</v>
      </c>
      <c r="N12" s="221"/>
      <c r="O12" s="46" t="s">
        <v>354</v>
      </c>
      <c r="P12" s="47" t="s">
        <v>323</v>
      </c>
      <c r="Q12" s="49" t="s">
        <v>347</v>
      </c>
      <c r="S12" s="48" t="s">
        <v>367</v>
      </c>
      <c r="T12" s="48"/>
    </row>
    <row r="13" spans="1:20" ht="18.75" customHeight="1" x14ac:dyDescent="0.35">
      <c r="A13" s="111"/>
      <c r="B13" s="112" t="s">
        <v>137</v>
      </c>
      <c r="C13" s="111"/>
      <c r="D13" s="111"/>
      <c r="E13" s="111"/>
      <c r="F13" s="244"/>
      <c r="G13" s="245"/>
      <c r="H13" s="51"/>
      <c r="I13" s="218"/>
      <c r="J13" s="66" t="s">
        <v>155</v>
      </c>
      <c r="K13" s="39"/>
      <c r="L13" s="40"/>
      <c r="M13" s="41"/>
      <c r="N13" s="222"/>
      <c r="O13" s="224" t="s">
        <v>26</v>
      </c>
      <c r="P13" s="225"/>
      <c r="Q13" s="41"/>
      <c r="R13" s="207"/>
      <c r="S13" s="41" t="s">
        <v>146</v>
      </c>
      <c r="T13" s="41"/>
    </row>
    <row r="14" spans="1:20" ht="18.75" customHeight="1" x14ac:dyDescent="0.2">
      <c r="A14" s="111" t="s">
        <v>138</v>
      </c>
      <c r="B14" s="113" t="s">
        <v>139</v>
      </c>
      <c r="C14" s="111">
        <v>0</v>
      </c>
      <c r="D14" s="111">
        <v>6</v>
      </c>
      <c r="E14" s="111">
        <v>3</v>
      </c>
      <c r="F14" s="242" t="s">
        <v>370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165</v>
      </c>
      <c r="P14" s="227"/>
      <c r="Q14" s="52"/>
      <c r="R14" s="64"/>
      <c r="S14" s="63"/>
      <c r="T14" s="46"/>
    </row>
    <row r="15" spans="1:20" ht="18.75" customHeight="1" thickBot="1" x14ac:dyDescent="0.25">
      <c r="A15" s="111" t="s">
        <v>140</v>
      </c>
      <c r="B15" s="113" t="s">
        <v>141</v>
      </c>
      <c r="C15" s="111">
        <v>1</v>
      </c>
      <c r="D15" s="111">
        <v>2</v>
      </c>
      <c r="E15" s="111">
        <v>2</v>
      </c>
      <c r="F15" s="242" t="s">
        <v>385</v>
      </c>
      <c r="G15" s="243"/>
      <c r="H15" s="31"/>
      <c r="I15" s="218"/>
      <c r="J15" s="49" t="s">
        <v>347</v>
      </c>
      <c r="K15" s="48"/>
      <c r="L15" s="54"/>
      <c r="M15" s="49"/>
      <c r="N15" s="222"/>
      <c r="O15" s="182" t="s">
        <v>347</v>
      </c>
      <c r="P15" s="85" t="s">
        <v>340</v>
      </c>
      <c r="Q15" s="46"/>
      <c r="R15" s="64" t="s">
        <v>298</v>
      </c>
      <c r="S15" s="49" t="s">
        <v>347</v>
      </c>
      <c r="T15" s="49" t="s">
        <v>340</v>
      </c>
    </row>
    <row r="16" spans="1:20" ht="18.75" customHeight="1" x14ac:dyDescent="0.35">
      <c r="A16" s="111"/>
      <c r="B16" s="112" t="s">
        <v>142</v>
      </c>
      <c r="C16" s="111"/>
      <c r="D16" s="111"/>
      <c r="E16" s="111"/>
      <c r="F16" s="242"/>
      <c r="G16" s="243"/>
      <c r="H16" s="51"/>
      <c r="I16" s="218"/>
      <c r="J16" s="66" t="s">
        <v>138</v>
      </c>
      <c r="K16" s="41"/>
      <c r="L16" s="66"/>
      <c r="M16" s="41"/>
      <c r="N16" s="221"/>
      <c r="O16" s="67"/>
      <c r="P16" s="41"/>
      <c r="Q16" s="41" t="s">
        <v>146</v>
      </c>
      <c r="R16" s="41"/>
      <c r="S16" s="46"/>
      <c r="T16" s="41"/>
    </row>
    <row r="17" spans="1:20" ht="18.75" customHeight="1" x14ac:dyDescent="0.2">
      <c r="A17" s="111" t="s">
        <v>143</v>
      </c>
      <c r="B17" s="113" t="s">
        <v>144</v>
      </c>
      <c r="C17" s="111">
        <v>1</v>
      </c>
      <c r="D17" s="111">
        <v>2</v>
      </c>
      <c r="E17" s="111">
        <v>2</v>
      </c>
      <c r="F17" s="242" t="s">
        <v>373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111"/>
      <c r="B18" s="112" t="s">
        <v>145</v>
      </c>
      <c r="C18" s="111"/>
      <c r="D18" s="111"/>
      <c r="E18" s="111"/>
      <c r="F18" s="244"/>
      <c r="G18" s="245"/>
      <c r="H18" s="31"/>
      <c r="I18" s="218"/>
      <c r="J18" s="49" t="s">
        <v>347</v>
      </c>
      <c r="K18" s="62"/>
      <c r="L18" s="49"/>
      <c r="M18" s="49"/>
      <c r="N18" s="221"/>
      <c r="O18" s="49"/>
      <c r="P18" s="49" t="s">
        <v>299</v>
      </c>
      <c r="Q18" s="49" t="s">
        <v>347</v>
      </c>
      <c r="R18" s="49"/>
      <c r="S18" s="49"/>
      <c r="T18" s="49" t="s">
        <v>340</v>
      </c>
    </row>
    <row r="19" spans="1:20" ht="18.75" customHeight="1" x14ac:dyDescent="0.35">
      <c r="A19" s="111" t="s">
        <v>146</v>
      </c>
      <c r="B19" s="113" t="s">
        <v>147</v>
      </c>
      <c r="C19" s="111">
        <v>0</v>
      </c>
      <c r="D19" s="111">
        <v>160</v>
      </c>
      <c r="E19" s="111">
        <v>2</v>
      </c>
      <c r="F19" s="242" t="s">
        <v>385</v>
      </c>
      <c r="G19" s="243"/>
      <c r="H19" s="51"/>
      <c r="I19" s="218"/>
      <c r="J19" s="66" t="s">
        <v>140</v>
      </c>
      <c r="K19" s="39"/>
      <c r="L19" s="66"/>
      <c r="M19" s="41" t="s">
        <v>157</v>
      </c>
      <c r="N19" s="221"/>
      <c r="O19" s="41"/>
      <c r="P19" s="41"/>
      <c r="Q19" s="40"/>
      <c r="R19" s="41"/>
      <c r="S19" s="39"/>
      <c r="T19" s="41" t="s">
        <v>131</v>
      </c>
    </row>
    <row r="20" spans="1:20" ht="18.75" customHeight="1" x14ac:dyDescent="0.2">
      <c r="A20" s="111"/>
      <c r="B20" s="112" t="s">
        <v>148</v>
      </c>
      <c r="C20" s="111"/>
      <c r="D20" s="111"/>
      <c r="E20" s="111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6" t="s">
        <v>347</v>
      </c>
    </row>
    <row r="21" spans="1:20" ht="18.75" customHeight="1" x14ac:dyDescent="0.2">
      <c r="A21" s="88" t="s">
        <v>149</v>
      </c>
      <c r="B21" s="93" t="s">
        <v>150</v>
      </c>
      <c r="C21" s="88">
        <v>1</v>
      </c>
      <c r="D21" s="88">
        <v>0</v>
      </c>
      <c r="E21" s="88">
        <v>1</v>
      </c>
      <c r="F21" s="242" t="s">
        <v>393</v>
      </c>
      <c r="G21" s="243"/>
      <c r="H21" s="31"/>
      <c r="I21" s="219"/>
      <c r="J21" s="49" t="s">
        <v>347</v>
      </c>
      <c r="K21" s="48"/>
      <c r="L21" s="49" t="s">
        <v>340</v>
      </c>
      <c r="M21" s="49" t="s">
        <v>347</v>
      </c>
      <c r="N21" s="223"/>
      <c r="O21" s="49"/>
      <c r="P21" s="49"/>
      <c r="Q21" s="54"/>
      <c r="R21" s="49"/>
      <c r="S21" s="49" t="s">
        <v>299</v>
      </c>
      <c r="T21" s="49" t="s">
        <v>354</v>
      </c>
    </row>
    <row r="22" spans="1:20" ht="15.75" customHeight="1" x14ac:dyDescent="0.2">
      <c r="A22" s="111" t="s">
        <v>151</v>
      </c>
      <c r="B22" s="113" t="s">
        <v>152</v>
      </c>
      <c r="C22" s="111">
        <v>3</v>
      </c>
      <c r="D22" s="111">
        <v>0</v>
      </c>
      <c r="E22" s="111">
        <v>3</v>
      </c>
      <c r="F22" s="244" t="s">
        <v>390</v>
      </c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11"/>
      <c r="B23" s="112" t="s">
        <v>153</v>
      </c>
      <c r="C23" s="111"/>
      <c r="D23" s="111"/>
      <c r="E23" s="111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75" t="s">
        <v>165</v>
      </c>
      <c r="B24" s="176" t="s">
        <v>166</v>
      </c>
      <c r="C24" s="175">
        <v>0</v>
      </c>
      <c r="D24" s="175">
        <v>2</v>
      </c>
      <c r="E24" s="175">
        <v>0</v>
      </c>
      <c r="F24" s="242" t="s">
        <v>385</v>
      </c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11"/>
      <c r="B25" s="112" t="s">
        <v>154</v>
      </c>
      <c r="C25" s="111"/>
      <c r="D25" s="111"/>
      <c r="E25" s="111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11" t="s">
        <v>155</v>
      </c>
      <c r="B26" s="113" t="s">
        <v>156</v>
      </c>
      <c r="C26" s="111">
        <v>0</v>
      </c>
      <c r="D26" s="111">
        <v>6</v>
      </c>
      <c r="E26" s="111">
        <v>2</v>
      </c>
      <c r="F26" s="244" t="s">
        <v>381</v>
      </c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111" t="s">
        <v>157</v>
      </c>
      <c r="B27" s="113" t="s">
        <v>158</v>
      </c>
      <c r="C27" s="111">
        <v>0</v>
      </c>
      <c r="D27" s="111">
        <v>6</v>
      </c>
      <c r="E27" s="111">
        <v>2</v>
      </c>
      <c r="F27" s="242" t="s">
        <v>370</v>
      </c>
      <c r="G27" s="243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35">
      <c r="A28" s="108"/>
      <c r="B28" s="109"/>
      <c r="C28" s="108"/>
      <c r="D28" s="108"/>
      <c r="E28" s="108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SUM(C8:C28)</f>
        <v>12</v>
      </c>
      <c r="D31" s="106">
        <f>SUM(D8:D28)</f>
        <v>186</v>
      </c>
      <c r="E31" s="79">
        <f>SUM(E8:E27)</f>
        <v>24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79998168889431442"/>
  </sheetPr>
  <dimension ref="A1:T31"/>
  <sheetViews>
    <sheetView view="pageBreakPreview" zoomScale="120" zoomScaleNormal="100" zoomScaleSheetLayoutView="120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161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11"/>
      <c r="B7" s="112" t="s">
        <v>128</v>
      </c>
      <c r="C7" s="111"/>
      <c r="D7" s="111"/>
      <c r="E7" s="111"/>
      <c r="F7" s="240"/>
      <c r="G7" s="241"/>
      <c r="H7" s="37"/>
      <c r="I7" s="217" t="s">
        <v>22</v>
      </c>
      <c r="J7" s="66" t="s">
        <v>162</v>
      </c>
      <c r="K7" s="80"/>
      <c r="L7" s="66"/>
      <c r="M7" s="41"/>
      <c r="N7" s="258" t="s">
        <v>23</v>
      </c>
      <c r="O7" s="41"/>
      <c r="P7" s="41"/>
      <c r="Q7" s="41" t="s">
        <v>146</v>
      </c>
      <c r="R7" s="39"/>
      <c r="S7" s="41"/>
      <c r="T7" s="39"/>
    </row>
    <row r="8" spans="1:20" ht="18.75" customHeight="1" x14ac:dyDescent="0.2">
      <c r="A8" s="111" t="s">
        <v>131</v>
      </c>
      <c r="B8" s="113" t="s">
        <v>160</v>
      </c>
      <c r="C8" s="111">
        <v>3</v>
      </c>
      <c r="D8" s="111">
        <v>0</v>
      </c>
      <c r="E8" s="111">
        <v>3</v>
      </c>
      <c r="F8" s="244" t="s">
        <v>392</v>
      </c>
      <c r="G8" s="245"/>
      <c r="H8" s="28" t="s">
        <v>24</v>
      </c>
      <c r="I8" s="218"/>
      <c r="J8" s="43"/>
      <c r="K8" s="44"/>
      <c r="L8" s="45"/>
      <c r="M8" s="46"/>
      <c r="N8" s="222"/>
      <c r="O8" s="46"/>
      <c r="P8" s="46"/>
      <c r="Q8" s="44"/>
      <c r="R8" s="44"/>
      <c r="S8" s="46"/>
      <c r="T8" s="44"/>
    </row>
    <row r="9" spans="1:20" ht="18.75" customHeight="1" x14ac:dyDescent="0.2">
      <c r="A9" s="111"/>
      <c r="B9" s="112" t="s">
        <v>133</v>
      </c>
      <c r="C9" s="111"/>
      <c r="D9" s="111"/>
      <c r="E9" s="111"/>
      <c r="F9" s="242"/>
      <c r="G9" s="243"/>
      <c r="H9" s="31"/>
      <c r="I9" s="218"/>
      <c r="J9" s="49" t="s">
        <v>347</v>
      </c>
      <c r="K9" s="84"/>
      <c r="L9" s="54"/>
      <c r="M9" s="49"/>
      <c r="N9" s="222"/>
      <c r="O9" s="46"/>
      <c r="P9" s="69" t="s">
        <v>301</v>
      </c>
      <c r="Q9" s="49" t="s">
        <v>347</v>
      </c>
      <c r="R9" s="48"/>
      <c r="S9" s="49"/>
      <c r="T9" s="50" t="s">
        <v>351</v>
      </c>
    </row>
    <row r="10" spans="1:20" ht="18.75" customHeight="1" x14ac:dyDescent="0.35">
      <c r="A10" s="111"/>
      <c r="B10" s="112" t="s">
        <v>134</v>
      </c>
      <c r="C10" s="111"/>
      <c r="D10" s="111"/>
      <c r="E10" s="111"/>
      <c r="F10" s="242"/>
      <c r="G10" s="243"/>
      <c r="H10" s="51"/>
      <c r="I10" s="218"/>
      <c r="J10" s="41"/>
      <c r="K10" s="41"/>
      <c r="L10" s="66" t="s">
        <v>135</v>
      </c>
      <c r="M10" s="39"/>
      <c r="N10" s="222"/>
      <c r="O10" s="41"/>
      <c r="P10" s="66"/>
      <c r="Q10" s="66"/>
      <c r="R10" s="80"/>
      <c r="S10" s="39"/>
      <c r="T10" s="39"/>
    </row>
    <row r="11" spans="1:20" ht="18.75" customHeight="1" x14ac:dyDescent="0.2">
      <c r="A11" s="111" t="s">
        <v>135</v>
      </c>
      <c r="B11" s="113" t="s">
        <v>136</v>
      </c>
      <c r="C11" s="111">
        <v>3</v>
      </c>
      <c r="D11" s="111">
        <v>0</v>
      </c>
      <c r="E11" s="111">
        <v>3</v>
      </c>
      <c r="F11" s="244" t="s">
        <v>391</v>
      </c>
      <c r="G11" s="245"/>
      <c r="H11" s="28" t="s">
        <v>25</v>
      </c>
      <c r="I11" s="218"/>
      <c r="J11" s="46"/>
      <c r="K11" s="46"/>
      <c r="L11" s="44"/>
      <c r="M11" s="44"/>
      <c r="N11" s="222"/>
      <c r="O11" s="46"/>
      <c r="P11" s="46"/>
      <c r="Q11" s="46"/>
      <c r="R11" s="44"/>
      <c r="S11" s="44"/>
      <c r="T11" s="44"/>
    </row>
    <row r="12" spans="1:20" ht="18.75" customHeight="1" thickBot="1" x14ac:dyDescent="0.25">
      <c r="A12" s="111"/>
      <c r="B12" s="112" t="s">
        <v>137</v>
      </c>
      <c r="C12" s="111"/>
      <c r="D12" s="111"/>
      <c r="E12" s="111"/>
      <c r="F12" s="244"/>
      <c r="G12" s="245"/>
      <c r="H12" s="31"/>
      <c r="I12" s="218"/>
      <c r="J12" s="49"/>
      <c r="K12" s="49"/>
      <c r="L12" s="49" t="s">
        <v>347</v>
      </c>
      <c r="M12" s="48" t="s">
        <v>334</v>
      </c>
      <c r="N12" s="222"/>
      <c r="O12" s="183"/>
      <c r="P12" s="49"/>
      <c r="Q12" s="49"/>
      <c r="R12" s="48"/>
      <c r="S12" s="87"/>
      <c r="T12" s="189"/>
    </row>
    <row r="13" spans="1:20" ht="18.75" customHeight="1" x14ac:dyDescent="0.35">
      <c r="A13" s="111" t="s">
        <v>162</v>
      </c>
      <c r="B13" s="113" t="s">
        <v>163</v>
      </c>
      <c r="C13" s="111">
        <v>0</v>
      </c>
      <c r="D13" s="111">
        <v>6</v>
      </c>
      <c r="E13" s="111">
        <v>3</v>
      </c>
      <c r="F13" s="244" t="s">
        <v>382</v>
      </c>
      <c r="G13" s="245"/>
      <c r="H13" s="51"/>
      <c r="I13" s="218"/>
      <c r="J13" s="66" t="s">
        <v>131</v>
      </c>
      <c r="K13" s="39"/>
      <c r="L13" s="40"/>
      <c r="M13" s="41"/>
      <c r="N13" s="259"/>
      <c r="O13" s="261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111" t="s">
        <v>138</v>
      </c>
      <c r="B14" s="113" t="s">
        <v>139</v>
      </c>
      <c r="C14" s="111">
        <v>0</v>
      </c>
      <c r="D14" s="111">
        <v>6</v>
      </c>
      <c r="E14" s="111">
        <v>3</v>
      </c>
      <c r="F14" s="244" t="s">
        <v>382</v>
      </c>
      <c r="G14" s="245"/>
      <c r="H14" s="28" t="s">
        <v>27</v>
      </c>
      <c r="I14" s="218"/>
      <c r="J14" s="44"/>
      <c r="K14" s="44"/>
      <c r="L14" s="45"/>
      <c r="M14" s="46"/>
      <c r="N14" s="259"/>
      <c r="O14" s="262" t="s">
        <v>165</v>
      </c>
      <c r="P14" s="227"/>
      <c r="Q14" s="52"/>
      <c r="R14" s="46"/>
      <c r="S14" s="46"/>
      <c r="T14" s="46"/>
    </row>
    <row r="15" spans="1:20" ht="18.75" customHeight="1" thickBot="1" x14ac:dyDescent="0.25">
      <c r="A15" s="111"/>
      <c r="B15" s="112" t="s">
        <v>164</v>
      </c>
      <c r="C15" s="111"/>
      <c r="D15" s="111"/>
      <c r="E15" s="111"/>
      <c r="F15" s="242"/>
      <c r="G15" s="243"/>
      <c r="H15" s="31"/>
      <c r="I15" s="218"/>
      <c r="J15" s="49" t="s">
        <v>347</v>
      </c>
      <c r="K15" s="48"/>
      <c r="L15" s="54" t="s">
        <v>354</v>
      </c>
      <c r="M15" s="49"/>
      <c r="N15" s="259"/>
      <c r="O15" s="54" t="s">
        <v>347</v>
      </c>
      <c r="P15" s="85" t="s">
        <v>351</v>
      </c>
      <c r="Q15" s="46"/>
      <c r="R15" s="46"/>
      <c r="S15" s="49"/>
      <c r="T15" s="49"/>
    </row>
    <row r="16" spans="1:20" ht="18.75" customHeight="1" x14ac:dyDescent="0.35">
      <c r="A16" s="111" t="s">
        <v>146</v>
      </c>
      <c r="B16" s="113" t="s">
        <v>147</v>
      </c>
      <c r="C16" s="111">
        <v>0</v>
      </c>
      <c r="D16" s="111">
        <v>160</v>
      </c>
      <c r="E16" s="111">
        <v>2</v>
      </c>
      <c r="F16" s="242" t="s">
        <v>388</v>
      </c>
      <c r="G16" s="243"/>
      <c r="H16" s="51"/>
      <c r="I16" s="218"/>
      <c r="J16" s="66" t="s">
        <v>138</v>
      </c>
      <c r="K16" s="41"/>
      <c r="L16" s="66"/>
      <c r="M16" s="41"/>
      <c r="N16" s="222"/>
      <c r="O16" s="67"/>
      <c r="P16" s="41"/>
      <c r="Q16" s="41" t="s">
        <v>146</v>
      </c>
      <c r="R16" s="39"/>
      <c r="S16" s="41"/>
      <c r="T16" s="39"/>
    </row>
    <row r="17" spans="1:20" ht="18.75" customHeight="1" x14ac:dyDescent="0.2">
      <c r="A17" s="111"/>
      <c r="B17" s="112" t="s">
        <v>153</v>
      </c>
      <c r="C17" s="111"/>
      <c r="D17" s="111"/>
      <c r="E17" s="111"/>
      <c r="F17" s="242"/>
      <c r="G17" s="243"/>
      <c r="H17" s="28" t="s">
        <v>28</v>
      </c>
      <c r="I17" s="218"/>
      <c r="J17" s="46"/>
      <c r="K17" s="44"/>
      <c r="L17" s="45"/>
      <c r="M17" s="46"/>
      <c r="N17" s="222"/>
      <c r="O17" s="46"/>
      <c r="P17" s="64"/>
      <c r="Q17" s="44"/>
      <c r="R17" s="44"/>
      <c r="S17" s="46"/>
      <c r="T17" s="44"/>
    </row>
    <row r="18" spans="1:20" ht="18.75" customHeight="1" x14ac:dyDescent="0.2">
      <c r="A18" s="111" t="s">
        <v>165</v>
      </c>
      <c r="B18" s="113" t="s">
        <v>166</v>
      </c>
      <c r="C18" s="111">
        <v>0</v>
      </c>
      <c r="D18" s="111">
        <v>2</v>
      </c>
      <c r="E18" s="111">
        <v>0</v>
      </c>
      <c r="F18" s="242" t="s">
        <v>388</v>
      </c>
      <c r="G18" s="243"/>
      <c r="H18" s="31"/>
      <c r="I18" s="218"/>
      <c r="J18" s="46" t="s">
        <v>347</v>
      </c>
      <c r="K18" s="62"/>
      <c r="L18" s="49"/>
      <c r="M18" s="49"/>
      <c r="N18" s="222"/>
      <c r="O18" s="49"/>
      <c r="P18" s="69" t="s">
        <v>301</v>
      </c>
      <c r="Q18" s="49" t="s">
        <v>347</v>
      </c>
      <c r="R18" s="48"/>
      <c r="S18" s="49"/>
      <c r="T18" s="50" t="s">
        <v>351</v>
      </c>
    </row>
    <row r="19" spans="1:20" ht="18.75" customHeight="1" x14ac:dyDescent="0.35">
      <c r="A19" s="71"/>
      <c r="B19" s="83"/>
      <c r="C19" s="68"/>
      <c r="D19" s="78"/>
      <c r="E19" s="78"/>
      <c r="F19" s="242"/>
      <c r="G19" s="243"/>
      <c r="H19" s="51"/>
      <c r="I19" s="256"/>
      <c r="J19" s="66" t="s">
        <v>135</v>
      </c>
      <c r="K19" s="39"/>
      <c r="L19" s="66"/>
      <c r="M19" s="41"/>
      <c r="N19" s="222"/>
      <c r="O19" s="41"/>
      <c r="P19" s="41"/>
      <c r="Q19" s="40"/>
      <c r="R19" s="41"/>
      <c r="S19" s="41" t="s">
        <v>146</v>
      </c>
      <c r="T19" s="39"/>
    </row>
    <row r="20" spans="1:20" ht="18.75" customHeight="1" x14ac:dyDescent="0.2">
      <c r="A20" s="71"/>
      <c r="B20" s="81"/>
      <c r="C20" s="68"/>
      <c r="D20" s="78"/>
      <c r="E20" s="78"/>
      <c r="F20" s="242"/>
      <c r="G20" s="243"/>
      <c r="H20" s="28" t="s">
        <v>29</v>
      </c>
      <c r="I20" s="256"/>
      <c r="J20" s="46" t="s">
        <v>347</v>
      </c>
      <c r="K20" s="44"/>
      <c r="L20" s="38"/>
      <c r="M20" s="46"/>
      <c r="N20" s="222"/>
      <c r="O20" s="46"/>
      <c r="P20" s="46"/>
      <c r="Q20" s="45"/>
      <c r="R20" s="46"/>
      <c r="S20" s="44"/>
      <c r="T20" s="44"/>
    </row>
    <row r="21" spans="1:20" ht="18.75" customHeight="1" x14ac:dyDescent="0.2">
      <c r="A21" s="71"/>
      <c r="B21" s="77"/>
      <c r="C21" s="68"/>
      <c r="D21" s="78"/>
      <c r="E21" s="78"/>
      <c r="F21" s="242"/>
      <c r="G21" s="243"/>
      <c r="H21" s="31"/>
      <c r="I21" s="257"/>
      <c r="J21" s="48" t="s">
        <v>334</v>
      </c>
      <c r="K21" s="189"/>
      <c r="L21" s="53"/>
      <c r="M21" s="49"/>
      <c r="N21" s="260"/>
      <c r="O21" s="49"/>
      <c r="P21" s="49"/>
      <c r="Q21" s="54"/>
      <c r="R21" s="49"/>
      <c r="S21" s="49" t="s">
        <v>347</v>
      </c>
      <c r="T21" s="48" t="s">
        <v>351</v>
      </c>
    </row>
    <row r="22" spans="1:20" ht="15.75" customHeight="1" x14ac:dyDescent="0.2">
      <c r="A22" s="74"/>
      <c r="B22" s="76"/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SUM(C8:C18)</f>
        <v>6</v>
      </c>
      <c r="D31" s="106">
        <f>SUM(D8:D18)</f>
        <v>174</v>
      </c>
      <c r="E31" s="79">
        <f>SUM(E8:E18)</f>
        <v>14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31"/>
  <sheetViews>
    <sheetView tabSelected="1" view="pageBreakPreview" zoomScaleNormal="100" zoomScaleSheetLayoutView="100" workbookViewId="0">
      <selection activeCell="J24" sqref="J24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6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182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11"/>
      <c r="B7" s="112" t="s">
        <v>128</v>
      </c>
      <c r="C7" s="111"/>
      <c r="D7" s="111"/>
      <c r="E7" s="111"/>
      <c r="F7" s="240"/>
      <c r="G7" s="241"/>
      <c r="H7" s="37"/>
      <c r="I7" s="217" t="s">
        <v>22</v>
      </c>
      <c r="J7" s="66" t="s">
        <v>135</v>
      </c>
      <c r="K7" s="80"/>
      <c r="L7" s="190"/>
      <c r="M7" s="41" t="s">
        <v>131</v>
      </c>
      <c r="N7" s="263" t="s">
        <v>23</v>
      </c>
      <c r="O7" s="41" t="s">
        <v>175</v>
      </c>
      <c r="P7" s="41"/>
      <c r="Q7" s="41"/>
      <c r="R7" s="61"/>
      <c r="S7" s="80"/>
      <c r="T7" s="42"/>
    </row>
    <row r="8" spans="1:20" ht="18.75" customHeight="1" x14ac:dyDescent="0.2">
      <c r="A8" s="116"/>
      <c r="B8" s="112" t="s">
        <v>167</v>
      </c>
      <c r="C8" s="116"/>
      <c r="D8" s="116"/>
      <c r="E8" s="116"/>
      <c r="F8" s="254"/>
      <c r="G8" s="255"/>
      <c r="H8" s="28" t="s">
        <v>24</v>
      </c>
      <c r="I8" s="218"/>
      <c r="J8" s="43"/>
      <c r="K8" s="44"/>
      <c r="L8" s="45"/>
      <c r="M8" s="208" t="s">
        <v>347</v>
      </c>
      <c r="N8" s="264"/>
      <c r="O8" s="46"/>
      <c r="P8" s="46"/>
      <c r="Q8" s="46"/>
      <c r="R8" s="44"/>
      <c r="S8" s="44"/>
      <c r="T8" s="47"/>
    </row>
    <row r="9" spans="1:20" ht="18.75" customHeight="1" x14ac:dyDescent="0.2">
      <c r="A9" s="111" t="s">
        <v>168</v>
      </c>
      <c r="B9" s="113" t="s">
        <v>169</v>
      </c>
      <c r="C9" s="111">
        <v>2</v>
      </c>
      <c r="D9" s="111">
        <v>0</v>
      </c>
      <c r="E9" s="111">
        <v>2</v>
      </c>
      <c r="F9" s="242" t="s">
        <v>412</v>
      </c>
      <c r="G9" s="243"/>
      <c r="H9" s="31"/>
      <c r="I9" s="218"/>
      <c r="J9" s="196" t="s">
        <v>347</v>
      </c>
      <c r="K9" s="84"/>
      <c r="L9" s="54" t="s">
        <v>367</v>
      </c>
      <c r="M9" s="49" t="s">
        <v>354</v>
      </c>
      <c r="N9" s="264"/>
      <c r="O9" s="196" t="s">
        <v>347</v>
      </c>
      <c r="P9" s="69"/>
      <c r="Q9" s="49"/>
      <c r="R9" s="62"/>
      <c r="S9" s="48" t="s">
        <v>317</v>
      </c>
      <c r="T9" s="50"/>
    </row>
    <row r="10" spans="1:20" ht="18.75" customHeight="1" x14ac:dyDescent="0.35">
      <c r="A10" s="111" t="s">
        <v>129</v>
      </c>
      <c r="B10" s="113" t="s">
        <v>170</v>
      </c>
      <c r="C10" s="111">
        <v>0</v>
      </c>
      <c r="D10" s="111">
        <v>2</v>
      </c>
      <c r="E10" s="111">
        <v>1</v>
      </c>
      <c r="F10" s="242" t="s">
        <v>412</v>
      </c>
      <c r="G10" s="243"/>
      <c r="H10" s="51"/>
      <c r="I10" s="218"/>
      <c r="J10" s="41" t="s">
        <v>131</v>
      </c>
      <c r="K10" s="41"/>
      <c r="L10" s="66" t="s">
        <v>168</v>
      </c>
      <c r="M10" s="46"/>
      <c r="N10" s="221"/>
      <c r="O10" s="41" t="s">
        <v>171</v>
      </c>
      <c r="P10" s="66"/>
      <c r="Q10" s="66"/>
      <c r="R10" s="80"/>
      <c r="S10" s="39"/>
      <c r="T10" s="42"/>
    </row>
    <row r="11" spans="1:20" ht="18.75" customHeight="1" x14ac:dyDescent="0.2">
      <c r="A11" s="111" t="s">
        <v>171</v>
      </c>
      <c r="B11" s="113" t="s">
        <v>172</v>
      </c>
      <c r="C11" s="111">
        <v>3</v>
      </c>
      <c r="D11" s="111">
        <v>0</v>
      </c>
      <c r="E11" s="111">
        <v>3</v>
      </c>
      <c r="F11" s="244" t="s">
        <v>394</v>
      </c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111" t="s">
        <v>131</v>
      </c>
      <c r="B12" s="115" t="s">
        <v>132</v>
      </c>
      <c r="C12" s="111">
        <v>3</v>
      </c>
      <c r="D12" s="111">
        <v>0</v>
      </c>
      <c r="E12" s="111">
        <v>3</v>
      </c>
      <c r="F12" s="244" t="s">
        <v>392</v>
      </c>
      <c r="G12" s="245"/>
      <c r="H12" s="31"/>
      <c r="I12" s="218"/>
      <c r="J12" s="196" t="s">
        <v>347</v>
      </c>
      <c r="K12" s="46" t="s">
        <v>354</v>
      </c>
      <c r="L12" s="196" t="s">
        <v>347</v>
      </c>
      <c r="M12" s="49" t="s">
        <v>323</v>
      </c>
      <c r="N12" s="221"/>
      <c r="O12" s="196" t="s">
        <v>347</v>
      </c>
      <c r="P12" s="49"/>
      <c r="Q12" s="49" t="s">
        <v>357</v>
      </c>
      <c r="R12" s="48"/>
      <c r="S12" s="87"/>
      <c r="T12" s="50"/>
    </row>
    <row r="13" spans="1:20" ht="18.75" customHeight="1" x14ac:dyDescent="0.35">
      <c r="A13" s="116"/>
      <c r="B13" s="112" t="s">
        <v>134</v>
      </c>
      <c r="C13" s="116"/>
      <c r="D13" s="116"/>
      <c r="E13" s="116"/>
      <c r="F13" s="244"/>
      <c r="G13" s="245"/>
      <c r="H13" s="51"/>
      <c r="I13" s="218"/>
      <c r="J13" s="193"/>
      <c r="K13" s="66" t="s">
        <v>149</v>
      </c>
      <c r="L13" s="40" t="s">
        <v>176</v>
      </c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111" t="s">
        <v>135</v>
      </c>
      <c r="B14" s="111" t="s">
        <v>136</v>
      </c>
      <c r="C14" s="111">
        <v>3</v>
      </c>
      <c r="D14" s="111">
        <v>0</v>
      </c>
      <c r="E14" s="111">
        <v>3</v>
      </c>
      <c r="F14" s="242" t="s">
        <v>393</v>
      </c>
      <c r="G14" s="243"/>
      <c r="H14" s="28" t="s">
        <v>27</v>
      </c>
      <c r="I14" s="218"/>
      <c r="J14" s="194"/>
      <c r="K14" s="208" t="s">
        <v>347</v>
      </c>
      <c r="L14" s="45"/>
      <c r="M14" s="46"/>
      <c r="N14" s="222"/>
      <c r="O14" s="226" t="s">
        <v>368</v>
      </c>
      <c r="P14" s="227"/>
      <c r="Q14" s="52"/>
      <c r="R14" s="46"/>
      <c r="S14" s="46"/>
      <c r="T14" s="46"/>
    </row>
    <row r="15" spans="1:20" ht="18.75" customHeight="1" thickBot="1" x14ac:dyDescent="0.25">
      <c r="A15" s="111"/>
      <c r="B15" s="112" t="s">
        <v>145</v>
      </c>
      <c r="C15" s="111"/>
      <c r="D15" s="111"/>
      <c r="E15" s="111"/>
      <c r="F15" s="242"/>
      <c r="G15" s="243"/>
      <c r="H15" s="31"/>
      <c r="I15" s="218"/>
      <c r="J15" s="195"/>
      <c r="K15" s="48" t="s">
        <v>334</v>
      </c>
      <c r="L15" s="209" t="s">
        <v>347</v>
      </c>
      <c r="M15" s="49"/>
      <c r="N15" s="222"/>
      <c r="O15" s="192" t="s">
        <v>347</v>
      </c>
      <c r="P15" s="85" t="s">
        <v>359</v>
      </c>
      <c r="Q15" s="46"/>
      <c r="R15" s="46"/>
      <c r="S15" s="49"/>
      <c r="T15" s="49" t="s">
        <v>351</v>
      </c>
    </row>
    <row r="16" spans="1:20" ht="18.75" customHeight="1" x14ac:dyDescent="0.35">
      <c r="A16" s="111" t="s">
        <v>173</v>
      </c>
      <c r="B16" s="113" t="s">
        <v>147</v>
      </c>
      <c r="C16" s="111">
        <v>0</v>
      </c>
      <c r="D16" s="111">
        <v>160</v>
      </c>
      <c r="E16" s="111">
        <v>2</v>
      </c>
      <c r="F16" s="244" t="s">
        <v>435</v>
      </c>
      <c r="G16" s="245"/>
      <c r="H16" s="51"/>
      <c r="I16" s="218"/>
      <c r="J16" s="66" t="s">
        <v>173</v>
      </c>
      <c r="K16" s="46" t="s">
        <v>431</v>
      </c>
      <c r="L16" s="66"/>
      <c r="M16" s="41"/>
      <c r="N16" s="221"/>
      <c r="O16" s="67"/>
      <c r="P16" s="41"/>
      <c r="Q16" s="41"/>
      <c r="R16" s="41"/>
      <c r="S16" s="41"/>
      <c r="T16" s="41" t="s">
        <v>359</v>
      </c>
    </row>
    <row r="17" spans="1:20" ht="18.75" customHeight="1" x14ac:dyDescent="0.2">
      <c r="A17" s="111"/>
      <c r="B17" s="112" t="s">
        <v>148</v>
      </c>
      <c r="C17" s="111"/>
      <c r="D17" s="111"/>
      <c r="E17" s="111"/>
      <c r="F17" s="242"/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111" t="s">
        <v>149</v>
      </c>
      <c r="B18" s="114" t="s">
        <v>174</v>
      </c>
      <c r="C18" s="117">
        <v>1</v>
      </c>
      <c r="D18" s="117">
        <v>0</v>
      </c>
      <c r="E18" s="117">
        <v>1</v>
      </c>
      <c r="F18" s="242" t="s">
        <v>468</v>
      </c>
      <c r="G18" s="243"/>
      <c r="H18" s="31"/>
      <c r="I18" s="218"/>
      <c r="J18" s="49" t="s">
        <v>347</v>
      </c>
      <c r="K18" s="62" t="s">
        <v>432</v>
      </c>
      <c r="L18" s="49"/>
      <c r="M18" s="49"/>
      <c r="N18" s="221"/>
      <c r="O18" s="49"/>
      <c r="P18" s="49"/>
      <c r="Q18" s="46"/>
      <c r="R18" s="49"/>
      <c r="S18" s="49"/>
      <c r="T18" s="48" t="s">
        <v>317</v>
      </c>
    </row>
    <row r="19" spans="1:20" ht="18.75" customHeight="1" x14ac:dyDescent="0.35">
      <c r="A19" s="88" t="s">
        <v>175</v>
      </c>
      <c r="B19" s="93" t="s">
        <v>113</v>
      </c>
      <c r="C19" s="88">
        <v>2</v>
      </c>
      <c r="D19" s="88">
        <v>3</v>
      </c>
      <c r="E19" s="88">
        <v>3</v>
      </c>
      <c r="F19" s="242" t="s">
        <v>373</v>
      </c>
      <c r="G19" s="243"/>
      <c r="H19" s="51"/>
      <c r="I19" s="218"/>
      <c r="J19" s="66" t="s">
        <v>129</v>
      </c>
      <c r="K19" s="39"/>
      <c r="L19" s="41" t="s">
        <v>179</v>
      </c>
      <c r="M19" s="41"/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111" t="s">
        <v>176</v>
      </c>
      <c r="B20" s="113" t="s">
        <v>177</v>
      </c>
      <c r="C20" s="111">
        <v>0</v>
      </c>
      <c r="D20" s="111">
        <v>6</v>
      </c>
      <c r="E20" s="111">
        <v>2</v>
      </c>
      <c r="F20" s="242" t="s">
        <v>388</v>
      </c>
      <c r="G20" s="243"/>
      <c r="H20" s="28" t="s">
        <v>29</v>
      </c>
      <c r="I20" s="218"/>
      <c r="J20" s="44"/>
      <c r="K20" s="44"/>
      <c r="L20" s="46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111"/>
      <c r="B21" s="112" t="s">
        <v>153</v>
      </c>
      <c r="C21" s="111"/>
      <c r="D21" s="111"/>
      <c r="E21" s="111"/>
      <c r="F21" s="242"/>
      <c r="G21" s="243"/>
      <c r="H21" s="31"/>
      <c r="I21" s="219"/>
      <c r="J21" s="196" t="s">
        <v>347</v>
      </c>
      <c r="K21" s="48" t="s">
        <v>323</v>
      </c>
      <c r="L21" s="196" t="s">
        <v>347</v>
      </c>
      <c r="M21" s="196"/>
      <c r="N21" s="223"/>
      <c r="O21" s="49"/>
      <c r="P21" s="49"/>
      <c r="Q21" s="54"/>
      <c r="R21" s="49" t="s">
        <v>351</v>
      </c>
      <c r="S21" s="48"/>
      <c r="T21" s="50"/>
    </row>
    <row r="22" spans="1:20" ht="15.75" customHeight="1" x14ac:dyDescent="0.2">
      <c r="A22" s="111" t="s">
        <v>165</v>
      </c>
      <c r="B22" s="113" t="s">
        <v>166</v>
      </c>
      <c r="C22" s="111">
        <v>0</v>
      </c>
      <c r="D22" s="111">
        <v>2</v>
      </c>
      <c r="E22" s="111">
        <v>0</v>
      </c>
      <c r="F22" s="244" t="s">
        <v>390</v>
      </c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11"/>
      <c r="B23" s="118" t="s">
        <v>178</v>
      </c>
      <c r="C23" s="111"/>
      <c r="D23" s="111"/>
      <c r="E23" s="111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11" t="s">
        <v>179</v>
      </c>
      <c r="B24" s="113" t="s">
        <v>180</v>
      </c>
      <c r="C24" s="111">
        <v>0</v>
      </c>
      <c r="D24" s="111">
        <v>6</v>
      </c>
      <c r="E24" s="111">
        <v>2</v>
      </c>
      <c r="F24" s="242" t="s">
        <v>388</v>
      </c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SUM(C9:C24)</f>
        <v>14</v>
      </c>
      <c r="D31" s="107">
        <f>SUM(D9:D24)</f>
        <v>179</v>
      </c>
      <c r="E31" s="79">
        <f>SUM(E9:E25)</f>
        <v>22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31"/>
  <sheetViews>
    <sheetView view="pageBreakPreview" zoomScaleNormal="100" zoomScaleSheetLayoutView="100" workbookViewId="0">
      <selection activeCell="F14" sqref="F14:G14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437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37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23"/>
      <c r="B7" s="124" t="s">
        <v>46</v>
      </c>
      <c r="C7" s="123"/>
      <c r="D7" s="123"/>
      <c r="E7" s="123"/>
      <c r="F7" s="240"/>
      <c r="G7" s="241"/>
      <c r="H7" s="37"/>
      <c r="I7" s="217" t="s">
        <v>22</v>
      </c>
      <c r="J7" s="66" t="s">
        <v>189</v>
      </c>
      <c r="K7" s="80"/>
      <c r="L7" s="66" t="s">
        <v>193</v>
      </c>
      <c r="M7" s="41"/>
      <c r="N7" s="220" t="s">
        <v>23</v>
      </c>
      <c r="O7" s="41" t="s">
        <v>207</v>
      </c>
      <c r="P7" s="41"/>
      <c r="Q7" s="41" t="s">
        <v>209</v>
      </c>
      <c r="R7" s="61"/>
      <c r="S7" s="80"/>
      <c r="T7" s="42"/>
    </row>
    <row r="8" spans="1:20" ht="18.75" customHeight="1" x14ac:dyDescent="0.3">
      <c r="A8" s="126" t="s">
        <v>189</v>
      </c>
      <c r="B8" s="127" t="s">
        <v>190</v>
      </c>
      <c r="C8" s="126">
        <v>0</v>
      </c>
      <c r="D8" s="126">
        <v>2</v>
      </c>
      <c r="E8" s="126">
        <v>1</v>
      </c>
      <c r="F8" s="242" t="s">
        <v>404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126" t="s">
        <v>203</v>
      </c>
      <c r="B9" s="128" t="s">
        <v>204</v>
      </c>
      <c r="C9" s="126">
        <v>1</v>
      </c>
      <c r="D9" s="126">
        <v>2</v>
      </c>
      <c r="E9" s="126">
        <v>2</v>
      </c>
      <c r="F9" s="242" t="s">
        <v>403</v>
      </c>
      <c r="G9" s="243"/>
      <c r="H9" s="31"/>
      <c r="I9" s="218"/>
      <c r="J9" s="53">
        <v>544</v>
      </c>
      <c r="K9" s="84" t="s">
        <v>295</v>
      </c>
      <c r="L9" s="54" t="s">
        <v>308</v>
      </c>
      <c r="M9" s="49" t="s">
        <v>456</v>
      </c>
      <c r="N9" s="221"/>
      <c r="O9" s="46" t="s">
        <v>318</v>
      </c>
      <c r="P9" s="69" t="s">
        <v>460</v>
      </c>
      <c r="Q9" s="49" t="s">
        <v>310</v>
      </c>
      <c r="R9" s="62" t="s">
        <v>319</v>
      </c>
      <c r="S9" s="48"/>
      <c r="T9" s="50"/>
    </row>
    <row r="10" spans="1:20" ht="18.75" customHeight="1" x14ac:dyDescent="0.35">
      <c r="A10" s="126" t="s">
        <v>193</v>
      </c>
      <c r="B10" s="128" t="s">
        <v>194</v>
      </c>
      <c r="C10" s="126">
        <v>2</v>
      </c>
      <c r="D10" s="126">
        <v>0</v>
      </c>
      <c r="E10" s="126">
        <v>2</v>
      </c>
      <c r="F10" s="242" t="s">
        <v>457</v>
      </c>
      <c r="G10" s="243"/>
      <c r="H10" s="51"/>
      <c r="I10" s="218"/>
      <c r="J10" s="41" t="s">
        <v>205</v>
      </c>
      <c r="K10" s="41" t="s">
        <v>203</v>
      </c>
      <c r="L10" s="66"/>
      <c r="M10" s="41"/>
      <c r="N10" s="221"/>
      <c r="O10" s="41"/>
      <c r="P10" s="66"/>
      <c r="Q10" s="66"/>
      <c r="R10" s="80"/>
      <c r="S10" s="39"/>
      <c r="T10" s="42"/>
    </row>
    <row r="11" spans="1:20" ht="18.75" customHeight="1" x14ac:dyDescent="0.2">
      <c r="A11" s="126" t="s">
        <v>205</v>
      </c>
      <c r="B11" s="128" t="s">
        <v>206</v>
      </c>
      <c r="C11" s="126">
        <v>1</v>
      </c>
      <c r="D11" s="126">
        <v>0</v>
      </c>
      <c r="E11" s="126">
        <v>1</v>
      </c>
      <c r="F11" s="242" t="s">
        <v>457</v>
      </c>
      <c r="G11" s="243"/>
      <c r="H11" s="28" t="s">
        <v>25</v>
      </c>
      <c r="I11" s="218"/>
      <c r="J11" s="46" t="s">
        <v>456</v>
      </c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4">
      <c r="A12" s="123"/>
      <c r="B12" s="129" t="s">
        <v>53</v>
      </c>
      <c r="C12" s="123"/>
      <c r="D12" s="123"/>
      <c r="E12" s="123"/>
      <c r="F12" s="244"/>
      <c r="G12" s="245"/>
      <c r="H12" s="31"/>
      <c r="I12" s="218"/>
      <c r="J12" s="49" t="s">
        <v>308</v>
      </c>
      <c r="K12" s="49" t="s">
        <v>320</v>
      </c>
      <c r="L12" s="49"/>
      <c r="M12" s="49" t="s">
        <v>312</v>
      </c>
      <c r="N12" s="221"/>
      <c r="O12" s="46"/>
      <c r="P12" s="49"/>
      <c r="Q12" s="49"/>
      <c r="R12" s="48"/>
      <c r="S12" s="87"/>
      <c r="T12" s="50"/>
    </row>
    <row r="13" spans="1:20" ht="18.75" customHeight="1" x14ac:dyDescent="0.35">
      <c r="A13" s="123"/>
      <c r="B13" s="129" t="s">
        <v>54</v>
      </c>
      <c r="C13" s="123"/>
      <c r="D13" s="123"/>
      <c r="E13" s="123"/>
      <c r="F13" s="244"/>
      <c r="G13" s="245"/>
      <c r="H13" s="51"/>
      <c r="I13" s="218"/>
      <c r="J13" s="66" t="s">
        <v>213</v>
      </c>
      <c r="K13" s="39"/>
      <c r="L13" s="40"/>
      <c r="M13" s="41"/>
      <c r="N13" s="222"/>
      <c r="O13" s="224" t="s">
        <v>26</v>
      </c>
      <c r="P13" s="225"/>
      <c r="Q13" s="46" t="s">
        <v>343</v>
      </c>
      <c r="R13" s="41" t="s">
        <v>299</v>
      </c>
      <c r="S13" s="41"/>
      <c r="T13" s="41"/>
    </row>
    <row r="14" spans="1:20" ht="18.75" customHeight="1" x14ac:dyDescent="0.35">
      <c r="A14" s="133" t="s">
        <v>55</v>
      </c>
      <c r="B14" s="130" t="s">
        <v>56</v>
      </c>
      <c r="C14" s="123">
        <v>1</v>
      </c>
      <c r="D14" s="123">
        <v>2</v>
      </c>
      <c r="E14" s="123">
        <v>2</v>
      </c>
      <c r="F14" s="242" t="s">
        <v>469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201</v>
      </c>
      <c r="P14" s="227"/>
      <c r="Q14" s="46"/>
      <c r="R14" s="46"/>
      <c r="S14" s="46"/>
      <c r="T14" s="46"/>
    </row>
    <row r="15" spans="1:20" ht="18.75" customHeight="1" thickBot="1" x14ac:dyDescent="0.4">
      <c r="A15" s="130" t="s">
        <v>207</v>
      </c>
      <c r="B15" s="130" t="s">
        <v>208</v>
      </c>
      <c r="C15" s="123">
        <v>2</v>
      </c>
      <c r="D15" s="123">
        <v>0</v>
      </c>
      <c r="E15" s="123">
        <v>2</v>
      </c>
      <c r="F15" s="242" t="s">
        <v>459</v>
      </c>
      <c r="G15" s="243"/>
      <c r="H15" s="31"/>
      <c r="I15" s="218"/>
      <c r="J15" s="48" t="s">
        <v>304</v>
      </c>
      <c r="K15" s="48"/>
      <c r="L15" s="54"/>
      <c r="M15" s="49"/>
      <c r="N15" s="222"/>
      <c r="O15" s="86" t="s">
        <v>411</v>
      </c>
      <c r="P15" s="85" t="s">
        <v>317</v>
      </c>
      <c r="Q15" s="49" t="s">
        <v>342</v>
      </c>
      <c r="R15" s="49" t="s">
        <v>300</v>
      </c>
      <c r="S15" s="49"/>
      <c r="T15" s="49"/>
    </row>
    <row r="16" spans="1:20" ht="18.75" customHeight="1" x14ac:dyDescent="0.35">
      <c r="A16" s="133" t="s">
        <v>209</v>
      </c>
      <c r="B16" s="130" t="s">
        <v>210</v>
      </c>
      <c r="C16" s="123">
        <v>2</v>
      </c>
      <c r="D16" s="123">
        <v>0</v>
      </c>
      <c r="E16" s="123">
        <v>2</v>
      </c>
      <c r="F16" s="242" t="s">
        <v>376</v>
      </c>
      <c r="G16" s="243"/>
      <c r="H16" s="51"/>
      <c r="I16" s="218"/>
      <c r="J16" s="66" t="s">
        <v>215</v>
      </c>
      <c r="K16" s="41"/>
      <c r="L16" s="66" t="s">
        <v>211</v>
      </c>
      <c r="M16" s="41"/>
      <c r="N16" s="221"/>
      <c r="O16" s="67"/>
      <c r="P16" s="41"/>
      <c r="Q16" s="46" t="s">
        <v>343</v>
      </c>
      <c r="R16" s="41" t="s">
        <v>298</v>
      </c>
      <c r="S16" s="41"/>
      <c r="T16" s="41"/>
    </row>
    <row r="17" spans="1:20" ht="18.75" customHeight="1" x14ac:dyDescent="0.35">
      <c r="A17" s="151" t="s">
        <v>233</v>
      </c>
      <c r="B17" s="152" t="s">
        <v>234</v>
      </c>
      <c r="C17" s="151">
        <v>1</v>
      </c>
      <c r="D17" s="151">
        <v>3</v>
      </c>
      <c r="E17" s="151">
        <v>2</v>
      </c>
      <c r="F17" s="242" t="s">
        <v>375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46"/>
      <c r="R17" s="46"/>
      <c r="S17" s="46"/>
      <c r="T17" s="46"/>
    </row>
    <row r="18" spans="1:20" ht="18.75" customHeight="1" x14ac:dyDescent="0.35">
      <c r="A18" s="123"/>
      <c r="B18" s="124" t="s">
        <v>101</v>
      </c>
      <c r="C18" s="146"/>
      <c r="D18" s="146"/>
      <c r="E18" s="146"/>
      <c r="F18" s="244"/>
      <c r="G18" s="245"/>
      <c r="H18" s="31"/>
      <c r="I18" s="218"/>
      <c r="J18" s="49" t="s">
        <v>321</v>
      </c>
      <c r="K18" s="62" t="s">
        <v>316</v>
      </c>
      <c r="L18" s="49" t="s">
        <v>302</v>
      </c>
      <c r="M18" s="49"/>
      <c r="N18" s="221"/>
      <c r="O18" s="49"/>
      <c r="P18" s="49"/>
      <c r="Q18" s="49" t="s">
        <v>342</v>
      </c>
      <c r="R18" s="49" t="s">
        <v>300</v>
      </c>
      <c r="S18" s="49"/>
      <c r="T18" s="49"/>
    </row>
    <row r="19" spans="1:20" ht="18.75" customHeight="1" x14ac:dyDescent="0.35">
      <c r="A19" s="123" t="s">
        <v>211</v>
      </c>
      <c r="B19" s="130" t="s">
        <v>212</v>
      </c>
      <c r="C19" s="123">
        <v>0</v>
      </c>
      <c r="D19" s="123">
        <v>6</v>
      </c>
      <c r="E19" s="123">
        <v>2</v>
      </c>
      <c r="F19" s="242" t="s">
        <v>377</v>
      </c>
      <c r="G19" s="243"/>
      <c r="H19" s="51"/>
      <c r="I19" s="218"/>
      <c r="J19" s="66" t="s">
        <v>55</v>
      </c>
      <c r="K19" s="39"/>
      <c r="L19" s="66"/>
      <c r="M19" s="41" t="s">
        <v>233</v>
      </c>
      <c r="N19" s="221"/>
      <c r="O19" s="41"/>
      <c r="P19" s="41"/>
      <c r="Q19" s="40"/>
      <c r="R19" s="41"/>
      <c r="S19" s="39"/>
      <c r="T19" s="42"/>
    </row>
    <row r="20" spans="1:20" ht="18.75" customHeight="1" x14ac:dyDescent="0.35">
      <c r="A20" s="123" t="s">
        <v>213</v>
      </c>
      <c r="B20" s="130" t="s">
        <v>214</v>
      </c>
      <c r="C20" s="123">
        <v>0</v>
      </c>
      <c r="D20" s="123">
        <v>6</v>
      </c>
      <c r="E20" s="123">
        <v>2</v>
      </c>
      <c r="F20" s="242" t="s">
        <v>378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35">
      <c r="A21" s="123" t="s">
        <v>215</v>
      </c>
      <c r="B21" s="130" t="s">
        <v>216</v>
      </c>
      <c r="C21" s="123">
        <v>2</v>
      </c>
      <c r="D21" s="123">
        <v>0</v>
      </c>
      <c r="E21" s="123">
        <v>2</v>
      </c>
      <c r="F21" s="242" t="s">
        <v>374</v>
      </c>
      <c r="G21" s="243"/>
      <c r="H21" s="31"/>
      <c r="I21" s="219"/>
      <c r="J21" s="53">
        <v>941</v>
      </c>
      <c r="K21" s="48"/>
      <c r="L21" s="53" t="s">
        <v>324</v>
      </c>
      <c r="M21" s="49" t="s">
        <v>322</v>
      </c>
      <c r="N21" s="223"/>
      <c r="O21" s="49"/>
      <c r="P21" s="49"/>
      <c r="Q21" s="54" t="s">
        <v>315</v>
      </c>
      <c r="R21" s="49"/>
      <c r="S21" s="48"/>
      <c r="T21" s="50"/>
    </row>
    <row r="22" spans="1:20" ht="15.75" customHeight="1" x14ac:dyDescent="0.35">
      <c r="A22" s="123"/>
      <c r="B22" s="124" t="s">
        <v>72</v>
      </c>
      <c r="C22" s="146"/>
      <c r="D22" s="146"/>
      <c r="E22" s="146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35">
      <c r="A23" s="123" t="s">
        <v>201</v>
      </c>
      <c r="B23" s="130" t="s">
        <v>202</v>
      </c>
      <c r="C23" s="123">
        <v>0</v>
      </c>
      <c r="D23" s="123">
        <v>2</v>
      </c>
      <c r="E23" s="123">
        <v>0</v>
      </c>
      <c r="F23" s="242" t="s">
        <v>425</v>
      </c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SUM(C8:C21)</f>
        <v>12</v>
      </c>
      <c r="D31" s="79">
        <f>SUM(D8:D25)</f>
        <v>23</v>
      </c>
      <c r="E31" s="79">
        <f>SUM(E8:E21)</f>
        <v>20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9:G29"/>
    <mergeCell ref="F30:G30"/>
    <mergeCell ref="F31:G31"/>
    <mergeCell ref="F19:G19"/>
    <mergeCell ref="F20:G20"/>
    <mergeCell ref="F24:G24"/>
    <mergeCell ref="F25:G25"/>
    <mergeCell ref="F26:G26"/>
    <mergeCell ref="F27:G27"/>
    <mergeCell ref="F28:G28"/>
    <mergeCell ref="F17:G17"/>
    <mergeCell ref="F18:G18"/>
    <mergeCell ref="F21:G21"/>
    <mergeCell ref="F22:G22"/>
    <mergeCell ref="F23:G23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T31"/>
  <sheetViews>
    <sheetView view="pageBreakPreview" zoomScale="120" zoomScaleNormal="100" zoomScaleSheetLayoutView="120" workbookViewId="0">
      <selection activeCell="J24" sqref="J24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6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455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181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19"/>
      <c r="B7" s="120" t="s">
        <v>183</v>
      </c>
      <c r="C7" s="119"/>
      <c r="D7" s="119"/>
      <c r="E7" s="119"/>
      <c r="F7" s="240"/>
      <c r="G7" s="241"/>
      <c r="H7" s="37"/>
      <c r="I7" s="217" t="s">
        <v>22</v>
      </c>
      <c r="J7" s="66" t="s">
        <v>187</v>
      </c>
      <c r="K7" s="199"/>
      <c r="L7" s="187"/>
      <c r="M7" s="200"/>
      <c r="N7" s="220" t="s">
        <v>23</v>
      </c>
      <c r="O7" s="41"/>
      <c r="P7" s="41"/>
      <c r="Q7" s="197"/>
      <c r="R7" s="61" t="s">
        <v>135</v>
      </c>
      <c r="S7" s="198"/>
      <c r="T7" s="42"/>
    </row>
    <row r="8" spans="1:20" ht="18.75" customHeight="1" x14ac:dyDescent="0.2">
      <c r="A8" s="110" t="s">
        <v>129</v>
      </c>
      <c r="B8" s="121" t="s">
        <v>130</v>
      </c>
      <c r="C8" s="110">
        <v>0</v>
      </c>
      <c r="D8" s="110">
        <v>2</v>
      </c>
      <c r="E8" s="110">
        <v>1</v>
      </c>
      <c r="F8" s="242" t="s">
        <v>412</v>
      </c>
      <c r="G8" s="243"/>
      <c r="H8" s="28" t="s">
        <v>24</v>
      </c>
      <c r="I8" s="218"/>
      <c r="J8" s="43"/>
      <c r="K8" s="38"/>
      <c r="L8" s="188"/>
      <c r="M8" s="201"/>
      <c r="N8" s="221"/>
      <c r="O8" s="46"/>
      <c r="P8" s="46"/>
      <c r="Q8" s="64"/>
      <c r="R8" s="46" t="s">
        <v>347</v>
      </c>
      <c r="S8" s="47"/>
      <c r="T8" s="47"/>
    </row>
    <row r="9" spans="1:20" ht="18.75" customHeight="1" x14ac:dyDescent="0.2">
      <c r="A9" s="110"/>
      <c r="B9" s="122" t="s">
        <v>184</v>
      </c>
      <c r="C9" s="110"/>
      <c r="D9" s="110"/>
      <c r="E9" s="110"/>
      <c r="F9" s="242"/>
      <c r="G9" s="243"/>
      <c r="H9" s="31"/>
      <c r="I9" s="218"/>
      <c r="J9" s="49" t="s">
        <v>347</v>
      </c>
      <c r="K9" s="53" t="s">
        <v>316</v>
      </c>
      <c r="L9" s="189"/>
      <c r="M9" s="202"/>
      <c r="N9" s="221"/>
      <c r="O9" s="46"/>
      <c r="P9" s="69"/>
      <c r="R9" s="62" t="s">
        <v>334</v>
      </c>
      <c r="S9" s="50"/>
      <c r="T9" s="50"/>
    </row>
    <row r="10" spans="1:20" ht="18.75" customHeight="1" x14ac:dyDescent="0.35">
      <c r="A10" s="110"/>
      <c r="B10" s="122" t="s">
        <v>134</v>
      </c>
      <c r="C10" s="110"/>
      <c r="D10" s="110"/>
      <c r="E10" s="110"/>
      <c r="F10" s="242"/>
      <c r="G10" s="243"/>
      <c r="H10" s="51"/>
      <c r="I10" s="218"/>
      <c r="J10" s="41" t="s">
        <v>173</v>
      </c>
      <c r="K10" s="41"/>
      <c r="L10" s="184"/>
      <c r="M10" s="41"/>
      <c r="N10" s="221"/>
      <c r="O10" s="66" t="s">
        <v>185</v>
      </c>
      <c r="P10" s="66"/>
      <c r="Q10" s="66"/>
      <c r="R10" s="41" t="s">
        <v>173</v>
      </c>
      <c r="S10" s="187"/>
      <c r="T10" s="42"/>
    </row>
    <row r="11" spans="1:20" ht="18.75" customHeight="1" x14ac:dyDescent="0.2">
      <c r="A11" s="110" t="s">
        <v>135</v>
      </c>
      <c r="B11" s="121" t="s">
        <v>136</v>
      </c>
      <c r="C11" s="110">
        <v>3</v>
      </c>
      <c r="D11" s="110">
        <v>0</v>
      </c>
      <c r="E11" s="110">
        <v>3</v>
      </c>
      <c r="F11" s="244" t="s">
        <v>391</v>
      </c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188"/>
      <c r="T11" s="47"/>
    </row>
    <row r="12" spans="1:20" ht="18.75" customHeight="1" thickBot="1" x14ac:dyDescent="0.25">
      <c r="A12" s="110"/>
      <c r="B12" s="122" t="s">
        <v>142</v>
      </c>
      <c r="C12" s="110"/>
      <c r="D12" s="110"/>
      <c r="E12" s="110"/>
      <c r="F12" s="244"/>
      <c r="G12" s="245"/>
      <c r="H12" s="31"/>
      <c r="I12" s="218"/>
      <c r="J12" s="49" t="s">
        <v>347</v>
      </c>
      <c r="K12" s="49"/>
      <c r="L12" s="49"/>
      <c r="M12" s="191" t="s">
        <v>417</v>
      </c>
      <c r="N12" s="221"/>
      <c r="O12" s="196" t="s">
        <v>347</v>
      </c>
      <c r="P12" s="49"/>
      <c r="Q12" s="191" t="s">
        <v>417</v>
      </c>
      <c r="R12" s="46" t="s">
        <v>347</v>
      </c>
      <c r="S12" s="49"/>
      <c r="T12" s="49" t="s">
        <v>417</v>
      </c>
    </row>
    <row r="13" spans="1:20" ht="18.75" customHeight="1" x14ac:dyDescent="0.35">
      <c r="A13" s="110" t="s">
        <v>185</v>
      </c>
      <c r="B13" s="119" t="s">
        <v>186</v>
      </c>
      <c r="C13" s="110">
        <v>3</v>
      </c>
      <c r="D13" s="110">
        <v>0</v>
      </c>
      <c r="E13" s="110">
        <v>3</v>
      </c>
      <c r="F13" s="242" t="s">
        <v>430</v>
      </c>
      <c r="G13" s="243"/>
      <c r="H13" s="51"/>
      <c r="I13" s="218"/>
      <c r="J13" s="66"/>
      <c r="K13" s="39"/>
      <c r="L13" s="40" t="s">
        <v>135</v>
      </c>
      <c r="M13" s="41"/>
      <c r="N13" s="222"/>
      <c r="O13" s="224" t="s">
        <v>26</v>
      </c>
      <c r="P13" s="225"/>
      <c r="Q13" s="41"/>
      <c r="R13" s="70"/>
      <c r="S13" s="41" t="s">
        <v>129</v>
      </c>
      <c r="T13" s="41"/>
    </row>
    <row r="14" spans="1:20" ht="18.75" customHeight="1" x14ac:dyDescent="0.2">
      <c r="A14" s="110"/>
      <c r="B14" s="122" t="s">
        <v>164</v>
      </c>
      <c r="C14" s="110"/>
      <c r="D14" s="110"/>
      <c r="E14" s="110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165</v>
      </c>
      <c r="P14" s="227"/>
      <c r="Q14" s="52"/>
      <c r="R14" s="46"/>
      <c r="S14" s="46"/>
      <c r="T14" s="46"/>
    </row>
    <row r="15" spans="1:20" ht="18.75" customHeight="1" thickBot="1" x14ac:dyDescent="0.25">
      <c r="A15" s="110" t="s">
        <v>173</v>
      </c>
      <c r="B15" s="119" t="s">
        <v>147</v>
      </c>
      <c r="C15" s="110">
        <v>0</v>
      </c>
      <c r="D15" s="110">
        <v>160</v>
      </c>
      <c r="E15" s="110">
        <v>2</v>
      </c>
      <c r="F15" s="242" t="s">
        <v>430</v>
      </c>
      <c r="G15" s="243"/>
      <c r="H15" s="31"/>
      <c r="I15" s="218"/>
      <c r="J15" s="48"/>
      <c r="K15" s="48"/>
      <c r="L15" s="196" t="s">
        <v>347</v>
      </c>
      <c r="M15" s="49" t="s">
        <v>334</v>
      </c>
      <c r="N15" s="222"/>
      <c r="O15" s="192" t="s">
        <v>347</v>
      </c>
      <c r="P15" s="85" t="s">
        <v>417</v>
      </c>
      <c r="Q15" s="46"/>
      <c r="R15" s="46"/>
      <c r="S15" s="46" t="s">
        <v>347</v>
      </c>
      <c r="T15" s="49" t="s">
        <v>323</v>
      </c>
    </row>
    <row r="16" spans="1:20" ht="18.75" customHeight="1" x14ac:dyDescent="0.35">
      <c r="A16" s="110"/>
      <c r="B16" s="120" t="s">
        <v>148</v>
      </c>
      <c r="C16" s="110"/>
      <c r="D16" s="110"/>
      <c r="E16" s="110"/>
      <c r="F16" s="242"/>
      <c r="G16" s="243"/>
      <c r="H16" s="51"/>
      <c r="I16" s="256"/>
      <c r="J16" s="66" t="s">
        <v>176</v>
      </c>
      <c r="K16" s="41"/>
      <c r="L16" s="66"/>
      <c r="M16" s="41"/>
      <c r="N16" s="221"/>
      <c r="O16" s="67"/>
      <c r="P16" s="197"/>
      <c r="Q16" s="66" t="s">
        <v>173</v>
      </c>
      <c r="R16" s="41"/>
      <c r="S16" s="41"/>
      <c r="T16" s="41"/>
    </row>
    <row r="17" spans="1:20" ht="18.75" customHeight="1" x14ac:dyDescent="0.2">
      <c r="A17" s="110" t="s">
        <v>187</v>
      </c>
      <c r="B17" s="119" t="s">
        <v>188</v>
      </c>
      <c r="C17" s="110">
        <v>2</v>
      </c>
      <c r="D17" s="110">
        <v>0</v>
      </c>
      <c r="E17" s="110">
        <v>2</v>
      </c>
      <c r="F17" s="242" t="s">
        <v>374</v>
      </c>
      <c r="G17" s="243"/>
      <c r="H17" s="28" t="s">
        <v>28</v>
      </c>
      <c r="I17" s="256"/>
      <c r="J17" s="46"/>
      <c r="K17" s="44"/>
      <c r="L17" s="45"/>
      <c r="M17" s="46"/>
      <c r="N17" s="221"/>
      <c r="O17" s="46"/>
      <c r="P17" s="64"/>
      <c r="Q17" s="46"/>
      <c r="R17" s="46"/>
      <c r="S17" s="46"/>
      <c r="T17" s="46"/>
    </row>
    <row r="18" spans="1:20" ht="18.75" customHeight="1" x14ac:dyDescent="0.2">
      <c r="A18" s="110" t="s">
        <v>176</v>
      </c>
      <c r="B18" s="119" t="s">
        <v>177</v>
      </c>
      <c r="C18" s="110">
        <v>0</v>
      </c>
      <c r="D18" s="110">
        <v>6</v>
      </c>
      <c r="E18" s="110">
        <v>2</v>
      </c>
      <c r="F18" s="242" t="s">
        <v>430</v>
      </c>
      <c r="G18" s="243"/>
      <c r="H18" s="31"/>
      <c r="I18" s="256"/>
      <c r="J18" s="196" t="s">
        <v>347</v>
      </c>
      <c r="K18" s="62"/>
      <c r="L18" s="49"/>
      <c r="M18" s="49"/>
      <c r="N18" s="221"/>
      <c r="O18" s="49"/>
      <c r="P18" s="191" t="s">
        <v>417</v>
      </c>
      <c r="Q18" s="49" t="s">
        <v>347</v>
      </c>
      <c r="R18" s="49"/>
      <c r="S18" s="191" t="s">
        <v>417</v>
      </c>
      <c r="T18" s="49"/>
    </row>
    <row r="19" spans="1:20" ht="18.75" customHeight="1" x14ac:dyDescent="0.35">
      <c r="A19" s="110"/>
      <c r="B19" s="122" t="s">
        <v>153</v>
      </c>
      <c r="C19" s="110"/>
      <c r="D19" s="110"/>
      <c r="E19" s="110"/>
      <c r="F19" s="242"/>
      <c r="G19" s="243"/>
      <c r="H19" s="51"/>
      <c r="I19" s="218"/>
      <c r="J19" s="184"/>
      <c r="K19" s="39"/>
      <c r="L19" s="66"/>
      <c r="M19" s="41"/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110" t="s">
        <v>165</v>
      </c>
      <c r="B20" s="119" t="s">
        <v>166</v>
      </c>
      <c r="C20" s="110">
        <v>0</v>
      </c>
      <c r="D20" s="110">
        <v>2</v>
      </c>
      <c r="E20" s="110">
        <v>0</v>
      </c>
      <c r="F20" s="242" t="s">
        <v>430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111"/>
      <c r="B21" s="112"/>
      <c r="C21" s="111"/>
      <c r="D21" s="111"/>
      <c r="E21" s="111"/>
      <c r="F21" s="242"/>
      <c r="G21" s="243"/>
      <c r="H21" s="31"/>
      <c r="I21" s="219"/>
      <c r="J21" s="53"/>
      <c r="K21" s="48"/>
      <c r="L21" s="53"/>
      <c r="M21" s="49"/>
      <c r="N21" s="223"/>
      <c r="O21" s="49"/>
      <c r="P21" s="49"/>
      <c r="Q21" s="54"/>
      <c r="R21" s="49"/>
      <c r="S21" s="48"/>
      <c r="T21" s="50"/>
    </row>
    <row r="22" spans="1:20" ht="15.75" customHeight="1" x14ac:dyDescent="0.2">
      <c r="A22" s="111"/>
      <c r="B22" s="113"/>
      <c r="C22" s="111"/>
      <c r="D22" s="111"/>
      <c r="E22" s="111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11"/>
      <c r="B23" s="118"/>
      <c r="C23" s="111"/>
      <c r="D23" s="111"/>
      <c r="E23" s="111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11"/>
      <c r="B24" s="111"/>
      <c r="C24" s="111"/>
      <c r="D24" s="111"/>
      <c r="E24" s="111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SUM(C8:C20)</f>
        <v>8</v>
      </c>
      <c r="D31" s="107">
        <f>SUM(D8:D20)</f>
        <v>170</v>
      </c>
      <c r="E31" s="79">
        <f>SUM(E8:E20)</f>
        <v>13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31"/>
  <sheetViews>
    <sheetView view="pageBreakPreview" zoomScale="115" zoomScaleNormal="100" zoomScaleSheetLayoutView="115" workbookViewId="0">
      <selection activeCell="F19" sqref="F19:G19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438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413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23"/>
      <c r="B7" s="124" t="s">
        <v>46</v>
      </c>
      <c r="C7" s="123"/>
      <c r="D7" s="123"/>
      <c r="E7" s="123"/>
      <c r="F7" s="240"/>
      <c r="G7" s="241"/>
      <c r="H7" s="37"/>
      <c r="I7" s="217" t="s">
        <v>22</v>
      </c>
      <c r="J7" s="66" t="s">
        <v>203</v>
      </c>
      <c r="K7" s="80"/>
      <c r="L7" s="66"/>
      <c r="M7" s="41"/>
      <c r="N7" s="220" t="s">
        <v>23</v>
      </c>
      <c r="O7" s="41" t="s">
        <v>205</v>
      </c>
      <c r="P7" s="41"/>
      <c r="Q7" s="41" t="s">
        <v>207</v>
      </c>
      <c r="R7" s="61"/>
      <c r="S7" s="80"/>
      <c r="T7" s="42"/>
    </row>
    <row r="8" spans="1:20" ht="18.75" customHeight="1" x14ac:dyDescent="0.3">
      <c r="A8" s="126" t="s">
        <v>189</v>
      </c>
      <c r="B8" s="127" t="s">
        <v>190</v>
      </c>
      <c r="C8" s="126">
        <v>0</v>
      </c>
      <c r="D8" s="126">
        <v>2</v>
      </c>
      <c r="E8" s="126">
        <v>1</v>
      </c>
      <c r="F8" s="242" t="s">
        <v>412</v>
      </c>
      <c r="G8" s="243"/>
      <c r="H8" s="28" t="s">
        <v>24</v>
      </c>
      <c r="I8" s="218"/>
      <c r="J8" s="43"/>
      <c r="K8" s="44"/>
      <c r="L8" s="45"/>
      <c r="M8" s="46"/>
      <c r="N8" s="221"/>
      <c r="O8" s="46" t="s">
        <v>308</v>
      </c>
      <c r="P8" s="46"/>
      <c r="Q8" s="46"/>
      <c r="R8" s="44"/>
      <c r="S8" s="44"/>
      <c r="T8" s="47"/>
    </row>
    <row r="9" spans="1:20" ht="18.75" customHeight="1" x14ac:dyDescent="0.2">
      <c r="A9" s="126" t="s">
        <v>203</v>
      </c>
      <c r="B9" s="128" t="s">
        <v>204</v>
      </c>
      <c r="C9" s="126">
        <v>1</v>
      </c>
      <c r="D9" s="126">
        <v>2</v>
      </c>
      <c r="E9" s="126">
        <v>2</v>
      </c>
      <c r="F9" s="242" t="s">
        <v>403</v>
      </c>
      <c r="G9" s="243"/>
      <c r="H9" s="31"/>
      <c r="I9" s="218"/>
      <c r="J9" s="53">
        <v>512</v>
      </c>
      <c r="K9" s="84"/>
      <c r="L9" s="54" t="s">
        <v>312</v>
      </c>
      <c r="M9" s="49"/>
      <c r="N9" s="221"/>
      <c r="O9" s="46" t="s">
        <v>456</v>
      </c>
      <c r="P9" s="69"/>
      <c r="Q9" s="49" t="s">
        <v>362</v>
      </c>
      <c r="R9" s="62" t="s">
        <v>353</v>
      </c>
      <c r="S9" s="48"/>
      <c r="T9" s="50"/>
    </row>
    <row r="10" spans="1:20" ht="18.75" customHeight="1" x14ac:dyDescent="0.35">
      <c r="A10" s="126" t="s">
        <v>193</v>
      </c>
      <c r="B10" s="128" t="s">
        <v>194</v>
      </c>
      <c r="C10" s="126">
        <v>2</v>
      </c>
      <c r="D10" s="126">
        <v>0</v>
      </c>
      <c r="E10" s="126">
        <v>2</v>
      </c>
      <c r="F10" s="242" t="s">
        <v>457</v>
      </c>
      <c r="G10" s="243"/>
      <c r="H10" s="51"/>
      <c r="I10" s="218"/>
      <c r="J10" s="41" t="s">
        <v>189</v>
      </c>
      <c r="K10" s="41"/>
      <c r="L10" s="66" t="s">
        <v>193</v>
      </c>
      <c r="M10" s="41"/>
      <c r="N10" s="221"/>
      <c r="O10" s="41"/>
      <c r="P10" s="66"/>
      <c r="Q10" s="66"/>
      <c r="R10" s="80"/>
      <c r="S10" s="39"/>
      <c r="T10" s="42"/>
    </row>
    <row r="11" spans="1:20" ht="18.75" customHeight="1" x14ac:dyDescent="0.2">
      <c r="A11" s="126" t="s">
        <v>205</v>
      </c>
      <c r="B11" s="128" t="s">
        <v>206</v>
      </c>
      <c r="C11" s="126">
        <v>1</v>
      </c>
      <c r="D11" s="126">
        <v>0</v>
      </c>
      <c r="E11" s="126">
        <v>1</v>
      </c>
      <c r="F11" s="242" t="s">
        <v>457</v>
      </c>
      <c r="G11" s="243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4">
      <c r="A12" s="123"/>
      <c r="B12" s="129" t="s">
        <v>53</v>
      </c>
      <c r="C12" s="123"/>
      <c r="D12" s="123"/>
      <c r="E12" s="123"/>
      <c r="F12" s="244"/>
      <c r="G12" s="245"/>
      <c r="H12" s="31"/>
      <c r="I12" s="218"/>
      <c r="J12" s="49" t="s">
        <v>326</v>
      </c>
      <c r="K12" s="49" t="s">
        <v>323</v>
      </c>
      <c r="L12" s="49" t="s">
        <v>308</v>
      </c>
      <c r="M12" s="49" t="s">
        <v>456</v>
      </c>
      <c r="N12" s="221"/>
      <c r="O12" s="46"/>
      <c r="P12" s="49"/>
      <c r="Q12" s="49"/>
      <c r="R12" s="48"/>
      <c r="S12" s="87"/>
      <c r="T12" s="50"/>
    </row>
    <row r="13" spans="1:20" ht="18.75" customHeight="1" x14ac:dyDescent="0.35">
      <c r="A13" s="123"/>
      <c r="B13" s="129" t="s">
        <v>54</v>
      </c>
      <c r="C13" s="123"/>
      <c r="D13" s="123"/>
      <c r="E13" s="123"/>
      <c r="F13" s="244"/>
      <c r="G13" s="245"/>
      <c r="H13" s="51"/>
      <c r="I13" s="218"/>
      <c r="J13" s="66" t="s">
        <v>209</v>
      </c>
      <c r="K13" s="39"/>
      <c r="L13" s="40" t="s">
        <v>213</v>
      </c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35">
      <c r="A14" s="133" t="s">
        <v>55</v>
      </c>
      <c r="B14" s="130" t="s">
        <v>56</v>
      </c>
      <c r="C14" s="123">
        <v>1</v>
      </c>
      <c r="D14" s="123">
        <v>2</v>
      </c>
      <c r="E14" s="123">
        <v>2</v>
      </c>
      <c r="F14" s="242" t="s">
        <v>405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201</v>
      </c>
      <c r="P14" s="227"/>
      <c r="Q14" s="52"/>
      <c r="R14" s="46"/>
      <c r="S14" s="46"/>
      <c r="T14" s="46"/>
    </row>
    <row r="15" spans="1:20" ht="18.75" customHeight="1" thickBot="1" x14ac:dyDescent="0.4">
      <c r="A15" s="130" t="s">
        <v>207</v>
      </c>
      <c r="B15" s="130" t="s">
        <v>208</v>
      </c>
      <c r="C15" s="123">
        <v>2</v>
      </c>
      <c r="D15" s="123">
        <v>0</v>
      </c>
      <c r="E15" s="123">
        <v>2</v>
      </c>
      <c r="F15" s="242" t="s">
        <v>399</v>
      </c>
      <c r="G15" s="243"/>
      <c r="H15" s="31"/>
      <c r="I15" s="218"/>
      <c r="J15" s="48" t="s">
        <v>322</v>
      </c>
      <c r="K15" s="48" t="s">
        <v>319</v>
      </c>
      <c r="L15" s="54" t="s">
        <v>327</v>
      </c>
      <c r="M15" s="49"/>
      <c r="N15" s="222"/>
      <c r="O15" s="86" t="s">
        <v>411</v>
      </c>
      <c r="P15" s="85" t="s">
        <v>298</v>
      </c>
      <c r="Q15" s="46"/>
      <c r="R15" s="46"/>
      <c r="S15" s="49"/>
      <c r="T15" s="49" t="s">
        <v>316</v>
      </c>
    </row>
    <row r="16" spans="1:20" ht="18.75" customHeight="1" x14ac:dyDescent="0.35">
      <c r="A16" s="133" t="s">
        <v>209</v>
      </c>
      <c r="B16" s="130" t="s">
        <v>210</v>
      </c>
      <c r="C16" s="123">
        <v>2</v>
      </c>
      <c r="D16" s="123">
        <v>0</v>
      </c>
      <c r="E16" s="123">
        <v>2</v>
      </c>
      <c r="F16" s="242" t="s">
        <v>376</v>
      </c>
      <c r="G16" s="243"/>
      <c r="H16" s="51"/>
      <c r="I16" s="218"/>
      <c r="J16" s="66" t="s">
        <v>55</v>
      </c>
      <c r="K16" s="41"/>
      <c r="L16" s="66"/>
      <c r="M16" s="41" t="s">
        <v>233</v>
      </c>
      <c r="N16" s="221"/>
      <c r="O16" s="67"/>
      <c r="P16" s="41"/>
      <c r="Q16" s="41"/>
      <c r="R16" s="41"/>
      <c r="S16" s="41"/>
      <c r="T16" s="41"/>
    </row>
    <row r="17" spans="1:20" ht="18.75" customHeight="1" x14ac:dyDescent="0.35">
      <c r="A17" s="151" t="s">
        <v>233</v>
      </c>
      <c r="B17" s="152" t="s">
        <v>234</v>
      </c>
      <c r="C17" s="151">
        <v>1</v>
      </c>
      <c r="D17" s="151">
        <v>3</v>
      </c>
      <c r="E17" s="151">
        <v>2</v>
      </c>
      <c r="F17" s="242" t="s">
        <v>379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35">
      <c r="A18" s="123"/>
      <c r="B18" s="124" t="s">
        <v>101</v>
      </c>
      <c r="C18" s="146"/>
      <c r="D18" s="146"/>
      <c r="E18" s="146"/>
      <c r="F18" s="244"/>
      <c r="G18" s="245"/>
      <c r="H18" s="31"/>
      <c r="I18" s="218"/>
      <c r="J18" s="49" t="s">
        <v>331</v>
      </c>
      <c r="K18" s="62"/>
      <c r="L18" s="49" t="s">
        <v>324</v>
      </c>
      <c r="M18" s="49" t="s">
        <v>310</v>
      </c>
      <c r="N18" s="221"/>
      <c r="O18" s="49"/>
      <c r="P18" s="49"/>
      <c r="Q18" s="46" t="s">
        <v>325</v>
      </c>
      <c r="R18" s="49"/>
      <c r="S18" s="49"/>
      <c r="T18" s="49"/>
    </row>
    <row r="19" spans="1:20" ht="18.75" customHeight="1" x14ac:dyDescent="0.35">
      <c r="A19" s="123" t="s">
        <v>211</v>
      </c>
      <c r="B19" s="130" t="s">
        <v>212</v>
      </c>
      <c r="C19" s="123">
        <v>0</v>
      </c>
      <c r="D19" s="123">
        <v>6</v>
      </c>
      <c r="E19" s="123">
        <v>2</v>
      </c>
      <c r="F19" s="242" t="s">
        <v>381</v>
      </c>
      <c r="G19" s="243"/>
      <c r="H19" s="51"/>
      <c r="I19" s="218"/>
      <c r="J19" s="66" t="s">
        <v>211</v>
      </c>
      <c r="K19" s="39"/>
      <c r="L19" s="66"/>
      <c r="M19" s="41"/>
      <c r="N19" s="221"/>
      <c r="O19" s="41"/>
      <c r="P19" s="41"/>
      <c r="Q19" s="40" t="s">
        <v>215</v>
      </c>
      <c r="R19" s="41"/>
      <c r="S19" s="39"/>
      <c r="T19" s="42"/>
    </row>
    <row r="20" spans="1:20" ht="18.75" customHeight="1" x14ac:dyDescent="0.35">
      <c r="A20" s="123" t="s">
        <v>213</v>
      </c>
      <c r="B20" s="130" t="s">
        <v>214</v>
      </c>
      <c r="C20" s="123">
        <v>0</v>
      </c>
      <c r="D20" s="123">
        <v>6</v>
      </c>
      <c r="E20" s="123">
        <v>2</v>
      </c>
      <c r="F20" s="242" t="s">
        <v>374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35">
      <c r="A21" s="123" t="s">
        <v>215</v>
      </c>
      <c r="B21" s="130" t="s">
        <v>216</v>
      </c>
      <c r="C21" s="123">
        <v>2</v>
      </c>
      <c r="D21" s="123">
        <v>0</v>
      </c>
      <c r="E21" s="123">
        <v>2</v>
      </c>
      <c r="F21" s="242" t="s">
        <v>374</v>
      </c>
      <c r="G21" s="243"/>
      <c r="H21" s="31"/>
      <c r="I21" s="219"/>
      <c r="J21" s="53" t="s">
        <v>302</v>
      </c>
      <c r="K21" s="48"/>
      <c r="L21" s="53"/>
      <c r="M21" s="49"/>
      <c r="N21" s="223"/>
      <c r="O21" s="49"/>
      <c r="P21" s="49" t="s">
        <v>298</v>
      </c>
      <c r="Q21" s="54" t="s">
        <v>310</v>
      </c>
      <c r="R21" s="49" t="s">
        <v>316</v>
      </c>
      <c r="S21" s="48"/>
      <c r="T21" s="50"/>
    </row>
    <row r="22" spans="1:20" ht="15.75" customHeight="1" x14ac:dyDescent="0.35">
      <c r="A22" s="123"/>
      <c r="B22" s="124" t="s">
        <v>72</v>
      </c>
      <c r="C22" s="146"/>
      <c r="D22" s="146"/>
      <c r="E22" s="146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35">
      <c r="A23" s="123" t="s">
        <v>201</v>
      </c>
      <c r="B23" s="130" t="s">
        <v>202</v>
      </c>
      <c r="C23" s="123">
        <v>0</v>
      </c>
      <c r="D23" s="123">
        <v>2</v>
      </c>
      <c r="E23" s="123">
        <v>0</v>
      </c>
      <c r="F23" s="242" t="s">
        <v>381</v>
      </c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SUM(C8:C21)</f>
        <v>12</v>
      </c>
      <c r="D31" s="79">
        <f>SUM(D8:D25)</f>
        <v>23</v>
      </c>
      <c r="E31" s="79">
        <f>SUM(E8:E21)</f>
        <v>20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view="pageBreakPreview" zoomScale="115" zoomScaleNormal="100" zoomScaleSheetLayoutView="115" workbookViewId="0">
      <selection activeCell="J24" sqref="J24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6.87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439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40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134"/>
      <c r="B7" s="142" t="s">
        <v>46</v>
      </c>
      <c r="C7" s="134"/>
      <c r="D7" s="136"/>
      <c r="E7" s="136"/>
      <c r="F7" s="240"/>
      <c r="G7" s="241"/>
      <c r="H7" s="37"/>
      <c r="I7" s="217" t="s">
        <v>22</v>
      </c>
      <c r="J7" s="66" t="s">
        <v>223</v>
      </c>
      <c r="K7" s="80"/>
      <c r="L7" s="66"/>
      <c r="M7" s="41"/>
      <c r="N7" s="220" t="s">
        <v>23</v>
      </c>
      <c r="O7" s="41" t="s">
        <v>225</v>
      </c>
      <c r="P7" s="41"/>
      <c r="Q7" s="41" t="s">
        <v>217</v>
      </c>
      <c r="R7" s="61"/>
      <c r="S7" s="80"/>
      <c r="T7" s="42"/>
    </row>
    <row r="8" spans="1:20" ht="18.75" customHeight="1" x14ac:dyDescent="0.2">
      <c r="A8" s="144" t="s">
        <v>189</v>
      </c>
      <c r="B8" s="145" t="s">
        <v>190</v>
      </c>
      <c r="C8" s="144">
        <v>0</v>
      </c>
      <c r="D8" s="144">
        <v>2</v>
      </c>
      <c r="E8" s="144">
        <v>1</v>
      </c>
      <c r="F8" s="242" t="s">
        <v>404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126" t="s">
        <v>203</v>
      </c>
      <c r="B9" s="128" t="s">
        <v>204</v>
      </c>
      <c r="C9" s="126">
        <v>1</v>
      </c>
      <c r="D9" s="126">
        <v>2</v>
      </c>
      <c r="E9" s="126">
        <v>2</v>
      </c>
      <c r="F9" s="242" t="s">
        <v>403</v>
      </c>
      <c r="G9" s="243"/>
      <c r="H9" s="31"/>
      <c r="I9" s="218"/>
      <c r="J9" s="53" t="s">
        <v>329</v>
      </c>
      <c r="K9" s="84"/>
      <c r="L9" s="54"/>
      <c r="M9" s="49" t="s">
        <v>315</v>
      </c>
      <c r="N9" s="221"/>
      <c r="O9" s="46" t="s">
        <v>329</v>
      </c>
      <c r="P9" s="69" t="s">
        <v>315</v>
      </c>
      <c r="Q9" s="49" t="s">
        <v>307</v>
      </c>
      <c r="R9" s="62"/>
      <c r="S9" s="48" t="s">
        <v>461</v>
      </c>
      <c r="T9" s="50"/>
    </row>
    <row r="10" spans="1:20" ht="18.75" customHeight="1" x14ac:dyDescent="0.35">
      <c r="A10" s="126" t="s">
        <v>217</v>
      </c>
      <c r="B10" s="128" t="s">
        <v>218</v>
      </c>
      <c r="C10" s="126">
        <v>1</v>
      </c>
      <c r="D10" s="126">
        <v>2</v>
      </c>
      <c r="E10" s="126">
        <v>2</v>
      </c>
      <c r="F10" s="242" t="s">
        <v>462</v>
      </c>
      <c r="G10" s="243"/>
      <c r="H10" s="51"/>
      <c r="I10" s="218"/>
      <c r="J10" s="41"/>
      <c r="K10" s="41"/>
      <c r="L10" s="41" t="s">
        <v>227</v>
      </c>
      <c r="M10" s="41"/>
      <c r="N10" s="221"/>
      <c r="O10" s="41"/>
      <c r="P10" s="66"/>
      <c r="Q10" s="66"/>
      <c r="R10" s="41" t="s">
        <v>203</v>
      </c>
      <c r="S10" s="39"/>
      <c r="T10" s="42"/>
    </row>
    <row r="11" spans="1:20" ht="18.75" customHeight="1" x14ac:dyDescent="0.3">
      <c r="A11" s="134"/>
      <c r="B11" s="129" t="s">
        <v>53</v>
      </c>
      <c r="C11" s="134"/>
      <c r="D11" s="136"/>
      <c r="E11" s="136"/>
      <c r="F11" s="244"/>
      <c r="G11" s="245"/>
      <c r="H11" s="28" t="s">
        <v>25</v>
      </c>
      <c r="I11" s="218"/>
      <c r="J11" s="46"/>
      <c r="K11" s="46"/>
      <c r="L11" s="46"/>
      <c r="M11" s="46"/>
      <c r="N11" s="221"/>
      <c r="O11" s="46"/>
      <c r="P11" s="46"/>
      <c r="Q11" s="46"/>
      <c r="R11" s="46"/>
      <c r="S11" s="44"/>
      <c r="T11" s="47"/>
    </row>
    <row r="12" spans="1:20" ht="18.75" customHeight="1" thickBot="1" x14ac:dyDescent="0.35">
      <c r="A12" s="134"/>
      <c r="B12" s="129" t="s">
        <v>54</v>
      </c>
      <c r="C12" s="134"/>
      <c r="D12" s="136"/>
      <c r="E12" s="136"/>
      <c r="F12" s="244"/>
      <c r="G12" s="245"/>
      <c r="H12" s="31"/>
      <c r="I12" s="218"/>
      <c r="J12" s="49"/>
      <c r="K12" s="49"/>
      <c r="L12" s="49" t="s">
        <v>330</v>
      </c>
      <c r="M12" s="49"/>
      <c r="N12" s="221"/>
      <c r="O12" s="46"/>
      <c r="P12" s="49"/>
      <c r="Q12" s="49" t="s">
        <v>315</v>
      </c>
      <c r="R12" s="49" t="s">
        <v>320</v>
      </c>
      <c r="S12" s="48" t="s">
        <v>312</v>
      </c>
      <c r="T12" s="50"/>
    </row>
    <row r="13" spans="1:20" ht="18.75" customHeight="1" x14ac:dyDescent="0.35">
      <c r="A13" s="134" t="s">
        <v>55</v>
      </c>
      <c r="B13" s="137" t="s">
        <v>56</v>
      </c>
      <c r="C13" s="134">
        <v>1</v>
      </c>
      <c r="D13" s="136">
        <v>2</v>
      </c>
      <c r="E13" s="136">
        <v>2</v>
      </c>
      <c r="F13" s="244" t="s">
        <v>415</v>
      </c>
      <c r="G13" s="245"/>
      <c r="H13" s="51"/>
      <c r="I13" s="218"/>
      <c r="J13" s="66" t="s">
        <v>219</v>
      </c>
      <c r="K13" s="39"/>
      <c r="L13" s="40"/>
      <c r="M13" s="41"/>
      <c r="N13" s="222"/>
      <c r="O13" s="224" t="s">
        <v>26</v>
      </c>
      <c r="P13" s="225"/>
      <c r="Q13" s="41" t="s">
        <v>189</v>
      </c>
      <c r="R13" s="70"/>
      <c r="S13" s="41"/>
      <c r="T13" s="41"/>
    </row>
    <row r="14" spans="1:20" ht="18.75" customHeight="1" x14ac:dyDescent="0.3">
      <c r="A14" s="134" t="s">
        <v>219</v>
      </c>
      <c r="B14" s="135" t="s">
        <v>220</v>
      </c>
      <c r="C14" s="134">
        <v>1</v>
      </c>
      <c r="D14" s="136">
        <v>3</v>
      </c>
      <c r="E14" s="136">
        <v>2</v>
      </c>
      <c r="F14" s="242" t="s">
        <v>380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201</v>
      </c>
      <c r="P14" s="227"/>
      <c r="Q14" s="52"/>
      <c r="R14" s="46"/>
      <c r="S14" s="46"/>
      <c r="T14" s="46"/>
    </row>
    <row r="15" spans="1:20" ht="18.75" customHeight="1" thickBot="1" x14ac:dyDescent="0.35">
      <c r="A15" s="134" t="s">
        <v>221</v>
      </c>
      <c r="B15" s="138" t="s">
        <v>222</v>
      </c>
      <c r="C15" s="134">
        <v>1</v>
      </c>
      <c r="D15" s="136">
        <v>3</v>
      </c>
      <c r="E15" s="136">
        <v>2</v>
      </c>
      <c r="F15" s="242" t="s">
        <v>379</v>
      </c>
      <c r="G15" s="243"/>
      <c r="H15" s="31"/>
      <c r="I15" s="218"/>
      <c r="J15" s="48" t="s">
        <v>329</v>
      </c>
      <c r="K15" s="48"/>
      <c r="L15" s="54"/>
      <c r="M15" s="49" t="s">
        <v>328</v>
      </c>
      <c r="N15" s="222"/>
      <c r="O15" s="86" t="s">
        <v>411</v>
      </c>
      <c r="P15" s="85" t="s">
        <v>325</v>
      </c>
      <c r="Q15" s="46" t="s">
        <v>309</v>
      </c>
      <c r="R15" s="46" t="s">
        <v>295</v>
      </c>
      <c r="S15" s="49"/>
      <c r="T15" s="49"/>
    </row>
    <row r="16" spans="1:20" ht="18.75" customHeight="1" x14ac:dyDescent="0.35">
      <c r="A16" s="134" t="s">
        <v>223</v>
      </c>
      <c r="B16" s="137" t="s">
        <v>224</v>
      </c>
      <c r="C16" s="134">
        <v>1</v>
      </c>
      <c r="D16" s="136">
        <v>3</v>
      </c>
      <c r="E16" s="136">
        <v>2</v>
      </c>
      <c r="F16" s="242" t="s">
        <v>375</v>
      </c>
      <c r="G16" s="243"/>
      <c r="H16" s="51"/>
      <c r="I16" s="218"/>
      <c r="J16" s="66" t="s">
        <v>229</v>
      </c>
      <c r="K16" s="41"/>
      <c r="L16" s="66"/>
      <c r="M16" s="41"/>
      <c r="N16" s="221"/>
      <c r="O16" s="67"/>
      <c r="P16" s="41"/>
      <c r="Q16" s="41"/>
      <c r="R16" s="41"/>
      <c r="S16" s="41"/>
      <c r="T16" s="41"/>
    </row>
    <row r="17" spans="1:20" ht="18.75" customHeight="1" x14ac:dyDescent="0.3">
      <c r="A17" s="134" t="s">
        <v>225</v>
      </c>
      <c r="B17" s="137" t="s">
        <v>226</v>
      </c>
      <c r="C17" s="134">
        <v>2</v>
      </c>
      <c r="D17" s="136">
        <v>0</v>
      </c>
      <c r="E17" s="136">
        <v>2</v>
      </c>
      <c r="F17" s="242" t="s">
        <v>375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3">
      <c r="A18" s="134"/>
      <c r="B18" s="143" t="s">
        <v>59</v>
      </c>
      <c r="C18" s="134"/>
      <c r="D18" s="136"/>
      <c r="E18" s="136"/>
      <c r="F18" s="244"/>
      <c r="G18" s="245"/>
      <c r="H18" s="31"/>
      <c r="I18" s="218"/>
      <c r="J18" s="49" t="s">
        <v>329</v>
      </c>
      <c r="K18" s="62"/>
      <c r="L18" s="49"/>
      <c r="M18" s="49" t="s">
        <v>328</v>
      </c>
      <c r="N18" s="221"/>
      <c r="O18" s="49"/>
      <c r="P18" s="49"/>
      <c r="Q18" s="46"/>
      <c r="R18" s="49"/>
      <c r="S18" s="49"/>
      <c r="T18" s="49"/>
    </row>
    <row r="19" spans="1:20" ht="18.75" customHeight="1" x14ac:dyDescent="0.35">
      <c r="A19" s="134" t="s">
        <v>227</v>
      </c>
      <c r="B19" s="135" t="s">
        <v>228</v>
      </c>
      <c r="C19" s="134">
        <v>1</v>
      </c>
      <c r="D19" s="136">
        <v>4</v>
      </c>
      <c r="E19" s="136">
        <v>3</v>
      </c>
      <c r="F19" s="242" t="s">
        <v>375</v>
      </c>
      <c r="G19" s="243"/>
      <c r="H19" s="51"/>
      <c r="I19" s="218"/>
      <c r="J19" s="66" t="s">
        <v>221</v>
      </c>
      <c r="K19" s="39"/>
      <c r="L19" s="66"/>
      <c r="M19" s="41"/>
      <c r="N19" s="221"/>
      <c r="O19" s="41" t="s">
        <v>55</v>
      </c>
      <c r="P19" s="41"/>
      <c r="Q19" s="40"/>
      <c r="R19" s="41" t="s">
        <v>203</v>
      </c>
      <c r="S19" s="39"/>
      <c r="T19" s="42"/>
    </row>
    <row r="20" spans="1:20" ht="18.75" customHeight="1" x14ac:dyDescent="0.3">
      <c r="A20" s="134"/>
      <c r="B20" s="143" t="s">
        <v>69</v>
      </c>
      <c r="C20" s="134"/>
      <c r="D20" s="136"/>
      <c r="E20" s="136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 t="s">
        <v>320</v>
      </c>
      <c r="S20" s="44"/>
      <c r="T20" s="47"/>
    </row>
    <row r="21" spans="1:20" ht="18.75" customHeight="1" x14ac:dyDescent="0.3">
      <c r="A21" s="139" t="s">
        <v>229</v>
      </c>
      <c r="B21" s="140" t="s">
        <v>230</v>
      </c>
      <c r="C21" s="141">
        <v>1</v>
      </c>
      <c r="D21" s="141">
        <v>3</v>
      </c>
      <c r="E21" s="141">
        <v>2</v>
      </c>
      <c r="F21" s="242" t="s">
        <v>380</v>
      </c>
      <c r="G21" s="243"/>
      <c r="H21" s="31"/>
      <c r="I21" s="219"/>
      <c r="J21" s="53" t="s">
        <v>329</v>
      </c>
      <c r="K21" s="48"/>
      <c r="L21" s="53"/>
      <c r="M21" s="49" t="s">
        <v>325</v>
      </c>
      <c r="N21" s="223"/>
      <c r="O21" s="49" t="s">
        <v>426</v>
      </c>
      <c r="P21" s="49"/>
      <c r="Q21" s="54" t="s">
        <v>416</v>
      </c>
      <c r="R21" s="48" t="s">
        <v>312</v>
      </c>
      <c r="S21" s="189"/>
      <c r="T21" s="50"/>
    </row>
    <row r="22" spans="1:20" ht="15.75" customHeight="1" x14ac:dyDescent="0.3">
      <c r="A22" s="134"/>
      <c r="B22" s="143" t="s">
        <v>72</v>
      </c>
      <c r="C22" s="134"/>
      <c r="D22" s="136"/>
      <c r="E22" s="136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35">
      <c r="A23" s="123" t="s">
        <v>201</v>
      </c>
      <c r="B23" s="130" t="s">
        <v>202</v>
      </c>
      <c r="C23" s="123">
        <v>0</v>
      </c>
      <c r="D23" s="123">
        <v>2</v>
      </c>
      <c r="E23" s="123">
        <v>0</v>
      </c>
      <c r="F23" s="242" t="s">
        <v>379</v>
      </c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SUM(C8:C23)</f>
        <v>10</v>
      </c>
      <c r="D31" s="73">
        <f>SUM(D8:D23)</f>
        <v>26</v>
      </c>
      <c r="E31" s="79">
        <f>SUM(E8:E22)</f>
        <v>20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1"/>
  <sheetViews>
    <sheetView view="pageBreakPreview" topLeftCell="A2" zoomScaleNormal="100" zoomScaleSheetLayoutView="100" workbookViewId="0">
      <selection activeCell="F8" sqref="F8:G8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407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27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46</v>
      </c>
      <c r="C7" s="88"/>
      <c r="D7" s="88"/>
      <c r="E7" s="88"/>
      <c r="F7" s="240"/>
      <c r="G7" s="241"/>
      <c r="H7" s="37"/>
      <c r="I7" s="217" t="s">
        <v>22</v>
      </c>
      <c r="J7" s="66"/>
      <c r="K7" s="80" t="s">
        <v>57</v>
      </c>
      <c r="L7" s="66" t="s">
        <v>64</v>
      </c>
      <c r="M7" s="41"/>
      <c r="N7" s="220" t="s">
        <v>23</v>
      </c>
      <c r="O7" s="41"/>
      <c r="P7" s="41"/>
      <c r="Q7" s="46"/>
      <c r="R7" s="61"/>
      <c r="S7" s="80"/>
      <c r="T7" s="42"/>
    </row>
    <row r="8" spans="1:20" ht="18.75" customHeight="1" x14ac:dyDescent="0.2">
      <c r="A8" s="90" t="s">
        <v>47</v>
      </c>
      <c r="B8" s="91" t="s">
        <v>48</v>
      </c>
      <c r="C8" s="90">
        <v>0</v>
      </c>
      <c r="D8" s="90">
        <v>2</v>
      </c>
      <c r="E8" s="90">
        <v>1</v>
      </c>
      <c r="F8" s="242" t="s">
        <v>464</v>
      </c>
      <c r="G8" s="243"/>
      <c r="H8" s="28" t="s">
        <v>24</v>
      </c>
      <c r="I8" s="218"/>
      <c r="J8" s="43"/>
      <c r="K8" s="44">
        <v>542</v>
      </c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90" t="s">
        <v>49</v>
      </c>
      <c r="B9" s="91" t="s">
        <v>50</v>
      </c>
      <c r="C9" s="90">
        <v>0</v>
      </c>
      <c r="D9" s="90">
        <v>2</v>
      </c>
      <c r="E9" s="90">
        <v>1</v>
      </c>
      <c r="F9" s="242" t="s">
        <v>402</v>
      </c>
      <c r="G9" s="243"/>
      <c r="H9" s="31"/>
      <c r="I9" s="218"/>
      <c r="J9" s="53"/>
      <c r="K9" s="49" t="s">
        <v>332</v>
      </c>
      <c r="L9" s="54" t="s">
        <v>335</v>
      </c>
      <c r="M9" s="49"/>
      <c r="N9" s="221"/>
      <c r="O9" s="46"/>
      <c r="P9" s="69"/>
      <c r="Q9" s="49"/>
      <c r="R9" s="62" t="s">
        <v>300</v>
      </c>
      <c r="S9" s="48"/>
      <c r="T9" s="50"/>
    </row>
    <row r="10" spans="1:20" ht="18.75" customHeight="1" x14ac:dyDescent="0.35">
      <c r="A10" s="90" t="s">
        <v>51</v>
      </c>
      <c r="B10" s="91" t="s">
        <v>52</v>
      </c>
      <c r="C10" s="90">
        <v>1</v>
      </c>
      <c r="D10" s="90">
        <v>2</v>
      </c>
      <c r="E10" s="90">
        <v>2</v>
      </c>
      <c r="F10" s="242" t="s">
        <v>403</v>
      </c>
      <c r="G10" s="243"/>
      <c r="H10" s="51"/>
      <c r="I10" s="218"/>
      <c r="J10" s="41" t="s">
        <v>47</v>
      </c>
      <c r="K10" s="41"/>
      <c r="L10" s="66" t="s">
        <v>67</v>
      </c>
      <c r="M10" s="41"/>
      <c r="N10" s="221"/>
      <c r="O10" s="41"/>
      <c r="P10" s="66"/>
      <c r="Q10" s="46"/>
      <c r="R10" s="80"/>
      <c r="S10" s="39"/>
      <c r="T10" s="42"/>
    </row>
    <row r="11" spans="1:20" ht="18.75" customHeight="1" x14ac:dyDescent="0.2">
      <c r="A11" s="88"/>
      <c r="B11" s="92" t="s">
        <v>53</v>
      </c>
      <c r="C11" s="88"/>
      <c r="D11" s="88"/>
      <c r="E11" s="8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88"/>
      <c r="B12" s="92" t="s">
        <v>54</v>
      </c>
      <c r="C12" s="88"/>
      <c r="D12" s="88"/>
      <c r="E12" s="88"/>
      <c r="F12" s="244"/>
      <c r="G12" s="245"/>
      <c r="H12" s="31"/>
      <c r="I12" s="218"/>
      <c r="J12" s="49" t="s">
        <v>336</v>
      </c>
      <c r="K12" s="49" t="s">
        <v>463</v>
      </c>
      <c r="L12" s="49" t="s">
        <v>427</v>
      </c>
      <c r="M12" s="49"/>
      <c r="N12" s="221"/>
      <c r="O12" s="46"/>
      <c r="P12" s="49"/>
      <c r="Q12" s="49"/>
      <c r="R12" s="62" t="s">
        <v>300</v>
      </c>
      <c r="S12" s="87"/>
      <c r="T12" s="50"/>
    </row>
    <row r="13" spans="1:20" ht="18.75" customHeight="1" x14ac:dyDescent="0.35">
      <c r="A13" s="88" t="s">
        <v>57</v>
      </c>
      <c r="B13" s="93" t="s">
        <v>58</v>
      </c>
      <c r="C13" s="88">
        <v>1</v>
      </c>
      <c r="D13" s="94">
        <v>2</v>
      </c>
      <c r="E13" s="94">
        <v>2</v>
      </c>
      <c r="F13" s="244" t="s">
        <v>401</v>
      </c>
      <c r="G13" s="245"/>
      <c r="H13" s="51"/>
      <c r="I13" s="218"/>
      <c r="J13" s="66" t="s">
        <v>55</v>
      </c>
      <c r="K13" s="39"/>
      <c r="L13" s="40"/>
      <c r="M13" s="41" t="s">
        <v>70</v>
      </c>
      <c r="N13" s="222"/>
      <c r="O13" s="224" t="s">
        <v>26</v>
      </c>
      <c r="P13" s="225"/>
      <c r="Q13" s="46"/>
      <c r="R13" s="41"/>
      <c r="S13" s="41"/>
      <c r="T13" s="41"/>
    </row>
    <row r="14" spans="1:20" ht="18.75" customHeight="1" x14ac:dyDescent="0.2">
      <c r="A14" s="88" t="s">
        <v>55</v>
      </c>
      <c r="B14" s="93" t="s">
        <v>56</v>
      </c>
      <c r="C14" s="88">
        <v>1</v>
      </c>
      <c r="D14" s="94">
        <v>2</v>
      </c>
      <c r="E14" s="94">
        <v>2</v>
      </c>
      <c r="F14" s="242" t="s">
        <v>415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73</v>
      </c>
      <c r="P14" s="227"/>
      <c r="Q14" s="46"/>
      <c r="R14" s="46"/>
      <c r="S14" s="46"/>
      <c r="T14" s="46"/>
    </row>
    <row r="15" spans="1:20" ht="18.75" customHeight="1" thickBot="1" x14ac:dyDescent="0.25">
      <c r="A15" s="88"/>
      <c r="B15" s="89" t="s">
        <v>59</v>
      </c>
      <c r="C15" s="88"/>
      <c r="D15" s="88"/>
      <c r="E15" s="88"/>
      <c r="F15" s="242"/>
      <c r="G15" s="243"/>
      <c r="H15" s="31"/>
      <c r="I15" s="218"/>
      <c r="J15" s="48">
        <v>4305</v>
      </c>
      <c r="K15" s="48"/>
      <c r="L15" s="54" t="s">
        <v>416</v>
      </c>
      <c r="M15" s="49" t="s">
        <v>337</v>
      </c>
      <c r="N15" s="222"/>
      <c r="O15" s="86" t="s">
        <v>414</v>
      </c>
      <c r="P15" s="203" t="s">
        <v>319</v>
      </c>
      <c r="Q15" s="49"/>
      <c r="R15" s="46" t="s">
        <v>319</v>
      </c>
      <c r="S15" s="49"/>
      <c r="T15" s="49"/>
    </row>
    <row r="16" spans="1:20" ht="18.75" customHeight="1" x14ac:dyDescent="0.35">
      <c r="A16" s="88" t="s">
        <v>60</v>
      </c>
      <c r="B16" s="93" t="s">
        <v>61</v>
      </c>
      <c r="C16" s="88">
        <v>0</v>
      </c>
      <c r="D16" s="88">
        <v>6</v>
      </c>
      <c r="E16" s="88">
        <v>2</v>
      </c>
      <c r="F16" s="242" t="s">
        <v>369</v>
      </c>
      <c r="G16" s="243"/>
      <c r="H16" s="51"/>
      <c r="I16" s="218"/>
      <c r="J16" s="66" t="s">
        <v>57</v>
      </c>
      <c r="K16" s="41"/>
      <c r="L16" s="66" t="s">
        <v>60</v>
      </c>
      <c r="M16" s="41"/>
      <c r="N16" s="221"/>
      <c r="O16" s="67"/>
      <c r="P16" s="41"/>
      <c r="Q16" s="41"/>
      <c r="R16" s="41"/>
      <c r="S16" s="41"/>
      <c r="T16" s="41"/>
    </row>
    <row r="17" spans="1:20" ht="18.75" customHeight="1" x14ac:dyDescent="0.2">
      <c r="A17" s="88" t="s">
        <v>64</v>
      </c>
      <c r="B17" s="93" t="s">
        <v>65</v>
      </c>
      <c r="C17" s="88">
        <v>0</v>
      </c>
      <c r="D17" s="88">
        <v>6</v>
      </c>
      <c r="E17" s="88">
        <v>2</v>
      </c>
      <c r="F17" s="242" t="s">
        <v>408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 t="s">
        <v>62</v>
      </c>
      <c r="B18" s="93" t="s">
        <v>63</v>
      </c>
      <c r="C18" s="88">
        <v>2</v>
      </c>
      <c r="D18" s="88">
        <v>0</v>
      </c>
      <c r="E18" s="88">
        <v>2</v>
      </c>
      <c r="F18" s="244" t="s">
        <v>374</v>
      </c>
      <c r="G18" s="245"/>
      <c r="H18" s="31"/>
      <c r="I18" s="218"/>
      <c r="J18" s="49" t="s">
        <v>338</v>
      </c>
      <c r="K18" s="62" t="s">
        <v>332</v>
      </c>
      <c r="L18" s="49" t="s">
        <v>339</v>
      </c>
      <c r="M18" s="49"/>
      <c r="N18" s="221"/>
      <c r="O18" s="49"/>
      <c r="P18" s="49"/>
      <c r="Q18" s="46"/>
      <c r="R18" s="49" t="s">
        <v>297</v>
      </c>
      <c r="S18" s="49"/>
      <c r="T18" s="49"/>
    </row>
    <row r="19" spans="1:20" ht="18.75" customHeight="1" x14ac:dyDescent="0.35">
      <c r="A19" s="88"/>
      <c r="B19" s="89" t="s">
        <v>66</v>
      </c>
      <c r="C19" s="88"/>
      <c r="D19" s="88"/>
      <c r="E19" s="88"/>
      <c r="F19" s="242"/>
      <c r="G19" s="243"/>
      <c r="H19" s="51"/>
      <c r="I19" s="218"/>
      <c r="J19" s="66" t="s">
        <v>62</v>
      </c>
      <c r="K19" s="39"/>
      <c r="L19" s="66" t="s">
        <v>49</v>
      </c>
      <c r="M19" s="41"/>
      <c r="N19" s="221"/>
      <c r="O19" s="41" t="s">
        <v>51</v>
      </c>
      <c r="P19" s="41"/>
      <c r="Q19" s="40"/>
      <c r="R19" s="41"/>
      <c r="S19" s="39"/>
      <c r="T19" s="42"/>
    </row>
    <row r="20" spans="1:20" ht="18.75" customHeight="1" x14ac:dyDescent="0.2">
      <c r="A20" s="88" t="s">
        <v>67</v>
      </c>
      <c r="B20" s="93" t="s">
        <v>68</v>
      </c>
      <c r="C20" s="88">
        <v>0</v>
      </c>
      <c r="D20" s="88">
        <v>6</v>
      </c>
      <c r="E20" s="88">
        <v>2</v>
      </c>
      <c r="F20" s="242" t="s">
        <v>386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88"/>
      <c r="B21" s="89" t="s">
        <v>69</v>
      </c>
      <c r="C21" s="88"/>
      <c r="D21" s="88"/>
      <c r="E21" s="88"/>
      <c r="F21" s="242"/>
      <c r="G21" s="243"/>
      <c r="H21" s="31"/>
      <c r="I21" s="219"/>
      <c r="J21" s="53" t="s">
        <v>322</v>
      </c>
      <c r="K21" s="48" t="s">
        <v>316</v>
      </c>
      <c r="L21" s="53">
        <v>521</v>
      </c>
      <c r="M21" s="49" t="s">
        <v>333</v>
      </c>
      <c r="N21" s="223"/>
      <c r="O21" s="49" t="s">
        <v>320</v>
      </c>
      <c r="P21" s="49"/>
      <c r="Q21" s="54" t="s">
        <v>312</v>
      </c>
      <c r="R21" s="49"/>
      <c r="S21" s="48"/>
      <c r="T21" s="50"/>
    </row>
    <row r="22" spans="1:20" ht="15.75" customHeight="1" x14ac:dyDescent="0.2">
      <c r="A22" s="88" t="s">
        <v>70</v>
      </c>
      <c r="B22" s="93" t="s">
        <v>71</v>
      </c>
      <c r="C22" s="88">
        <v>1</v>
      </c>
      <c r="D22" s="88">
        <v>2</v>
      </c>
      <c r="E22" s="88">
        <v>2</v>
      </c>
      <c r="F22" s="244" t="s">
        <v>376</v>
      </c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/>
      <c r="B23" s="89" t="s">
        <v>72</v>
      </c>
      <c r="C23" s="88"/>
      <c r="D23" s="88"/>
      <c r="E23" s="88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 t="s">
        <v>73</v>
      </c>
      <c r="B24" s="93" t="s">
        <v>74</v>
      </c>
      <c r="C24" s="88">
        <v>0</v>
      </c>
      <c r="D24" s="88">
        <v>2</v>
      </c>
      <c r="E24" s="88">
        <v>0</v>
      </c>
      <c r="F24" s="242" t="s">
        <v>376</v>
      </c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88"/>
      <c r="B27" s="93"/>
      <c r="C27" s="88"/>
      <c r="D27" s="94"/>
      <c r="E27" s="94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SUM(C8:C24)</f>
        <v>6</v>
      </c>
      <c r="D31" s="73">
        <f>SUM(D8:D24)</f>
        <v>32</v>
      </c>
      <c r="E31" s="79">
        <f>SUM(E8:E24)</f>
        <v>18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31"/>
  <sheetViews>
    <sheetView view="pageBreakPreview" zoomScale="115" zoomScaleNormal="100" zoomScaleSheetLayoutView="115" workbookViewId="0">
      <selection activeCell="I22" sqref="I22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441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38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27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46</v>
      </c>
      <c r="C7" s="88"/>
      <c r="D7" s="88"/>
      <c r="E7" s="88"/>
      <c r="F7" s="240"/>
      <c r="G7" s="241"/>
      <c r="H7" s="37"/>
      <c r="I7" s="217" t="s">
        <v>22</v>
      </c>
      <c r="J7" s="66"/>
      <c r="K7" s="80"/>
      <c r="L7" s="66" t="s">
        <v>78</v>
      </c>
      <c r="M7" s="41"/>
      <c r="N7" s="220" t="s">
        <v>23</v>
      </c>
      <c r="O7" s="41"/>
      <c r="P7" s="41"/>
      <c r="Q7" s="66" t="s">
        <v>86</v>
      </c>
      <c r="R7" s="61"/>
      <c r="S7" s="80"/>
      <c r="T7" s="42"/>
    </row>
    <row r="8" spans="1:20" ht="18.75" customHeight="1" x14ac:dyDescent="0.2">
      <c r="A8" s="90" t="s">
        <v>47</v>
      </c>
      <c r="B8" s="91" t="s">
        <v>48</v>
      </c>
      <c r="C8" s="90">
        <v>0</v>
      </c>
      <c r="D8" s="90">
        <v>2</v>
      </c>
      <c r="E8" s="90">
        <v>1</v>
      </c>
      <c r="F8" s="242" t="s">
        <v>464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90" t="s">
        <v>49</v>
      </c>
      <c r="B9" s="91" t="s">
        <v>50</v>
      </c>
      <c r="C9" s="90">
        <v>0</v>
      </c>
      <c r="D9" s="90">
        <v>2</v>
      </c>
      <c r="E9" s="90">
        <v>1</v>
      </c>
      <c r="F9" s="242" t="s">
        <v>402</v>
      </c>
      <c r="G9" s="243"/>
      <c r="H9" s="31"/>
      <c r="I9" s="218"/>
      <c r="J9" s="53"/>
      <c r="K9" s="84"/>
      <c r="L9" s="54" t="s">
        <v>322</v>
      </c>
      <c r="M9" s="49"/>
      <c r="N9" s="221"/>
      <c r="O9" s="46"/>
      <c r="P9" s="69" t="s">
        <v>319</v>
      </c>
      <c r="Q9" s="53" t="s">
        <v>321</v>
      </c>
      <c r="R9" s="186" t="s">
        <v>301</v>
      </c>
      <c r="S9" s="48"/>
      <c r="T9" s="50"/>
    </row>
    <row r="10" spans="1:20" ht="18.75" customHeight="1" x14ac:dyDescent="0.35">
      <c r="A10" s="88"/>
      <c r="B10" s="92" t="s">
        <v>53</v>
      </c>
      <c r="C10" s="88"/>
      <c r="D10" s="88"/>
      <c r="E10" s="88"/>
      <c r="F10" s="242"/>
      <c r="G10" s="243"/>
      <c r="H10" s="51"/>
      <c r="I10" s="218"/>
      <c r="J10" s="41" t="s">
        <v>80</v>
      </c>
      <c r="K10" s="41"/>
      <c r="L10" s="66"/>
      <c r="M10" s="41"/>
      <c r="N10" s="221"/>
      <c r="O10" s="41" t="s">
        <v>82</v>
      </c>
      <c r="P10" s="66"/>
      <c r="Q10" s="46" t="s">
        <v>343</v>
      </c>
      <c r="R10" s="80" t="s">
        <v>340</v>
      </c>
      <c r="S10" s="39"/>
      <c r="T10" s="42"/>
    </row>
    <row r="11" spans="1:20" ht="18.75" customHeight="1" x14ac:dyDescent="0.2">
      <c r="A11" s="88"/>
      <c r="B11" s="92" t="s">
        <v>54</v>
      </c>
      <c r="C11" s="88"/>
      <c r="D11" s="88"/>
      <c r="E11" s="8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95" t="s">
        <v>57</v>
      </c>
      <c r="B12" s="95" t="s">
        <v>58</v>
      </c>
      <c r="C12" s="88">
        <v>1</v>
      </c>
      <c r="D12" s="88">
        <v>2</v>
      </c>
      <c r="E12" s="88">
        <v>2</v>
      </c>
      <c r="F12" s="244" t="s">
        <v>473</v>
      </c>
      <c r="G12" s="245"/>
      <c r="H12" s="31"/>
      <c r="I12" s="218"/>
      <c r="J12" s="49" t="s">
        <v>306</v>
      </c>
      <c r="K12" s="49"/>
      <c r="L12" s="49"/>
      <c r="M12" s="49" t="s">
        <v>319</v>
      </c>
      <c r="N12" s="221"/>
      <c r="O12" s="46" t="s">
        <v>341</v>
      </c>
      <c r="P12" s="49"/>
      <c r="Q12" s="49" t="s">
        <v>342</v>
      </c>
      <c r="R12" s="44" t="s">
        <v>297</v>
      </c>
      <c r="S12" s="87"/>
      <c r="T12" s="50"/>
    </row>
    <row r="13" spans="1:20" ht="18.75" customHeight="1" x14ac:dyDescent="0.35">
      <c r="A13" s="88"/>
      <c r="B13" s="89" t="s">
        <v>75</v>
      </c>
      <c r="C13" s="88"/>
      <c r="D13" s="88"/>
      <c r="E13" s="88"/>
      <c r="F13" s="244"/>
      <c r="G13" s="245"/>
      <c r="H13" s="51"/>
      <c r="I13" s="218"/>
      <c r="J13" s="66" t="s">
        <v>84</v>
      </c>
      <c r="K13" s="39"/>
      <c r="L13" s="40"/>
      <c r="M13" s="41"/>
      <c r="N13" s="222"/>
      <c r="O13" s="224" t="s">
        <v>26</v>
      </c>
      <c r="P13" s="225"/>
      <c r="Q13" s="64"/>
      <c r="R13" s="204"/>
      <c r="S13" s="200"/>
      <c r="T13" s="41"/>
    </row>
    <row r="14" spans="1:20" ht="18.75" customHeight="1" x14ac:dyDescent="0.2">
      <c r="A14" s="88" t="s">
        <v>76</v>
      </c>
      <c r="B14" s="93" t="s">
        <v>77</v>
      </c>
      <c r="C14" s="88">
        <v>1</v>
      </c>
      <c r="D14" s="88">
        <v>3</v>
      </c>
      <c r="E14" s="88">
        <v>2</v>
      </c>
      <c r="F14" s="242" t="s">
        <v>428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73</v>
      </c>
      <c r="P14" s="227"/>
      <c r="Q14" s="64"/>
      <c r="R14" s="46"/>
      <c r="S14" s="201"/>
      <c r="T14" s="46"/>
    </row>
    <row r="15" spans="1:20" ht="18.75" customHeight="1" thickBot="1" x14ac:dyDescent="0.25">
      <c r="A15" s="88" t="s">
        <v>78</v>
      </c>
      <c r="B15" s="93" t="s">
        <v>79</v>
      </c>
      <c r="C15" s="88">
        <v>1</v>
      </c>
      <c r="D15" s="88">
        <v>3</v>
      </c>
      <c r="E15" s="88">
        <v>2</v>
      </c>
      <c r="F15" s="242" t="s">
        <v>376</v>
      </c>
      <c r="G15" s="243"/>
      <c r="H15" s="31"/>
      <c r="I15" s="218"/>
      <c r="J15" s="48" t="s">
        <v>311</v>
      </c>
      <c r="K15" s="48"/>
      <c r="L15" s="54"/>
      <c r="M15" s="49"/>
      <c r="N15" s="222"/>
      <c r="O15" s="86" t="s">
        <v>414</v>
      </c>
      <c r="P15" s="185" t="s">
        <v>301</v>
      </c>
      <c r="Q15" s="191"/>
      <c r="R15" s="205" t="s">
        <v>301</v>
      </c>
      <c r="S15" s="202"/>
      <c r="T15" s="49"/>
    </row>
    <row r="16" spans="1:20" ht="18.75" customHeight="1" x14ac:dyDescent="0.35">
      <c r="A16" s="88" t="s">
        <v>80</v>
      </c>
      <c r="B16" s="93" t="s">
        <v>81</v>
      </c>
      <c r="C16" s="88">
        <v>1</v>
      </c>
      <c r="D16" s="88">
        <v>3</v>
      </c>
      <c r="E16" s="88">
        <v>2</v>
      </c>
      <c r="F16" s="242" t="s">
        <v>376</v>
      </c>
      <c r="G16" s="243"/>
      <c r="H16" s="51"/>
      <c r="I16" s="218"/>
      <c r="J16" s="66"/>
      <c r="K16" s="41"/>
      <c r="L16" s="66" t="s">
        <v>57</v>
      </c>
      <c r="M16" s="41"/>
      <c r="N16" s="221"/>
      <c r="O16" s="67"/>
      <c r="P16" s="41" t="s">
        <v>47</v>
      </c>
      <c r="Q16" s="41"/>
      <c r="R16" s="46" t="s">
        <v>49</v>
      </c>
      <c r="S16" s="41"/>
      <c r="T16" s="41"/>
    </row>
    <row r="17" spans="1:20" ht="18.75" customHeight="1" x14ac:dyDescent="0.2">
      <c r="A17" s="88" t="s">
        <v>82</v>
      </c>
      <c r="B17" s="93" t="s">
        <v>83</v>
      </c>
      <c r="C17" s="88">
        <v>1</v>
      </c>
      <c r="D17" s="88">
        <v>3</v>
      </c>
      <c r="E17" s="88">
        <v>2</v>
      </c>
      <c r="F17" s="242" t="s">
        <v>383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/>
      <c r="B18" s="89" t="s">
        <v>66</v>
      </c>
      <c r="C18" s="88"/>
      <c r="D18" s="88"/>
      <c r="E18" s="88"/>
      <c r="F18" s="244"/>
      <c r="G18" s="245"/>
      <c r="H18" s="31"/>
      <c r="I18" s="218"/>
      <c r="J18" s="49"/>
      <c r="K18" s="62"/>
      <c r="L18" s="49" t="s">
        <v>338</v>
      </c>
      <c r="M18" s="49"/>
      <c r="N18" s="221"/>
      <c r="O18" s="49" t="s">
        <v>332</v>
      </c>
      <c r="P18" s="49" t="s">
        <v>336</v>
      </c>
      <c r="Q18" s="46" t="s">
        <v>463</v>
      </c>
      <c r="R18" s="49" t="s">
        <v>344</v>
      </c>
      <c r="S18" s="49" t="s">
        <v>333</v>
      </c>
      <c r="T18" s="49"/>
    </row>
    <row r="19" spans="1:20" ht="18.75" customHeight="1" x14ac:dyDescent="0.35">
      <c r="A19" s="88" t="s">
        <v>84</v>
      </c>
      <c r="B19" s="93" t="s">
        <v>85</v>
      </c>
      <c r="C19" s="88">
        <v>0</v>
      </c>
      <c r="D19" s="88">
        <v>6</v>
      </c>
      <c r="E19" s="88">
        <v>2</v>
      </c>
      <c r="F19" s="242" t="s">
        <v>429</v>
      </c>
      <c r="G19" s="243"/>
      <c r="H19" s="51"/>
      <c r="I19" s="218"/>
      <c r="J19" s="66" t="s">
        <v>76</v>
      </c>
      <c r="K19" s="39"/>
      <c r="L19" s="46" t="s">
        <v>343</v>
      </c>
      <c r="M19" s="41" t="s">
        <v>417</v>
      </c>
      <c r="N19" s="221"/>
      <c r="O19" s="41" t="s">
        <v>87</v>
      </c>
      <c r="P19" s="41"/>
      <c r="Q19" s="40"/>
      <c r="R19" s="41"/>
      <c r="S19" s="39"/>
      <c r="T19" s="42"/>
    </row>
    <row r="20" spans="1:20" ht="18.75" customHeight="1" x14ac:dyDescent="0.2">
      <c r="A20" s="88"/>
      <c r="B20" s="89" t="s">
        <v>69</v>
      </c>
      <c r="C20" s="88"/>
      <c r="D20" s="88"/>
      <c r="E20" s="88"/>
      <c r="F20" s="242"/>
      <c r="G20" s="243"/>
      <c r="H20" s="28" t="s">
        <v>29</v>
      </c>
      <c r="I20" s="218"/>
      <c r="J20" s="44"/>
      <c r="K20" s="44"/>
      <c r="L20" s="46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88" t="s">
        <v>86</v>
      </c>
      <c r="B21" s="93" t="s">
        <v>284</v>
      </c>
      <c r="C21" s="88">
        <v>2</v>
      </c>
      <c r="D21" s="88">
        <v>0</v>
      </c>
      <c r="E21" s="88">
        <v>2</v>
      </c>
      <c r="F21" s="242" t="s">
        <v>382</v>
      </c>
      <c r="G21" s="243"/>
      <c r="H21" s="31"/>
      <c r="I21" s="219"/>
      <c r="J21" s="53" t="s">
        <v>345</v>
      </c>
      <c r="K21" s="48"/>
      <c r="L21" s="49" t="s">
        <v>342</v>
      </c>
      <c r="M21" s="49" t="s">
        <v>314</v>
      </c>
      <c r="N21" s="223"/>
      <c r="O21" s="49" t="s">
        <v>321</v>
      </c>
      <c r="P21" s="49" t="s">
        <v>319</v>
      </c>
      <c r="Q21" s="54"/>
      <c r="R21" s="49"/>
      <c r="S21" s="48"/>
      <c r="T21" s="50"/>
    </row>
    <row r="22" spans="1:20" ht="18" customHeight="1" x14ac:dyDescent="0.2">
      <c r="A22" s="88" t="s">
        <v>87</v>
      </c>
      <c r="B22" s="93" t="s">
        <v>88</v>
      </c>
      <c r="C22" s="88">
        <v>2</v>
      </c>
      <c r="D22" s="88">
        <v>0</v>
      </c>
      <c r="E22" s="88">
        <v>2</v>
      </c>
      <c r="F22" s="242" t="s">
        <v>376</v>
      </c>
      <c r="G22" s="243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/>
      <c r="B23" s="89" t="s">
        <v>72</v>
      </c>
      <c r="C23" s="88"/>
      <c r="D23" s="88"/>
      <c r="E23" s="88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 t="s">
        <v>73</v>
      </c>
      <c r="B24" s="93" t="s">
        <v>74</v>
      </c>
      <c r="C24" s="88">
        <v>0</v>
      </c>
      <c r="D24" s="88">
        <v>2</v>
      </c>
      <c r="E24" s="88">
        <v>0</v>
      </c>
      <c r="F24" s="242" t="s">
        <v>382</v>
      </c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SUM(C8:C24)</f>
        <v>9</v>
      </c>
      <c r="D31" s="73">
        <f>SUM(D8:D24)</f>
        <v>26</v>
      </c>
      <c r="E31" s="79">
        <f>SUM(E8:E24)</f>
        <v>18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honeticPr fontId="38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31"/>
  <sheetViews>
    <sheetView view="pageBreakPreview" zoomScaleNormal="100" zoomScaleSheetLayoutView="100" workbookViewId="0">
      <selection activeCell="S18" sqref="S18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235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46</v>
      </c>
      <c r="C7" s="88"/>
      <c r="D7" s="88"/>
      <c r="E7" s="88"/>
      <c r="F7" s="240"/>
      <c r="G7" s="241"/>
      <c r="H7" s="37"/>
      <c r="I7" s="217" t="s">
        <v>22</v>
      </c>
      <c r="J7" s="66" t="s">
        <v>76</v>
      </c>
      <c r="K7" s="80"/>
      <c r="L7" s="66"/>
      <c r="M7" s="41"/>
      <c r="N7" s="220" t="s">
        <v>23</v>
      </c>
      <c r="O7" s="41" t="s">
        <v>57</v>
      </c>
      <c r="P7" s="41"/>
      <c r="Q7" s="41"/>
      <c r="R7" s="61"/>
      <c r="S7" s="80"/>
      <c r="T7" s="42"/>
    </row>
    <row r="8" spans="1:20" ht="18.75" customHeight="1" x14ac:dyDescent="0.2">
      <c r="A8" s="90" t="s">
        <v>47</v>
      </c>
      <c r="B8" s="91" t="s">
        <v>48</v>
      </c>
      <c r="C8" s="90">
        <v>0</v>
      </c>
      <c r="D8" s="90">
        <v>2</v>
      </c>
      <c r="E8" s="90">
        <v>1</v>
      </c>
      <c r="F8" s="242" t="s">
        <v>474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90" t="s">
        <v>49</v>
      </c>
      <c r="B9" s="91" t="s">
        <v>50</v>
      </c>
      <c r="C9" s="90">
        <v>0</v>
      </c>
      <c r="D9" s="90">
        <v>2</v>
      </c>
      <c r="E9" s="90">
        <v>1</v>
      </c>
      <c r="F9" s="242" t="s">
        <v>402</v>
      </c>
      <c r="G9" s="243"/>
      <c r="H9" s="31"/>
      <c r="I9" s="218"/>
      <c r="J9" s="53" t="s">
        <v>345</v>
      </c>
      <c r="K9" s="84"/>
      <c r="L9" s="54"/>
      <c r="M9" s="49" t="s">
        <v>314</v>
      </c>
      <c r="N9" s="221"/>
      <c r="O9" s="46" t="s">
        <v>338</v>
      </c>
      <c r="P9" s="69"/>
      <c r="Q9" s="49" t="s">
        <v>475</v>
      </c>
      <c r="R9" s="62"/>
      <c r="S9" s="48"/>
      <c r="T9" s="50"/>
    </row>
    <row r="10" spans="1:20" ht="18.75" customHeight="1" x14ac:dyDescent="0.35">
      <c r="A10" s="88"/>
      <c r="B10" s="92" t="s">
        <v>53</v>
      </c>
      <c r="C10" s="88"/>
      <c r="D10" s="88"/>
      <c r="E10" s="88"/>
      <c r="F10" s="242"/>
      <c r="G10" s="243"/>
      <c r="H10" s="51"/>
      <c r="I10" s="218"/>
      <c r="J10" s="41" t="s">
        <v>87</v>
      </c>
      <c r="K10" s="41"/>
      <c r="L10" s="66" t="s">
        <v>84</v>
      </c>
      <c r="M10" s="41"/>
      <c r="N10" s="221"/>
      <c r="O10" s="41"/>
      <c r="P10" s="66"/>
      <c r="Q10" s="66"/>
      <c r="R10" s="80"/>
      <c r="S10" s="39"/>
      <c r="T10" s="42"/>
    </row>
    <row r="11" spans="1:20" ht="18.75" customHeight="1" x14ac:dyDescent="0.2">
      <c r="A11" s="88"/>
      <c r="B11" s="92" t="s">
        <v>54</v>
      </c>
      <c r="C11" s="88"/>
      <c r="D11" s="88"/>
      <c r="E11" s="88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95" t="s">
        <v>57</v>
      </c>
      <c r="B12" s="95" t="s">
        <v>58</v>
      </c>
      <c r="C12" s="88">
        <v>1</v>
      </c>
      <c r="D12" s="88">
        <v>2</v>
      </c>
      <c r="E12" s="88">
        <v>2</v>
      </c>
      <c r="F12" s="244" t="s">
        <v>473</v>
      </c>
      <c r="G12" s="245"/>
      <c r="H12" s="31"/>
      <c r="I12" s="218"/>
      <c r="J12" s="49" t="s">
        <v>322</v>
      </c>
      <c r="K12" s="49" t="s">
        <v>301</v>
      </c>
      <c r="L12" s="49" t="s">
        <v>327</v>
      </c>
      <c r="M12" s="49"/>
      <c r="N12" s="221"/>
      <c r="O12" s="46"/>
      <c r="P12" s="49"/>
      <c r="Q12" s="49"/>
      <c r="R12" s="48" t="s">
        <v>351</v>
      </c>
      <c r="S12" s="87"/>
      <c r="T12" s="50"/>
    </row>
    <row r="13" spans="1:20" ht="18.75" customHeight="1" x14ac:dyDescent="0.35">
      <c r="A13" s="88"/>
      <c r="B13" s="93" t="s">
        <v>75</v>
      </c>
      <c r="C13" s="88"/>
      <c r="D13" s="88"/>
      <c r="E13" s="88"/>
      <c r="F13" s="244"/>
      <c r="G13" s="245"/>
      <c r="H13" s="51"/>
      <c r="I13" s="218"/>
      <c r="J13" s="66" t="s">
        <v>86</v>
      </c>
      <c r="K13" s="39"/>
      <c r="L13" s="40" t="s">
        <v>82</v>
      </c>
      <c r="M13" s="41"/>
      <c r="N13" s="222"/>
      <c r="O13" s="224" t="s">
        <v>26</v>
      </c>
      <c r="P13" s="225"/>
      <c r="Q13" s="41"/>
      <c r="R13" s="70"/>
      <c r="S13" s="41"/>
      <c r="T13" s="41"/>
    </row>
    <row r="14" spans="1:20" ht="18.75" customHeight="1" x14ac:dyDescent="0.2">
      <c r="A14" s="88" t="s">
        <v>76</v>
      </c>
      <c r="B14" s="93" t="s">
        <v>77</v>
      </c>
      <c r="C14" s="88">
        <v>1</v>
      </c>
      <c r="D14" s="88">
        <v>3</v>
      </c>
      <c r="E14" s="88">
        <v>2</v>
      </c>
      <c r="F14" s="242" t="s">
        <v>384</v>
      </c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73</v>
      </c>
      <c r="P14" s="227"/>
      <c r="Q14" s="52"/>
      <c r="R14" s="46"/>
      <c r="S14" s="46"/>
      <c r="T14" s="46"/>
    </row>
    <row r="15" spans="1:20" ht="18.75" customHeight="1" thickBot="1" x14ac:dyDescent="0.25">
      <c r="A15" s="88" t="s">
        <v>78</v>
      </c>
      <c r="B15" s="93" t="s">
        <v>79</v>
      </c>
      <c r="C15" s="88">
        <v>1</v>
      </c>
      <c r="D15" s="88">
        <v>3</v>
      </c>
      <c r="E15" s="88">
        <v>2</v>
      </c>
      <c r="F15" s="242" t="s">
        <v>376</v>
      </c>
      <c r="G15" s="243"/>
      <c r="H15" s="31"/>
      <c r="I15" s="218"/>
      <c r="J15" s="48" t="s">
        <v>346</v>
      </c>
      <c r="K15" s="48" t="s">
        <v>316</v>
      </c>
      <c r="L15" s="54" t="s">
        <v>341</v>
      </c>
      <c r="M15" s="49"/>
      <c r="N15" s="222"/>
      <c r="O15" s="86" t="s">
        <v>414</v>
      </c>
      <c r="P15" s="85" t="s">
        <v>300</v>
      </c>
      <c r="Q15" s="46"/>
      <c r="R15" s="49" t="s">
        <v>340</v>
      </c>
      <c r="S15" s="49"/>
      <c r="T15" s="49"/>
    </row>
    <row r="16" spans="1:20" ht="18.75" customHeight="1" x14ac:dyDescent="0.35">
      <c r="A16" s="88" t="s">
        <v>80</v>
      </c>
      <c r="B16" s="93" t="s">
        <v>81</v>
      </c>
      <c r="C16" s="88">
        <v>1</v>
      </c>
      <c r="D16" s="88">
        <v>3</v>
      </c>
      <c r="E16" s="88">
        <v>2</v>
      </c>
      <c r="F16" s="242" t="s">
        <v>430</v>
      </c>
      <c r="G16" s="243"/>
      <c r="H16" s="51"/>
      <c r="I16" s="218"/>
      <c r="J16" s="66"/>
      <c r="K16" s="41"/>
      <c r="L16" s="66" t="s">
        <v>47</v>
      </c>
      <c r="M16" s="41"/>
      <c r="N16" s="221"/>
      <c r="O16" s="67" t="s">
        <v>49</v>
      </c>
      <c r="P16" s="41"/>
      <c r="Q16" s="41"/>
      <c r="R16" s="41"/>
      <c r="S16" s="41"/>
      <c r="T16" s="41"/>
    </row>
    <row r="17" spans="1:20" ht="18.75" customHeight="1" x14ac:dyDescent="0.2">
      <c r="A17" s="88" t="s">
        <v>82</v>
      </c>
      <c r="B17" s="93" t="s">
        <v>83</v>
      </c>
      <c r="C17" s="88">
        <v>1</v>
      </c>
      <c r="D17" s="88">
        <v>3</v>
      </c>
      <c r="E17" s="88">
        <v>2</v>
      </c>
      <c r="F17" s="242" t="s">
        <v>385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/>
      <c r="B18" s="89" t="s">
        <v>66</v>
      </c>
      <c r="C18" s="88"/>
      <c r="D18" s="88"/>
      <c r="E18" s="88"/>
      <c r="F18" s="244"/>
      <c r="G18" s="245"/>
      <c r="H18" s="31"/>
      <c r="I18" s="218"/>
      <c r="J18" s="49"/>
      <c r="K18" s="62"/>
      <c r="L18" s="49" t="s">
        <v>336</v>
      </c>
      <c r="M18" s="49" t="s">
        <v>463</v>
      </c>
      <c r="N18" s="221"/>
      <c r="O18" s="49" t="s">
        <v>344</v>
      </c>
      <c r="P18" s="49" t="s">
        <v>333</v>
      </c>
      <c r="Q18" s="46"/>
      <c r="R18" s="49"/>
      <c r="S18" s="49"/>
      <c r="T18" s="49"/>
    </row>
    <row r="19" spans="1:20" ht="18.75" customHeight="1" x14ac:dyDescent="0.35">
      <c r="A19" s="88" t="s">
        <v>84</v>
      </c>
      <c r="B19" s="93" t="s">
        <v>85</v>
      </c>
      <c r="C19" s="88">
        <v>0</v>
      </c>
      <c r="D19" s="88">
        <v>6</v>
      </c>
      <c r="E19" s="88">
        <v>2</v>
      </c>
      <c r="F19" s="242" t="s">
        <v>388</v>
      </c>
      <c r="G19" s="243"/>
      <c r="H19" s="51"/>
      <c r="I19" s="218"/>
      <c r="J19" s="66" t="s">
        <v>78</v>
      </c>
      <c r="K19" s="39"/>
      <c r="L19" s="66"/>
      <c r="M19" s="41"/>
      <c r="N19" s="221"/>
      <c r="O19" s="41" t="s">
        <v>80</v>
      </c>
      <c r="P19" s="41"/>
      <c r="Q19" s="40"/>
      <c r="R19" s="41"/>
      <c r="S19" s="39"/>
      <c r="T19" s="42"/>
    </row>
    <row r="20" spans="1:20" ht="18.75" customHeight="1" x14ac:dyDescent="0.2">
      <c r="A20" s="88"/>
      <c r="B20" s="89" t="s">
        <v>69</v>
      </c>
      <c r="C20" s="88"/>
      <c r="D20" s="88"/>
      <c r="E20" s="88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88" t="s">
        <v>86</v>
      </c>
      <c r="B21" s="93" t="s">
        <v>284</v>
      </c>
      <c r="C21" s="88">
        <v>2</v>
      </c>
      <c r="D21" s="88">
        <v>0</v>
      </c>
      <c r="E21" s="88">
        <v>2</v>
      </c>
      <c r="F21" s="242" t="s">
        <v>374</v>
      </c>
      <c r="G21" s="243"/>
      <c r="H21" s="31"/>
      <c r="I21" s="219"/>
      <c r="J21" s="53" t="s">
        <v>321</v>
      </c>
      <c r="K21" s="48"/>
      <c r="L21" s="53"/>
      <c r="M21" s="49" t="s">
        <v>319</v>
      </c>
      <c r="N21" s="223"/>
      <c r="O21" s="49" t="s">
        <v>306</v>
      </c>
      <c r="P21" s="49"/>
      <c r="Q21" s="54"/>
      <c r="R21" s="49" t="s">
        <v>417</v>
      </c>
      <c r="S21" s="48"/>
      <c r="T21" s="50"/>
    </row>
    <row r="22" spans="1:20" ht="15.75" customHeight="1" x14ac:dyDescent="0.2">
      <c r="A22" s="88" t="s">
        <v>87</v>
      </c>
      <c r="B22" s="93" t="s">
        <v>88</v>
      </c>
      <c r="C22" s="88">
        <v>2</v>
      </c>
      <c r="D22" s="88">
        <v>0</v>
      </c>
      <c r="E22" s="88">
        <v>2</v>
      </c>
      <c r="F22" s="242" t="s">
        <v>382</v>
      </c>
      <c r="G22" s="243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/>
      <c r="B23" s="89" t="s">
        <v>72</v>
      </c>
      <c r="C23" s="88"/>
      <c r="D23" s="88"/>
      <c r="E23" s="88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 t="s">
        <v>73</v>
      </c>
      <c r="B24" s="93" t="s">
        <v>74</v>
      </c>
      <c r="C24" s="88">
        <v>0</v>
      </c>
      <c r="D24" s="88">
        <v>2</v>
      </c>
      <c r="E24" s="88">
        <v>0</v>
      </c>
      <c r="F24" s="242" t="s">
        <v>386</v>
      </c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SUM(C8:C24)</f>
        <v>9</v>
      </c>
      <c r="D31" s="73">
        <f>SUM(D8:D24)</f>
        <v>26</v>
      </c>
      <c r="E31" s="79">
        <f>SUM(E8:E24)</f>
        <v>18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view="pageBreakPreview" zoomScaleNormal="100" zoomScaleSheetLayoutView="100" workbookViewId="0">
      <selection activeCell="S17" sqref="S17"/>
    </sheetView>
  </sheetViews>
  <sheetFormatPr defaultColWidth="9" defaultRowHeight="14.25" x14ac:dyDescent="0.2"/>
  <cols>
    <col min="1" max="1" width="6.875" customWidth="1"/>
    <col min="2" max="2" width="16.6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286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96"/>
      <c r="B7" s="97" t="s">
        <v>46</v>
      </c>
      <c r="C7" s="96"/>
      <c r="D7" s="98"/>
      <c r="E7" s="96"/>
      <c r="F7" s="240"/>
      <c r="G7" s="241"/>
      <c r="H7" s="37"/>
      <c r="I7" s="217" t="s">
        <v>22</v>
      </c>
      <c r="J7" s="66" t="s">
        <v>93</v>
      </c>
      <c r="K7" s="80"/>
      <c r="L7" s="66"/>
      <c r="M7" s="41"/>
      <c r="N7" s="220" t="s">
        <v>23</v>
      </c>
      <c r="O7" s="41"/>
      <c r="P7" s="41"/>
      <c r="Q7" s="41" t="s">
        <v>95</v>
      </c>
      <c r="R7" s="61"/>
      <c r="S7" s="80"/>
      <c r="T7" s="42"/>
    </row>
    <row r="8" spans="1:20" ht="18.75" customHeight="1" x14ac:dyDescent="0.2">
      <c r="A8" s="90" t="s">
        <v>47</v>
      </c>
      <c r="B8" s="91" t="s">
        <v>48</v>
      </c>
      <c r="C8" s="90">
        <v>0</v>
      </c>
      <c r="D8" s="90">
        <v>2</v>
      </c>
      <c r="E8" s="90">
        <v>1</v>
      </c>
      <c r="F8" s="242" t="s">
        <v>474</v>
      </c>
      <c r="G8" s="243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90" t="s">
        <v>49</v>
      </c>
      <c r="B9" s="91" t="s">
        <v>50</v>
      </c>
      <c r="C9" s="90">
        <v>0</v>
      </c>
      <c r="D9" s="90">
        <v>2</v>
      </c>
      <c r="E9" s="90">
        <v>1</v>
      </c>
      <c r="F9" s="242" t="s">
        <v>400</v>
      </c>
      <c r="G9" s="243"/>
      <c r="H9" s="31"/>
      <c r="I9" s="218"/>
      <c r="J9" s="53">
        <v>824</v>
      </c>
      <c r="K9" s="84"/>
      <c r="L9" s="54"/>
      <c r="M9" s="49"/>
      <c r="N9" s="221"/>
      <c r="O9" s="46"/>
      <c r="P9" s="69" t="s">
        <v>325</v>
      </c>
      <c r="Q9" s="49" t="s">
        <v>329</v>
      </c>
      <c r="R9" s="69" t="s">
        <v>325</v>
      </c>
      <c r="S9" s="48"/>
      <c r="T9" s="50"/>
    </row>
    <row r="10" spans="1:20" ht="18.75" customHeight="1" x14ac:dyDescent="0.35">
      <c r="A10" s="96"/>
      <c r="B10" s="92" t="s">
        <v>53</v>
      </c>
      <c r="C10" s="96"/>
      <c r="D10" s="98"/>
      <c r="E10" s="96"/>
      <c r="F10" s="242"/>
      <c r="G10" s="243"/>
      <c r="H10" s="51"/>
      <c r="I10" s="218"/>
      <c r="J10" s="41" t="s">
        <v>92</v>
      </c>
      <c r="K10" s="41"/>
      <c r="L10" s="66"/>
      <c r="M10" s="41"/>
      <c r="N10" s="221"/>
      <c r="O10" s="41"/>
      <c r="P10" s="66"/>
      <c r="Q10" s="66" t="s">
        <v>89</v>
      </c>
      <c r="R10" s="80" t="s">
        <v>47</v>
      </c>
      <c r="S10" s="39"/>
      <c r="T10" s="42"/>
    </row>
    <row r="11" spans="1:20" ht="18.75" customHeight="1" x14ac:dyDescent="0.2">
      <c r="A11" s="99"/>
      <c r="B11" s="92" t="s">
        <v>54</v>
      </c>
      <c r="C11" s="96"/>
      <c r="D11" s="98"/>
      <c r="E11" s="96"/>
      <c r="F11" s="244"/>
      <c r="G11" s="245"/>
      <c r="H11" s="28" t="s">
        <v>25</v>
      </c>
      <c r="I11" s="218"/>
      <c r="J11" s="46"/>
      <c r="K11" s="46"/>
      <c r="L11" s="45"/>
      <c r="M11" s="46"/>
      <c r="N11" s="221"/>
      <c r="O11" s="46"/>
      <c r="P11" s="46"/>
      <c r="Q11" s="46" t="s">
        <v>338</v>
      </c>
      <c r="R11" s="44"/>
      <c r="S11" s="44"/>
      <c r="T11" s="47"/>
    </row>
    <row r="12" spans="1:20" ht="18.75" customHeight="1" thickBot="1" x14ac:dyDescent="0.25">
      <c r="A12" s="95" t="s">
        <v>57</v>
      </c>
      <c r="B12" s="95" t="s">
        <v>58</v>
      </c>
      <c r="C12" s="88">
        <v>1</v>
      </c>
      <c r="D12" s="88">
        <v>2</v>
      </c>
      <c r="E12" s="88">
        <v>2</v>
      </c>
      <c r="F12" s="244" t="s">
        <v>391</v>
      </c>
      <c r="G12" s="245"/>
      <c r="H12" s="31"/>
      <c r="I12" s="218"/>
      <c r="J12" s="49" t="s">
        <v>329</v>
      </c>
      <c r="K12" s="49"/>
      <c r="L12" s="49"/>
      <c r="M12" s="49"/>
      <c r="N12" s="221"/>
      <c r="O12" s="46"/>
      <c r="P12" s="69" t="s">
        <v>325</v>
      </c>
      <c r="Q12" s="49" t="s">
        <v>296</v>
      </c>
      <c r="R12" s="48">
        <v>533</v>
      </c>
      <c r="S12" s="48" t="s">
        <v>463</v>
      </c>
      <c r="T12" s="50"/>
    </row>
    <row r="13" spans="1:20" ht="18.75" customHeight="1" x14ac:dyDescent="0.35">
      <c r="A13" s="96" t="s">
        <v>89</v>
      </c>
      <c r="B13" s="100" t="s">
        <v>90</v>
      </c>
      <c r="C13" s="96">
        <v>1</v>
      </c>
      <c r="D13" s="98">
        <v>0</v>
      </c>
      <c r="E13" s="98">
        <v>1</v>
      </c>
      <c r="F13" s="244" t="s">
        <v>470</v>
      </c>
      <c r="G13" s="245"/>
      <c r="H13" s="51"/>
      <c r="I13" s="218"/>
      <c r="J13" s="66" t="s">
        <v>94</v>
      </c>
      <c r="K13" s="39"/>
      <c r="L13" s="40"/>
      <c r="M13" s="41"/>
      <c r="N13" s="222"/>
      <c r="O13" s="224" t="s">
        <v>26</v>
      </c>
      <c r="P13" s="225"/>
      <c r="Q13" s="41" t="s">
        <v>57</v>
      </c>
      <c r="R13" s="70"/>
      <c r="S13" s="41"/>
      <c r="T13" s="41"/>
    </row>
    <row r="14" spans="1:20" ht="18.75" customHeight="1" x14ac:dyDescent="0.2">
      <c r="A14" s="96"/>
      <c r="B14" s="101" t="s">
        <v>59</v>
      </c>
      <c r="C14" s="96"/>
      <c r="D14" s="98"/>
      <c r="E14" s="96"/>
      <c r="F14" s="242"/>
      <c r="G14" s="243"/>
      <c r="H14" s="28" t="s">
        <v>27</v>
      </c>
      <c r="I14" s="218"/>
      <c r="J14" s="44"/>
      <c r="K14" s="44"/>
      <c r="L14" s="45"/>
      <c r="M14" s="46"/>
      <c r="N14" s="222"/>
      <c r="O14" s="226" t="s">
        <v>73</v>
      </c>
      <c r="P14" s="227"/>
      <c r="Q14" s="52"/>
      <c r="R14" s="46"/>
      <c r="S14" s="46"/>
      <c r="T14" s="46"/>
    </row>
    <row r="15" spans="1:20" ht="18.75" customHeight="1" thickBot="1" x14ac:dyDescent="0.25">
      <c r="A15" s="96" t="s">
        <v>91</v>
      </c>
      <c r="B15" s="102" t="s">
        <v>287</v>
      </c>
      <c r="C15" s="96">
        <v>1</v>
      </c>
      <c r="D15" s="98">
        <v>6</v>
      </c>
      <c r="E15" s="96">
        <v>3</v>
      </c>
      <c r="F15" s="242" t="s">
        <v>380</v>
      </c>
      <c r="G15" s="243"/>
      <c r="H15" s="31"/>
      <c r="I15" s="218"/>
      <c r="J15" s="48" t="s">
        <v>339</v>
      </c>
      <c r="K15" s="48"/>
      <c r="L15" s="54"/>
      <c r="M15" s="49" t="s">
        <v>315</v>
      </c>
      <c r="N15" s="222"/>
      <c r="O15" s="86" t="s">
        <v>414</v>
      </c>
      <c r="P15" s="85" t="s">
        <v>328</v>
      </c>
      <c r="Q15" s="46" t="s">
        <v>338</v>
      </c>
      <c r="S15" s="46" t="s">
        <v>334</v>
      </c>
      <c r="T15" s="49"/>
    </row>
    <row r="16" spans="1:20" ht="18.75" customHeight="1" x14ac:dyDescent="0.35">
      <c r="A16" s="96" t="s">
        <v>92</v>
      </c>
      <c r="B16" s="100" t="s">
        <v>288</v>
      </c>
      <c r="C16" s="96">
        <v>0</v>
      </c>
      <c r="D16" s="98">
        <v>6</v>
      </c>
      <c r="E16" s="96">
        <v>2</v>
      </c>
      <c r="F16" s="242" t="s">
        <v>379</v>
      </c>
      <c r="G16" s="243"/>
      <c r="H16" s="51"/>
      <c r="I16" s="218"/>
      <c r="J16" s="66"/>
      <c r="K16" s="41"/>
      <c r="L16" s="66"/>
      <c r="M16" s="41"/>
      <c r="N16" s="221"/>
      <c r="O16" s="67"/>
      <c r="P16" s="41"/>
      <c r="Q16" s="41"/>
      <c r="R16" s="41"/>
      <c r="S16" s="41"/>
      <c r="T16" s="41"/>
    </row>
    <row r="17" spans="1:20" ht="18.75" customHeight="1" x14ac:dyDescent="0.2">
      <c r="A17" s="96" t="s">
        <v>93</v>
      </c>
      <c r="B17" s="100" t="s">
        <v>289</v>
      </c>
      <c r="C17" s="96">
        <v>0</v>
      </c>
      <c r="D17" s="98">
        <v>6</v>
      </c>
      <c r="E17" s="96">
        <v>2</v>
      </c>
      <c r="F17" s="242" t="s">
        <v>379</v>
      </c>
      <c r="G17" s="243"/>
      <c r="H17" s="28" t="s">
        <v>28</v>
      </c>
      <c r="I17" s="218"/>
      <c r="J17" s="46"/>
      <c r="K17" s="44"/>
      <c r="L17" s="45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96"/>
      <c r="B18" s="101" t="s">
        <v>66</v>
      </c>
      <c r="C18" s="96"/>
      <c r="D18" s="98"/>
      <c r="E18" s="96"/>
      <c r="F18" s="244"/>
      <c r="G18" s="245"/>
      <c r="H18" s="31"/>
      <c r="I18" s="218"/>
      <c r="J18" s="49"/>
      <c r="K18" s="62"/>
      <c r="L18" s="49"/>
      <c r="M18" s="49"/>
      <c r="N18" s="221"/>
      <c r="O18" s="49"/>
      <c r="P18" s="49"/>
      <c r="Q18" s="46"/>
      <c r="R18" s="49"/>
      <c r="S18" s="49"/>
      <c r="T18" s="49"/>
    </row>
    <row r="19" spans="1:20" ht="18.75" customHeight="1" x14ac:dyDescent="0.35">
      <c r="A19" s="96" t="s">
        <v>94</v>
      </c>
      <c r="B19" s="102" t="s">
        <v>290</v>
      </c>
      <c r="C19" s="96">
        <v>1</v>
      </c>
      <c r="D19" s="98">
        <v>3</v>
      </c>
      <c r="E19" s="96">
        <v>2</v>
      </c>
      <c r="F19" s="242" t="s">
        <v>375</v>
      </c>
      <c r="G19" s="243"/>
      <c r="H19" s="51"/>
      <c r="I19" s="218"/>
      <c r="J19" s="66" t="s">
        <v>49</v>
      </c>
      <c r="K19" s="39"/>
      <c r="L19" s="66" t="s">
        <v>91</v>
      </c>
      <c r="M19" s="41"/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96" t="s">
        <v>95</v>
      </c>
      <c r="B20" s="103" t="s">
        <v>96</v>
      </c>
      <c r="C20" s="96">
        <v>2</v>
      </c>
      <c r="D20" s="98">
        <v>0</v>
      </c>
      <c r="E20" s="96">
        <v>2</v>
      </c>
      <c r="F20" s="242" t="s">
        <v>379</v>
      </c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96"/>
      <c r="B21" s="101" t="s">
        <v>72</v>
      </c>
      <c r="C21" s="96"/>
      <c r="D21" s="98"/>
      <c r="E21" s="96"/>
      <c r="F21" s="242"/>
      <c r="G21" s="243"/>
      <c r="H21" s="31"/>
      <c r="I21" s="219"/>
      <c r="J21" s="53">
        <v>521</v>
      </c>
      <c r="K21" s="48" t="s">
        <v>333</v>
      </c>
      <c r="L21" s="53" t="s">
        <v>339</v>
      </c>
      <c r="M21" s="49"/>
      <c r="N21" s="223"/>
      <c r="O21" s="49"/>
      <c r="P21" s="49"/>
      <c r="Q21" s="54"/>
      <c r="R21" s="49"/>
      <c r="S21" s="49" t="s">
        <v>328</v>
      </c>
      <c r="T21" s="50"/>
    </row>
    <row r="22" spans="1:20" ht="15.75" customHeight="1" x14ac:dyDescent="0.2">
      <c r="A22" s="88" t="s">
        <v>73</v>
      </c>
      <c r="B22" s="93" t="s">
        <v>74</v>
      </c>
      <c r="C22" s="88">
        <v>0</v>
      </c>
      <c r="D22" s="88">
        <v>2</v>
      </c>
      <c r="E22" s="88">
        <v>0</v>
      </c>
      <c r="F22" s="242" t="s">
        <v>380</v>
      </c>
      <c r="G22" s="243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59"/>
      <c r="B23" s="59"/>
      <c r="C23" s="59"/>
      <c r="D23" s="59"/>
      <c r="E23" s="59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35">
      <c r="A31" s="58"/>
      <c r="B31" s="73" t="s">
        <v>34</v>
      </c>
      <c r="C31" s="73">
        <f>SUM(C8:C22)</f>
        <v>6</v>
      </c>
      <c r="D31" s="73">
        <f>SUM(D8:D22)</f>
        <v>29</v>
      </c>
      <c r="E31" s="79">
        <f>SUM(E8:E22)</f>
        <v>16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  <row r="32" spans="1:20" x14ac:dyDescent="0.2">
      <c r="F32" s="253"/>
      <c r="G32" s="253"/>
    </row>
  </sheetData>
  <mergeCells count="43">
    <mergeCell ref="F32:G32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1"/>
  <sheetViews>
    <sheetView view="pageBreakPreview" zoomScale="130" zoomScaleNormal="100" zoomScaleSheetLayoutView="130" workbookViewId="0">
      <selection activeCell="F10" sqref="F10:G10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7" width="8.125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23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57"/>
    </row>
    <row r="2" spans="1:20" ht="18.75" x14ac:dyDescent="0.2">
      <c r="A2" s="24"/>
      <c r="B2" s="229" t="str">
        <f>'1 ชส.1,2'!B2:S2</f>
        <v>ตารางเรียน  แผนกวิชาการก่อสร้าง  ภาคเรียนที่  1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0"/>
    </row>
    <row r="3" spans="1:20" ht="18.75" x14ac:dyDescent="0.2">
      <c r="A3" s="25"/>
      <c r="B3" s="230" t="s">
        <v>444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 t="s">
        <v>409</v>
      </c>
      <c r="T3" s="232"/>
    </row>
    <row r="4" spans="1:20" ht="14.25" customHeight="1" x14ac:dyDescent="0.2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34" t="s">
        <v>6</v>
      </c>
      <c r="G4" s="235"/>
      <c r="H4" s="28" t="s">
        <v>7</v>
      </c>
      <c r="I4" s="29" t="s">
        <v>8</v>
      </c>
      <c r="J4" s="29" t="s">
        <v>9</v>
      </c>
      <c r="K4" s="29" t="s">
        <v>10</v>
      </c>
      <c r="L4" s="30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55" t="s">
        <v>18</v>
      </c>
      <c r="T4" s="56" t="s">
        <v>19</v>
      </c>
    </row>
    <row r="5" spans="1:20" ht="14.25" customHeight="1" x14ac:dyDescent="0.2">
      <c r="A5" s="247"/>
      <c r="B5" s="247"/>
      <c r="C5" s="247"/>
      <c r="D5" s="247"/>
      <c r="E5" s="247"/>
      <c r="F5" s="236"/>
      <c r="G5" s="237"/>
      <c r="H5" s="31"/>
      <c r="I5" s="32" t="s">
        <v>9</v>
      </c>
      <c r="J5" s="32" t="s">
        <v>10</v>
      </c>
      <c r="K5" s="32" t="s">
        <v>11</v>
      </c>
      <c r="L5" s="33" t="s">
        <v>12</v>
      </c>
      <c r="M5" s="32" t="s">
        <v>13</v>
      </c>
      <c r="N5" s="34" t="s">
        <v>14</v>
      </c>
      <c r="O5" s="32" t="s">
        <v>15</v>
      </c>
      <c r="P5" s="32" t="s">
        <v>16</v>
      </c>
      <c r="Q5" s="35" t="s">
        <v>17</v>
      </c>
      <c r="R5" s="32" t="s">
        <v>18</v>
      </c>
      <c r="S5" s="32" t="s">
        <v>19</v>
      </c>
      <c r="T5" s="35" t="s">
        <v>20</v>
      </c>
    </row>
    <row r="6" spans="1:20" ht="14.25" customHeight="1" x14ac:dyDescent="0.2">
      <c r="A6" s="248"/>
      <c r="B6" s="248"/>
      <c r="C6" s="248"/>
      <c r="D6" s="248"/>
      <c r="E6" s="248"/>
      <c r="F6" s="238"/>
      <c r="G6" s="239"/>
      <c r="H6" s="27" t="s">
        <v>21</v>
      </c>
      <c r="I6" s="36"/>
      <c r="J6" s="27">
        <v>1</v>
      </c>
      <c r="K6" s="27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7">
        <v>11</v>
      </c>
    </row>
    <row r="7" spans="1:20" ht="18.75" customHeight="1" x14ac:dyDescent="0.35">
      <c r="A7" s="88"/>
      <c r="B7" s="89" t="s">
        <v>97</v>
      </c>
      <c r="C7" s="88"/>
      <c r="D7" s="94"/>
      <c r="E7" s="94"/>
      <c r="F7" s="240"/>
      <c r="G7" s="241"/>
      <c r="H7" s="37"/>
      <c r="I7" s="217" t="s">
        <v>22</v>
      </c>
      <c r="J7" s="66" t="s">
        <v>107</v>
      </c>
      <c r="K7" s="41"/>
      <c r="L7" s="66" t="s">
        <v>99</v>
      </c>
      <c r="M7" s="41"/>
      <c r="N7" s="220" t="s">
        <v>23</v>
      </c>
      <c r="O7" s="41"/>
      <c r="P7" s="41"/>
      <c r="Q7" s="41"/>
      <c r="R7" s="61"/>
      <c r="S7" s="80"/>
      <c r="T7" s="42"/>
    </row>
    <row r="8" spans="1:20" ht="18.75" customHeight="1" x14ac:dyDescent="0.2">
      <c r="A8" s="88"/>
      <c r="B8" s="89" t="s">
        <v>98</v>
      </c>
      <c r="C8" s="88"/>
      <c r="D8" s="88"/>
      <c r="E8" s="88"/>
      <c r="F8" s="254"/>
      <c r="G8" s="255"/>
      <c r="H8" s="28" t="s">
        <v>24</v>
      </c>
      <c r="I8" s="218"/>
      <c r="J8" s="43"/>
      <c r="K8" s="44"/>
      <c r="L8" s="45"/>
      <c r="M8" s="46"/>
      <c r="N8" s="221"/>
      <c r="O8" s="46"/>
      <c r="P8" s="46"/>
      <c r="Q8" s="46"/>
      <c r="R8" s="44"/>
      <c r="S8" s="44"/>
      <c r="T8" s="47"/>
    </row>
    <row r="9" spans="1:20" ht="18.75" customHeight="1" x14ac:dyDescent="0.2">
      <c r="A9" s="88"/>
      <c r="B9" s="89" t="s">
        <v>75</v>
      </c>
      <c r="C9" s="88"/>
      <c r="D9" s="88"/>
      <c r="E9" s="88"/>
      <c r="F9" s="242"/>
      <c r="G9" s="243"/>
      <c r="H9" s="31"/>
      <c r="I9" s="218"/>
      <c r="J9" s="53" t="s">
        <v>321</v>
      </c>
      <c r="K9" s="49" t="s">
        <v>297</v>
      </c>
      <c r="L9" s="49" t="s">
        <v>348</v>
      </c>
      <c r="M9" s="49"/>
      <c r="N9" s="221"/>
      <c r="O9" s="46"/>
      <c r="P9" s="69"/>
      <c r="Q9" s="46"/>
      <c r="R9" s="46" t="s">
        <v>417</v>
      </c>
      <c r="S9" s="48"/>
      <c r="T9" s="50"/>
    </row>
    <row r="10" spans="1:20" ht="18.75" customHeight="1" x14ac:dyDescent="0.2">
      <c r="A10" s="88" t="s">
        <v>99</v>
      </c>
      <c r="B10" s="93" t="s">
        <v>100</v>
      </c>
      <c r="C10" s="88">
        <v>0</v>
      </c>
      <c r="D10" s="88">
        <v>6</v>
      </c>
      <c r="E10" s="88">
        <v>2</v>
      </c>
      <c r="F10" s="242" t="s">
        <v>430</v>
      </c>
      <c r="G10" s="243"/>
      <c r="H10" s="51"/>
      <c r="I10" s="218"/>
      <c r="J10" s="41" t="s">
        <v>105</v>
      </c>
      <c r="K10" s="41"/>
      <c r="L10" s="41"/>
      <c r="M10" s="41"/>
      <c r="N10" s="221"/>
      <c r="O10" s="41"/>
      <c r="P10" s="41"/>
      <c r="Q10" s="41"/>
      <c r="R10" s="80"/>
      <c r="S10" s="39"/>
      <c r="T10" s="42"/>
    </row>
    <row r="11" spans="1:20" ht="18.75" customHeight="1" x14ac:dyDescent="0.2">
      <c r="A11" s="88"/>
      <c r="B11" s="89" t="s">
        <v>101</v>
      </c>
      <c r="C11" s="88"/>
      <c r="D11" s="88"/>
      <c r="E11" s="88"/>
      <c r="F11" s="244"/>
      <c r="G11" s="245"/>
      <c r="H11" s="28" t="s">
        <v>25</v>
      </c>
      <c r="I11" s="218"/>
      <c r="J11" s="46"/>
      <c r="K11" s="46"/>
      <c r="L11" s="46"/>
      <c r="M11" s="46"/>
      <c r="N11" s="221"/>
      <c r="O11" s="46"/>
      <c r="P11" s="46"/>
      <c r="Q11" s="46"/>
      <c r="R11" s="44"/>
      <c r="S11" s="44"/>
      <c r="T11" s="47"/>
    </row>
    <row r="12" spans="1:20" ht="18.75" customHeight="1" thickBot="1" x14ac:dyDescent="0.25">
      <c r="A12" s="88" t="s">
        <v>102</v>
      </c>
      <c r="B12" s="104" t="s">
        <v>103</v>
      </c>
      <c r="C12" s="105">
        <v>1</v>
      </c>
      <c r="D12" s="105">
        <v>3</v>
      </c>
      <c r="E12" s="88">
        <v>2</v>
      </c>
      <c r="F12" s="244" t="s">
        <v>373</v>
      </c>
      <c r="G12" s="245"/>
      <c r="H12" s="31"/>
      <c r="I12" s="218"/>
      <c r="J12" s="49" t="s">
        <v>347</v>
      </c>
      <c r="K12" s="49"/>
      <c r="L12" s="46"/>
      <c r="M12" s="49"/>
      <c r="N12" s="221"/>
      <c r="O12" s="46"/>
      <c r="P12" s="49"/>
      <c r="Q12" s="46"/>
      <c r="R12" s="48" t="s">
        <v>316</v>
      </c>
      <c r="S12" s="87"/>
      <c r="T12" s="50"/>
    </row>
    <row r="13" spans="1:20" ht="18.75" customHeight="1" x14ac:dyDescent="0.35">
      <c r="A13" s="88"/>
      <c r="B13" s="89" t="s">
        <v>104</v>
      </c>
      <c r="C13" s="88"/>
      <c r="D13" s="88"/>
      <c r="E13" s="88"/>
      <c r="F13" s="244"/>
      <c r="G13" s="245"/>
      <c r="H13" s="51"/>
      <c r="I13" s="218"/>
      <c r="J13" s="66" t="s">
        <v>99</v>
      </c>
      <c r="K13" s="41"/>
      <c r="L13" s="41"/>
      <c r="M13" s="41"/>
      <c r="N13" s="222"/>
      <c r="O13" s="224" t="s">
        <v>26</v>
      </c>
      <c r="P13" s="225"/>
      <c r="Q13" s="41"/>
      <c r="R13" s="70"/>
      <c r="S13" s="41" t="s">
        <v>107</v>
      </c>
      <c r="T13" s="41"/>
    </row>
    <row r="14" spans="1:20" ht="18.75" customHeight="1" x14ac:dyDescent="0.2">
      <c r="A14" s="88" t="s">
        <v>105</v>
      </c>
      <c r="B14" s="104" t="s">
        <v>111</v>
      </c>
      <c r="C14" s="105">
        <v>0</v>
      </c>
      <c r="D14" s="105">
        <v>320</v>
      </c>
      <c r="E14" s="88">
        <v>4</v>
      </c>
      <c r="F14" s="242" t="s">
        <v>374</v>
      </c>
      <c r="G14" s="243"/>
      <c r="H14" s="28" t="s">
        <v>27</v>
      </c>
      <c r="I14" s="218"/>
      <c r="J14" s="44"/>
      <c r="K14" s="46"/>
      <c r="L14" s="46"/>
      <c r="M14" s="46"/>
      <c r="N14" s="222"/>
      <c r="O14" s="226" t="s">
        <v>109</v>
      </c>
      <c r="P14" s="227"/>
      <c r="Q14" s="52"/>
      <c r="R14" s="46"/>
      <c r="S14" s="46"/>
      <c r="T14" s="46"/>
    </row>
    <row r="15" spans="1:20" ht="18.75" customHeight="1" thickBot="1" x14ac:dyDescent="0.25">
      <c r="A15" s="88"/>
      <c r="B15" s="89" t="s">
        <v>106</v>
      </c>
      <c r="C15" s="88"/>
      <c r="D15" s="88"/>
      <c r="E15" s="88"/>
      <c r="F15" s="242"/>
      <c r="G15" s="243"/>
      <c r="H15" s="31"/>
      <c r="I15" s="218"/>
      <c r="J15" s="49" t="s">
        <v>348</v>
      </c>
      <c r="K15" s="49"/>
      <c r="L15" s="46"/>
      <c r="M15" s="49"/>
      <c r="N15" s="222"/>
      <c r="O15" s="182" t="s">
        <v>420</v>
      </c>
      <c r="P15" s="85" t="s">
        <v>316</v>
      </c>
      <c r="Q15" s="46"/>
      <c r="R15" s="46" t="s">
        <v>417</v>
      </c>
      <c r="S15" s="49" t="s">
        <v>310</v>
      </c>
      <c r="T15" s="49" t="s">
        <v>297</v>
      </c>
    </row>
    <row r="16" spans="1:20" ht="18.75" customHeight="1" x14ac:dyDescent="0.35">
      <c r="A16" s="88" t="s">
        <v>107</v>
      </c>
      <c r="B16" s="93" t="s">
        <v>108</v>
      </c>
      <c r="C16" s="88">
        <v>0</v>
      </c>
      <c r="D16" s="88">
        <v>2</v>
      </c>
      <c r="E16" s="88">
        <v>2</v>
      </c>
      <c r="F16" s="242" t="s">
        <v>369</v>
      </c>
      <c r="G16" s="243"/>
      <c r="H16" s="51"/>
      <c r="I16" s="218"/>
      <c r="J16" s="66" t="s">
        <v>102</v>
      </c>
      <c r="K16" s="41"/>
      <c r="L16" s="41"/>
      <c r="M16" s="41"/>
      <c r="N16" s="221"/>
      <c r="O16" s="67"/>
      <c r="P16" s="41"/>
      <c r="Q16" s="41"/>
      <c r="R16" s="41"/>
      <c r="S16" s="41"/>
      <c r="T16" s="41"/>
    </row>
    <row r="17" spans="1:20" ht="18.75" customHeight="1" x14ac:dyDescent="0.2">
      <c r="A17" s="88"/>
      <c r="B17" s="89" t="s">
        <v>72</v>
      </c>
      <c r="C17" s="88"/>
      <c r="D17" s="88"/>
      <c r="E17" s="88"/>
      <c r="F17" s="242"/>
      <c r="G17" s="243"/>
      <c r="H17" s="28" t="s">
        <v>28</v>
      </c>
      <c r="I17" s="218"/>
      <c r="J17" s="46"/>
      <c r="K17" s="46"/>
      <c r="L17" s="46"/>
      <c r="M17" s="46"/>
      <c r="N17" s="221"/>
      <c r="O17" s="46"/>
      <c r="P17" s="64"/>
      <c r="Q17" s="63"/>
      <c r="R17" s="46"/>
      <c r="S17" s="46"/>
      <c r="T17" s="46"/>
    </row>
    <row r="18" spans="1:20" ht="18.75" customHeight="1" x14ac:dyDescent="0.2">
      <c r="A18" s="88" t="s">
        <v>109</v>
      </c>
      <c r="B18" s="93" t="s">
        <v>110</v>
      </c>
      <c r="C18" s="88">
        <v>0</v>
      </c>
      <c r="D18" s="88">
        <v>2</v>
      </c>
      <c r="E18" s="88">
        <v>0</v>
      </c>
      <c r="F18" s="244" t="s">
        <v>374</v>
      </c>
      <c r="G18" s="245"/>
      <c r="H18" s="31"/>
      <c r="I18" s="218"/>
      <c r="J18" s="49" t="s">
        <v>349</v>
      </c>
      <c r="K18" s="49"/>
      <c r="L18" s="46"/>
      <c r="M18" s="49"/>
      <c r="N18" s="221"/>
      <c r="O18" s="49"/>
      <c r="P18" s="49"/>
      <c r="Q18" s="46"/>
      <c r="R18" s="49" t="s">
        <v>317</v>
      </c>
      <c r="S18" s="49"/>
      <c r="T18" s="49"/>
    </row>
    <row r="19" spans="1:20" ht="18.75" customHeight="1" x14ac:dyDescent="0.35">
      <c r="A19" s="71"/>
      <c r="B19" s="83"/>
      <c r="C19" s="68"/>
      <c r="D19" s="78"/>
      <c r="E19" s="78"/>
      <c r="F19" s="242"/>
      <c r="G19" s="243"/>
      <c r="H19" s="51"/>
      <c r="I19" s="218"/>
      <c r="J19" s="66"/>
      <c r="K19" s="41"/>
      <c r="L19" s="41"/>
      <c r="M19" s="41"/>
      <c r="N19" s="221"/>
      <c r="O19" s="41"/>
      <c r="P19" s="41"/>
      <c r="Q19" s="40"/>
      <c r="R19" s="41"/>
      <c r="S19" s="39"/>
      <c r="T19" s="42"/>
    </row>
    <row r="20" spans="1:20" ht="18.75" customHeight="1" x14ac:dyDescent="0.2">
      <c r="A20" s="71"/>
      <c r="B20" s="75" t="s">
        <v>418</v>
      </c>
      <c r="C20" s="68"/>
      <c r="D20" s="78"/>
      <c r="E20" s="78"/>
      <c r="F20" s="242"/>
      <c r="G20" s="243"/>
      <c r="H20" s="28" t="s">
        <v>29</v>
      </c>
      <c r="I20" s="218"/>
      <c r="J20" s="44"/>
      <c r="K20" s="44"/>
      <c r="L20" s="38"/>
      <c r="M20" s="46"/>
      <c r="N20" s="221"/>
      <c r="O20" s="46"/>
      <c r="P20" s="46"/>
      <c r="Q20" s="45"/>
      <c r="R20" s="46"/>
      <c r="S20" s="44"/>
      <c r="T20" s="47"/>
    </row>
    <row r="21" spans="1:20" ht="18.75" customHeight="1" x14ac:dyDescent="0.2">
      <c r="A21" s="71"/>
      <c r="B21" s="206" t="s">
        <v>419</v>
      </c>
      <c r="C21" s="68"/>
      <c r="D21" s="78"/>
      <c r="E21" s="78"/>
      <c r="F21" s="242"/>
      <c r="G21" s="243"/>
      <c r="H21" s="31"/>
      <c r="I21" s="219"/>
      <c r="J21" s="49"/>
      <c r="K21" s="49"/>
      <c r="L21" s="49"/>
      <c r="M21" s="49"/>
      <c r="N21" s="223"/>
      <c r="O21" s="49"/>
      <c r="P21" s="49"/>
      <c r="Q21" s="54"/>
      <c r="R21" s="49"/>
      <c r="S21" s="48"/>
      <c r="T21" s="50"/>
    </row>
    <row r="22" spans="1:20" ht="18.75" customHeight="1" x14ac:dyDescent="0.2">
      <c r="A22" s="74"/>
      <c r="B22" s="88" t="s">
        <v>433</v>
      </c>
      <c r="C22" s="72"/>
      <c r="D22" s="72"/>
      <c r="E22" s="72"/>
      <c r="F22" s="244"/>
      <c r="G22" s="245"/>
      <c r="H22" s="2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8.75" customHeight="1" x14ac:dyDescent="0.2">
      <c r="A23" s="75"/>
      <c r="B23" s="82"/>
      <c r="C23" s="72"/>
      <c r="D23" s="72"/>
      <c r="E23" s="72"/>
      <c r="F23" s="242"/>
      <c r="G23" s="243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8.75" customHeight="1" x14ac:dyDescent="0.2">
      <c r="A24" s="59"/>
      <c r="B24" s="59"/>
      <c r="C24" s="59"/>
      <c r="D24" s="59"/>
      <c r="E24" s="59"/>
      <c r="F24" s="242"/>
      <c r="G24" s="243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59"/>
      <c r="B25" s="59"/>
      <c r="C25" s="59"/>
      <c r="D25" s="59"/>
      <c r="E25" s="59"/>
      <c r="F25" s="244"/>
      <c r="G25" s="245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59"/>
      <c r="B26" s="59"/>
      <c r="C26" s="59"/>
      <c r="D26" s="59"/>
      <c r="E26" s="59"/>
      <c r="F26" s="244"/>
      <c r="G26" s="245"/>
      <c r="H26" s="15"/>
      <c r="I26" s="16"/>
      <c r="J26" s="11"/>
      <c r="K26" s="17"/>
      <c r="L26" s="18"/>
      <c r="M26" s="233" t="s">
        <v>36</v>
      </c>
      <c r="N26" s="233"/>
      <c r="O26" s="233"/>
      <c r="P26" s="233"/>
      <c r="Q26" s="16"/>
      <c r="R26" s="16"/>
      <c r="S26" s="11"/>
      <c r="T26" s="1"/>
    </row>
    <row r="27" spans="1:20" ht="16.5" customHeight="1" x14ac:dyDescent="0.2">
      <c r="A27" s="59"/>
      <c r="B27" s="59"/>
      <c r="C27" s="59"/>
      <c r="D27" s="59"/>
      <c r="E27" s="59"/>
      <c r="F27" s="244"/>
      <c r="G27" s="245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59"/>
      <c r="B28" s="59"/>
      <c r="C28" s="59"/>
      <c r="D28" s="59"/>
      <c r="E28" s="59"/>
      <c r="F28" s="244"/>
      <c r="G28" s="245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15" t="s">
        <v>32</v>
      </c>
      <c r="R28" s="215"/>
      <c r="S28" s="215"/>
      <c r="T28" s="216"/>
    </row>
    <row r="29" spans="1:20" ht="16.5" customHeight="1" x14ac:dyDescent="0.2">
      <c r="A29" s="59"/>
      <c r="B29" s="59"/>
      <c r="C29" s="59"/>
      <c r="D29" s="59"/>
      <c r="E29" s="59"/>
      <c r="F29" s="244"/>
      <c r="G29" s="245"/>
      <c r="H29" s="19"/>
      <c r="I29" s="16"/>
      <c r="J29" s="11"/>
      <c r="K29" s="17"/>
      <c r="L29" s="7"/>
      <c r="M29" s="214" t="s">
        <v>33</v>
      </c>
      <c r="N29" s="214"/>
      <c r="O29" s="214"/>
      <c r="P29" s="214"/>
      <c r="Q29" s="16"/>
      <c r="R29" s="16"/>
      <c r="S29" s="11"/>
      <c r="T29" s="1"/>
    </row>
    <row r="30" spans="1:20" ht="16.5" customHeight="1" x14ac:dyDescent="0.2">
      <c r="A30" s="59"/>
      <c r="B30" s="59"/>
      <c r="C30" s="59"/>
      <c r="D30" s="59"/>
      <c r="E30" s="59"/>
      <c r="F30" s="249"/>
      <c r="G30" s="250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s="65" customFormat="1" ht="16.5" customHeight="1" x14ac:dyDescent="0.35">
      <c r="A31" s="58"/>
      <c r="B31" s="73" t="s">
        <v>34</v>
      </c>
      <c r="C31" s="73">
        <f>SUM(C9:C18)</f>
        <v>1</v>
      </c>
      <c r="D31" s="107">
        <f>SUM(D9:D18)</f>
        <v>333</v>
      </c>
      <c r="E31" s="79">
        <f>SUM(E9:E18)</f>
        <v>10</v>
      </c>
      <c r="F31" s="251"/>
      <c r="G31" s="252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</mergeCells>
  <conditionalFormatting sqref="K16:L16">
    <cfRule type="duplicateValues" dxfId="4" priority="5"/>
  </conditionalFormatting>
  <conditionalFormatting sqref="K19:L19">
    <cfRule type="duplicateValues" dxfId="3" priority="4"/>
  </conditionalFormatting>
  <conditionalFormatting sqref="K18">
    <cfRule type="duplicateValues" dxfId="2" priority="3"/>
  </conditionalFormatting>
  <conditionalFormatting sqref="K15">
    <cfRule type="duplicateValues" dxfId="1" priority="2"/>
  </conditionalFormatting>
  <conditionalFormatting sqref="K12">
    <cfRule type="duplicateValues" dxfId="0" priority="1"/>
  </conditionalFormatting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6</vt:i4>
      </vt:variant>
    </vt:vector>
  </HeadingPairs>
  <TitlesOfParts>
    <vt:vector size="26" baseType="lpstr">
      <vt:lpstr>1 ชส.1,2</vt:lpstr>
      <vt:lpstr>1 ยธ.1,2</vt:lpstr>
      <vt:lpstr>1 ยธ.3</vt:lpstr>
      <vt:lpstr>1 สถ.1,2</vt:lpstr>
      <vt:lpstr>2 ชส.1 </vt:lpstr>
      <vt:lpstr>2 ยธ.1,2 </vt:lpstr>
      <vt:lpstr>2 ยธ.3</vt:lpstr>
      <vt:lpstr>2 สถ.1</vt:lpstr>
      <vt:lpstr>3 ชส.1  </vt:lpstr>
      <vt:lpstr>3 ยธ.1,2  </vt:lpstr>
      <vt:lpstr>3 ยธ.3 </vt:lpstr>
      <vt:lpstr>3 สถ.1,2 </vt:lpstr>
      <vt:lpstr>ส1 ชส.1</vt:lpstr>
      <vt:lpstr>ส1 ชส.2</vt:lpstr>
      <vt:lpstr>ส1 ยธ.1 (ม.6)</vt:lpstr>
      <vt:lpstr>ส1 ยธ.2</vt:lpstr>
      <vt:lpstr>ส2 ชส.1 </vt:lpstr>
      <vt:lpstr>ส2 ชส.2 </vt:lpstr>
      <vt:lpstr>ส2 ยธ.1 </vt:lpstr>
      <vt:lpstr>ส2 ยธ.2</vt:lpstr>
      <vt:lpstr>'1 ยธ.3'!Print_Area</vt:lpstr>
      <vt:lpstr>'3 ชส.1  '!Print_Area</vt:lpstr>
      <vt:lpstr>'3 สถ.1,2 '!Print_Area</vt:lpstr>
      <vt:lpstr>'ส2 ชส.1 '!Print_Area</vt:lpstr>
      <vt:lpstr>'ส2 ยธ.1 '!Print_Area</vt:lpstr>
      <vt:lpstr>'ส2 ยธ.2'!Print_Area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2020-07-17T07:20:44Z</cp:lastPrinted>
  <dcterms:created xsi:type="dcterms:W3CDTF">2018-02-20T01:37:58Z</dcterms:created>
  <dcterms:modified xsi:type="dcterms:W3CDTF">2020-07-17T07:26:36Z</dcterms:modified>
</cp:coreProperties>
</file>