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15" windowWidth="15480" windowHeight="7485" tabRatio="749" activeTab="1"/>
  </bookViews>
  <sheets>
    <sheet name="อ.วารินยา" sheetId="15" r:id="rId1"/>
    <sheet name="อ.รักษ์พล" sheetId="6" r:id="rId2"/>
    <sheet name="อ.สมหมาย" sheetId="7" r:id="rId3"/>
    <sheet name="อ.สุวัฒน์" sheetId="29" r:id="rId4"/>
    <sheet name="ปริญญา" sheetId="34" r:id="rId5"/>
    <sheet name="ครูอัศวิน" sheetId="24" r:id="rId6"/>
    <sheet name="ครูสุริยันต์" sheetId="23" r:id="rId7"/>
    <sheet name="อ.ทวี" sheetId="30" r:id="rId8"/>
    <sheet name="อ.ภูริพัฒน์" sheetId="8" r:id="rId9"/>
    <sheet name="สมศักดิ์" sheetId="33" r:id="rId10"/>
    <sheet name="อ.วีรศักดิ์" sheetId="1" r:id="rId11"/>
    <sheet name="อ.วิชา " sheetId="47" r:id="rId12"/>
    <sheet name="ศิริจรรยา" sheetId="35" r:id="rId13"/>
    <sheet name="สุวิทย์" sheetId="36" r:id="rId14"/>
    <sheet name="กิตติศักดิ์" sheetId="37" r:id="rId15"/>
    <sheet name="พีรพงษ์" sheetId="38" r:id="rId16"/>
    <sheet name="ฉลองณรงค์" sheetId="43" r:id="rId17"/>
    <sheet name="อภิสิทธิ์" sheetId="46" r:id="rId18"/>
    <sheet name="ครูตะวัน" sheetId="50" r:id="rId19"/>
    <sheet name="ครูอนุสรณ์" sheetId="51" r:id="rId20"/>
    <sheet name="ครูกฤษดา" sheetId="49" r:id="rId21"/>
    <sheet name="ครูณัฐพงศ์" sheetId="52" r:id="rId22"/>
    <sheet name="ธัญญาลักษณ์นักศึกษาฝึกสอน 1" sheetId="53" r:id="rId23"/>
    <sheet name="ปลิตา นักศึกษาฝึกสอน2" sheetId="54" r:id="rId24"/>
  </sheets>
  <calcPr calcId="144525"/>
</workbook>
</file>

<file path=xl/calcChain.xml><?xml version="1.0" encoding="utf-8"?>
<calcChain xmlns="http://schemas.openxmlformats.org/spreadsheetml/2006/main">
  <c r="F26" i="52" l="1"/>
  <c r="F26" i="46" l="1"/>
  <c r="F26" i="43"/>
  <c r="F26" i="38"/>
  <c r="F26" i="37"/>
  <c r="L25" i="6" l="1"/>
  <c r="L25" i="7"/>
  <c r="L25" i="29"/>
  <c r="L25" i="34"/>
  <c r="L25" i="23"/>
  <c r="L25" i="24"/>
  <c r="L25" i="8"/>
  <c r="L25" i="33"/>
  <c r="L25" i="30"/>
  <c r="L25" i="1"/>
  <c r="L25" i="47"/>
  <c r="L25" i="35"/>
  <c r="L25" i="36"/>
  <c r="L25" i="37"/>
  <c r="L25" i="38"/>
  <c r="L25" i="43"/>
  <c r="L25" i="46"/>
  <c r="L25" i="50"/>
  <c r="L25" i="51"/>
  <c r="L25" i="49"/>
  <c r="L25" i="52"/>
  <c r="L25" i="15"/>
  <c r="L24" i="6"/>
  <c r="L24" i="7"/>
  <c r="L24" i="34"/>
  <c r="L24" i="23"/>
  <c r="L24" i="24"/>
  <c r="L24" i="8"/>
  <c r="L24" i="33"/>
  <c r="L24" i="30"/>
  <c r="L24" i="1"/>
  <c r="L24" i="47"/>
  <c r="L24" i="35"/>
  <c r="L24" i="36"/>
  <c r="L24" i="37"/>
  <c r="L24" i="38"/>
  <c r="L24" i="43"/>
  <c r="L24" i="46"/>
  <c r="L24" i="50"/>
  <c r="L24" i="51"/>
  <c r="L24" i="49"/>
  <c r="L24" i="52"/>
  <c r="L24" i="15"/>
  <c r="F24" i="29" l="1"/>
  <c r="L24" i="29" s="1"/>
</calcChain>
</file>

<file path=xl/sharedStrings.xml><?xml version="1.0" encoding="utf-8"?>
<sst xmlns="http://schemas.openxmlformats.org/spreadsheetml/2006/main" count="2644" uniqueCount="400">
  <si>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</si>
  <si>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</si>
  <si>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</si>
  <si>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</si>
  <si>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</si>
  <si>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</si>
  <si>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</si>
  <si>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</si>
  <si>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</si>
  <si>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</si>
  <si>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</si>
  <si>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</si>
  <si>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</si>
  <si>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</si>
  <si>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</si>
  <si>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</si>
  <si>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</si>
  <si>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</si>
  <si>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</si>
  <si>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</si>
  <si>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</si>
  <si>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นายรักษ์พล  มีด้วง</t>
  </si>
  <si>
    <t>นายสมหมาย  นรนิติไธสง</t>
  </si>
  <si>
    <t>นายวารินยา  ขันศิลา</t>
  </si>
  <si>
    <t>หัวหน้าแผนกวิชาช่างกลโรงงาน</t>
  </si>
  <si>
    <t>รายละเอียดชั่วโมงสอน</t>
  </si>
  <si>
    <t>ชม./สัปดาห์</t>
  </si>
  <si>
    <t>รายละเอียดชั่วโมงเบิก</t>
  </si>
  <si>
    <t>นายภูริพัฒน์  ภูคำสอน</t>
  </si>
  <si>
    <t>ศษ.บ.(บริหารการศึกษา)</t>
  </si>
  <si>
    <t>วัน - ชม.</t>
  </si>
  <si>
    <t>อส.บ. เทคโนโลยีอุตสาหการ</t>
  </si>
  <si>
    <t>นายวิชา  แต่งสุวรรณ</t>
  </si>
  <si>
    <t>นายสุวัฒน์  พรอินทร์</t>
  </si>
  <si>
    <t>วศ.บ.(อุตสาหการ)</t>
  </si>
  <si>
    <t>ค.อ.บ.(วิศวกรรมเครื่องกล)</t>
  </si>
  <si>
    <t>ค.อ.บ.(วิศวกรรมอุตสาหการ)</t>
  </si>
  <si>
    <t>นายสมศักดิ์  พันโนริต</t>
  </si>
  <si>
    <t>หัวหน้างานกิจกรรมนักเรียน  นักศึกษา</t>
  </si>
  <si>
    <t>ผู้ช่วยเจ้าหน้าที่งานวิทยบริการและห้องสมุด</t>
  </si>
  <si>
    <t>ค.อ.ม.(วิศวกรรมอุตสาหการ)</t>
  </si>
  <si>
    <t>นายทวี  กุลเกตุ</t>
  </si>
  <si>
    <t>ปทส.เครื่องมือกล</t>
  </si>
  <si>
    <t>นายสุริยันต์  นันตะรีสี</t>
  </si>
  <si>
    <t>หัวหน้างานสวัสดิการนักเรียน นักศึกษาและพยาบาล</t>
  </si>
  <si>
    <t>หมายเหตุ</t>
  </si>
  <si>
    <t>- กรณีตรงกับวันหยุดนักขัตฤกษ์/วันลาให้เลือกเบิกตามความเหมาะสม</t>
  </si>
  <si>
    <t xml:space="preserve"> ชั่วโมงเบิก</t>
  </si>
  <si>
    <t>นางสาวศิริจรรยา คลังกลาง</t>
  </si>
  <si>
    <t>หลักสูตร ปวช.</t>
  </si>
  <si>
    <t>หลักสูตร ปวส.</t>
  </si>
  <si>
    <t>นายสุวิทย์ หอมพรมมา</t>
  </si>
  <si>
    <t>นายกิตติศักดิ์ วีระคุณ</t>
  </si>
  <si>
    <t>ทล.บ.วิศวกรรมการผลิต</t>
  </si>
  <si>
    <t>นายพีรพงษ์   อ้วนศิริ</t>
  </si>
  <si>
    <t xml:space="preserve">จำนวนชั่วโมงสอนในเวลาราชการ (โหลด)  คือ   12   ชม./สัปดาห์  </t>
  </si>
  <si>
    <t xml:space="preserve">จำนวนชั่วโมงสอนในเวลาราชการ (โหลด)  คือ   18   ชม./สัปดาห์  </t>
  </si>
  <si>
    <t>ว่าที่ ร.ต.ปริญญา  ปัญญาศรี</t>
  </si>
  <si>
    <t>นายฉลองณรงค์  เดชบุรมย์</t>
  </si>
  <si>
    <t>นายอภิสิทธิ์  แสนหาญ</t>
  </si>
  <si>
    <t>อส.บ.เทคโนโลยีอุตสาหการ</t>
  </si>
  <si>
    <t xml:space="preserve">จำนวนชั่วโมงสอนในเวลาราชการ (โหลด)  คือ     ชม./สัปดาห์  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</si>
  <si>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</si>
  <si>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</si>
  <si>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</si>
  <si>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</si>
  <si>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</si>
  <si>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กิจกรรม</t>
  </si>
  <si>
    <t xml:space="preserve">จำนวนชั่วโมงสอนในเวลาราชการ (โหลด)  คือ   12  ชม./สัปดาห์  </t>
  </si>
  <si>
    <t xml:space="preserve">จำนวนชั่วโมงสอนในเวลาราชการ (โหลด)  คือ    12  ชม./สัปดาห์  </t>
  </si>
  <si>
    <t xml:space="preserve">จำนวนชั่วโมงสอนในเวลาราชการ (โหลด)  คือ   15   ชม./สัปดาห์  </t>
  </si>
  <si>
    <t>นายอัศวิน  สัตตาคม</t>
  </si>
  <si>
    <t>พนักงานราชการ</t>
  </si>
  <si>
    <t xml:space="preserve">จำนวนชั่วโมงสอนในเวลาราชการ (โหลด)  คือ   20   ชม./สัปดาห์  </t>
  </si>
  <si>
    <t xml:space="preserve">จำนวนชั่วโมงสอนในเวลาราชการ (โหลด)  คือ   20  ชม./สัปดาห์  </t>
  </si>
  <si>
    <t xml:space="preserve">จำนวนชั่วโมงสอนในเวลาราชการ (โหลด)  คือ  20   ชม./สัปดาห์  </t>
  </si>
  <si>
    <t>อส.บ. (เทคโนโลยีเครื่องกล)</t>
  </si>
  <si>
    <t>นายวีรศักดิ์   ตาทุม</t>
  </si>
  <si>
    <t>วุฒิ  วศ.บ.เครื่องจักรกลการเกษตร</t>
  </si>
  <si>
    <t xml:space="preserve">จำนวนชั่วโมงสอนในเวลาราชการ (โหลด)  คือ    18  ชม./สัปดาห์  </t>
  </si>
  <si>
    <t>หัวหน้างานทะเบียน</t>
  </si>
  <si>
    <t>หัวหน้างานวิจัยพัฒนานวัตกรรมและสิ่งประดิษฐ์</t>
  </si>
  <si>
    <t>ทล.บ. การผลิต</t>
  </si>
  <si>
    <t>นายตะวัน  ทองแสนไกร</t>
  </si>
  <si>
    <t>นายอนุสรณ์ เรียนทิพย์</t>
  </si>
  <si>
    <t>ครูอัตราจ้าง 1</t>
  </si>
  <si>
    <t>ครูอัตราจ้าง 2</t>
  </si>
  <si>
    <t>ครูอัตราจ้าง  3</t>
  </si>
  <si>
    <t>ครูอัตราจ้าง  4</t>
  </si>
  <si>
    <t>ครูอัตราจ้าง  5</t>
  </si>
  <si>
    <t>ครูอัตราจ้าง  6</t>
  </si>
  <si>
    <t>ครูอัตราจ้าง  7</t>
  </si>
  <si>
    <t>ครูอัตราจ้าง  8</t>
  </si>
  <si>
    <t>ค.อ.ม. (เครื่องกล)</t>
  </si>
  <si>
    <t>ค.อ.ม.วิศวกรรมอุตสาหการ</t>
  </si>
  <si>
    <t>วศ.ม.เทคโนโลยีวิศวกรรม</t>
  </si>
  <si>
    <t>กศ.บ.(เทคโนโลยีการศึกษา)</t>
  </si>
  <si>
    <t>อส.บ.(เทคโนโลยีเครื่องกล)</t>
  </si>
  <si>
    <t>ตารางสอนรายบุคคล   แผนกวิชาช่างกลโรงงาน  ประจำภาคเรียนที่   1   ปีการศึกษา   2562</t>
  </si>
  <si>
    <t>2102-8001</t>
  </si>
  <si>
    <t>812</t>
  </si>
  <si>
    <t>823</t>
  </si>
  <si>
    <t>2102-2102</t>
  </si>
  <si>
    <t>รง.ชก. 2</t>
  </si>
  <si>
    <t>2 ชก.1</t>
  </si>
  <si>
    <t>(ป)</t>
  </si>
  <si>
    <t>20102-2004(ท)</t>
  </si>
  <si>
    <t>814</t>
  </si>
  <si>
    <t>1 ชก.4</t>
  </si>
  <si>
    <t>สถานประกอบการ</t>
  </si>
  <si>
    <t>3102-2006(ท)</t>
  </si>
  <si>
    <t>3100-0006</t>
  </si>
  <si>
    <t>รง.ชก.6</t>
  </si>
  <si>
    <t>3102-5102</t>
  </si>
  <si>
    <t>2102-2101</t>
  </si>
  <si>
    <t>641</t>
  </si>
  <si>
    <t>3102-2101</t>
  </si>
  <si>
    <t>3100-0105</t>
  </si>
  <si>
    <t>813</t>
  </si>
  <si>
    <t>3100-0101</t>
  </si>
  <si>
    <t>3102-9003</t>
  </si>
  <si>
    <t>รง.ชก.7</t>
  </si>
  <si>
    <t>20100-1007</t>
  </si>
  <si>
    <t>3102-5101</t>
  </si>
  <si>
    <t>2102-1008</t>
  </si>
  <si>
    <t>811</t>
  </si>
  <si>
    <t>3102-2005</t>
  </si>
  <si>
    <t>3102-0006</t>
  </si>
  <si>
    <t>2102-2106</t>
  </si>
  <si>
    <t>3102-2003</t>
  </si>
  <si>
    <t>3100-0009</t>
  </si>
  <si>
    <t>รง.ชก.5</t>
  </si>
  <si>
    <t>รง.ชก.1</t>
  </si>
  <si>
    <t>2100-1008</t>
  </si>
  <si>
    <t>รง.ชก.3</t>
  </si>
  <si>
    <t>รง.ชก.2</t>
  </si>
  <si>
    <t>2.ชก.5</t>
  </si>
  <si>
    <t>3102-2004</t>
  </si>
  <si>
    <t>822</t>
  </si>
  <si>
    <t>รง.ชก.4</t>
  </si>
  <si>
    <t>2102-2009</t>
  </si>
  <si>
    <t>645</t>
  </si>
  <si>
    <t>3102-2103</t>
  </si>
  <si>
    <t>1.ชก.1,2</t>
  </si>
  <si>
    <t>2102-2104</t>
  </si>
  <si>
    <t>1ชก.1</t>
  </si>
  <si>
    <t>3102-2001</t>
  </si>
  <si>
    <t>ครูอัตราจ้าง9</t>
  </si>
  <si>
    <t>ครูอัตราจ้าง10</t>
  </si>
  <si>
    <t xml:space="preserve"> (ท)</t>
  </si>
  <si>
    <t>(ท)</t>
  </si>
  <si>
    <t>20102-2004(ป)</t>
  </si>
  <si>
    <t>1 ชก.3</t>
  </si>
  <si>
    <t>ส1 ทผ.5</t>
  </si>
  <si>
    <t>3102-2006(ป)</t>
  </si>
  <si>
    <t>อวท.3</t>
  </si>
  <si>
    <t>3 ชก.1,2</t>
  </si>
  <si>
    <t>3100-0005(ป)</t>
  </si>
  <si>
    <t>3100-0005(ท)</t>
  </si>
  <si>
    <t>3100-0006(ท)</t>
  </si>
  <si>
    <t>ส2 ทผ.3</t>
  </si>
  <si>
    <t>2102-2101(ท)</t>
  </si>
  <si>
    <t>อวท.1</t>
  </si>
  <si>
    <t>2 ชก.3,4</t>
  </si>
  <si>
    <t>ส2 ทผ.7</t>
  </si>
  <si>
    <t>ส2 ทผ.2</t>
  </si>
  <si>
    <t>20100-1007(ท)</t>
  </si>
  <si>
    <t>1 ชก.7</t>
  </si>
  <si>
    <t>2102-2003(ท)</t>
  </si>
  <si>
    <t>ลส.1</t>
  </si>
  <si>
    <t>1 ชก.5,6</t>
  </si>
  <si>
    <t>2 ชฟ.3</t>
  </si>
  <si>
    <t>2102-1008 (ท)</t>
  </si>
  <si>
    <t>ส1 ทผ.3</t>
  </si>
  <si>
    <t>3102-2002(ท)</t>
  </si>
  <si>
    <t>3102-2002(ป)</t>
  </si>
  <si>
    <t>ส1 ทผ.1</t>
  </si>
  <si>
    <t>ส1 ทผ.8</t>
  </si>
  <si>
    <t>3102-2003(ท)</t>
  </si>
  <si>
    <t>ส1 ทผ.2</t>
  </si>
  <si>
    <t>2 ชก.1,2</t>
  </si>
  <si>
    <t>1 ชช.1</t>
  </si>
  <si>
    <t>3 ชก.3,4</t>
  </si>
  <si>
    <t>3 ชก.5,6</t>
  </si>
  <si>
    <t>3 ชย.5</t>
  </si>
  <si>
    <t>3100-0009(ท)</t>
  </si>
  <si>
    <t>2100-1008(ท)</t>
  </si>
  <si>
    <t>2 ชก.3</t>
  </si>
  <si>
    <t>ส2 ทผ.8</t>
  </si>
  <si>
    <t>3 ชย.7</t>
  </si>
  <si>
    <t>ส2 ทผ.4</t>
  </si>
  <si>
    <t>ส2 ทผ.5</t>
  </si>
  <si>
    <t>ส1 ทผ.4</t>
  </si>
  <si>
    <t>ส2 ทผ.1</t>
  </si>
  <si>
    <t>3102-2004(ท)</t>
  </si>
  <si>
    <t>1 ชก.8</t>
  </si>
  <si>
    <t>2 ชก.5</t>
  </si>
  <si>
    <t>2102-2102(ท)</t>
  </si>
  <si>
    <t>2 ชก.7,8</t>
  </si>
  <si>
    <t>2 ชฟ.7</t>
  </si>
  <si>
    <t>1 ชก.2</t>
  </si>
  <si>
    <t>2 ชฟ.1</t>
  </si>
  <si>
    <t>2102-2009(ท)</t>
  </si>
  <si>
    <t>3102-2103(ท)</t>
  </si>
  <si>
    <t>2 ชก.7</t>
  </si>
  <si>
    <t>2 ชก.4</t>
  </si>
  <si>
    <t>1 ชก.3,4</t>
  </si>
  <si>
    <t>20102-2003(ท)</t>
  </si>
  <si>
    <t>ส2 ทผ.6</t>
  </si>
  <si>
    <t>ส1 ทล.1</t>
  </si>
  <si>
    <t>2102-2004(ท)</t>
  </si>
  <si>
    <t>2102-2004(ป)</t>
  </si>
  <si>
    <t>2 ชก.8</t>
  </si>
  <si>
    <t>1 ชก.5</t>
  </si>
  <si>
    <t>1 ชก.7,8</t>
  </si>
  <si>
    <t>2 ชก.2</t>
  </si>
  <si>
    <t>3102-9001(ท)</t>
  </si>
  <si>
    <t>ส1 ทผ.7</t>
  </si>
  <si>
    <t>2 ชฟ.2</t>
  </si>
  <si>
    <t>2 ชก.6</t>
  </si>
  <si>
    <t>2 ชฟ.4</t>
  </si>
  <si>
    <t>1 ชก.6</t>
  </si>
  <si>
    <t>2 ชฟ.5</t>
  </si>
  <si>
    <t>1 ชช.2</t>
  </si>
  <si>
    <t>3 ชย.6</t>
  </si>
  <si>
    <t>2 ชก.5,6</t>
  </si>
  <si>
    <t>3102-2001(ท)</t>
  </si>
  <si>
    <t>1 ชก.1</t>
  </si>
  <si>
    <t>1 ชก.1,2</t>
  </si>
  <si>
    <t>2 ชฟ.6</t>
  </si>
  <si>
    <t>ส2 ทผ.3,4</t>
  </si>
  <si>
    <t>สถานประกอบการ 1</t>
  </si>
  <si>
    <t>2102-2102 (ท)</t>
  </si>
  <si>
    <t>3102-2101(ท)</t>
  </si>
  <si>
    <t>3102-2005(ท)</t>
  </si>
  <si>
    <t>2102-2201</t>
  </si>
  <si>
    <t>ส2 ทผ.1,2</t>
  </si>
  <si>
    <t>ส1 ทผ.1,2</t>
  </si>
  <si>
    <t>ส1 ทผ.3,4</t>
  </si>
  <si>
    <t>ส2 ทผ.7,8</t>
  </si>
  <si>
    <t>ส1 ทผ.7,8</t>
  </si>
  <si>
    <t>ส1 ทล.2</t>
  </si>
  <si>
    <t>1 ชช.3</t>
  </si>
  <si>
    <t xml:space="preserve">อัตราส่วนชั่วโมงสอน   ชั่วโมงไม่เบิกค่าสอน : ชั่วโมงเบิกค่าสอน  คือ    15  :  12 </t>
  </si>
  <si>
    <t>อัตราส่วนชั่วโมงสอน   ชั่วโมงไม่เบิกค่าสอน : ชั่วโมงเบิกค่าสอน  คือ    12  :   12</t>
  </si>
  <si>
    <t>อัตราส่วนชั่วโมงสอน   ชั่วโมงไม่เบิกค่าสอน : ชั่วโมงเบิกค่าสอน  คือ    16  :  12</t>
  </si>
  <si>
    <t>อัตราส่วนชั่วโมงสอน   ชั่วโมงไม่เบิกค่าสอน : ชั่วโมงเบิกค่าสอน  คือ    19  :   12</t>
  </si>
  <si>
    <t>หัวหน้างานปกครอง</t>
  </si>
  <si>
    <t>อัตราส่วนชั่วโมงสอน   ชั่วโมงไม่เบิกค่าสอน : ชั่วโมงเบิกค่าสอน  คือ    21  :  12</t>
  </si>
  <si>
    <t>อัตราส่วนชั่วโมงสอน   ชั่วโมงไม่เบิกค่าสอน : ชั่วโมงเบิกค่าสอน  คือ   19   :   12</t>
  </si>
  <si>
    <t xml:space="preserve">อัตราส่วนชั่วโมงสอน   ชั่วโมงไม่เบิกค่าสอน : ชั่วโมงเบิกค่าสอน  คือ    22  :  12 </t>
  </si>
  <si>
    <t xml:space="preserve">อัตราส่วนชั่วโมงสอน   ชั่วโมงไม่เบิกค่าสอน : ชั่วโมงเบิกค่าสอน  คือ    20  :  12 </t>
  </si>
  <si>
    <t xml:space="preserve">อัตราส่วนชั่วโมงสอน   ชั่วโมงไม่เบิกค่าสอน : ชั่วโมงเบิกค่าสอน  คือ    21  :  12 </t>
  </si>
  <si>
    <t>อัตราส่วนชั่วโมงสอน   ชั่วโมงไม่เบิกค่าสอน : ชั่วโมงเบิกค่าสอน  คือ    23  :   12</t>
  </si>
  <si>
    <t xml:space="preserve">อัตราส่วนชั่วโมงสอน   ชั่วโมงไม่เบิกค่าสอน : ชั่วโมงเบิกค่าสอน  คือ    23  :  12 </t>
  </si>
  <si>
    <t>อัตราส่วนชั่วโมงสอน   ชั่วโมงไม่เบิกค่าสอน : ชั่วโมงเบิกค่าสอน  คือ    21  :   12</t>
  </si>
  <si>
    <t>(สป.1-9)</t>
  </si>
  <si>
    <t>(สป.10-18)</t>
  </si>
  <si>
    <t>3 ชก.1</t>
  </si>
  <si>
    <t>3 ชก.2</t>
  </si>
  <si>
    <t>3 ชก.5</t>
  </si>
  <si>
    <t>3 ชก.6</t>
  </si>
  <si>
    <t>อัตราส่วนชั่วโมงสอน   ชั่วโมงไม่เบิกค่าสอน : ชั่วโมงเบิกค่าสอน  คือ    24  :   12</t>
  </si>
  <si>
    <t>3 ชก.3</t>
  </si>
  <si>
    <t>3 ชก.4</t>
  </si>
  <si>
    <t>นักศึกษาฝึกประสบการณ์วิชาชีพครู</t>
  </si>
  <si>
    <t xml:space="preserve">อัตราส่วนชั่วโมงสอน   ชั่วโมงไม่เบิกค่าสอน : ชั่วโมงเบิกค่าสอน  คือ    24  :  0 </t>
  </si>
  <si>
    <t xml:space="preserve">อัตราส่วนชั่วโมงสอน   ชั่วโมงไม่เบิกค่าสอน : ชั่วโมงเบิกค่าสอน  คือ    26  :  0 </t>
  </si>
  <si>
    <t xml:space="preserve">อัตราส่วนชั่วโมงสอน   ชั่วโมงไม่เบิกค่าสอน : ชั่วโมงเบิกค่าสอน  คือ     21 :  12 </t>
  </si>
  <si>
    <t>PLC</t>
  </si>
  <si>
    <t>นายกฤษฎา  ณัฐธนสกุล</t>
  </si>
  <si>
    <t>ค.อ.บ.วิศวกรรมอุตสาหการ-ออกแบบการผลิต</t>
  </si>
  <si>
    <t>ค.อ.บ.วิศวกรรมอุตสาหการ</t>
  </si>
  <si>
    <t>ตารางสอนรายบุคคล   แผนกวิชาช่างกลโรงงาน  ประจำภาคเรียนที่   1   ปีการศึกษา   2562 (เริ่มใช้วันที่ 21 พฤษภาคม 2562)</t>
  </si>
  <si>
    <t>ตารางสอนรายบุคคล   แผนกวิชาช่างกลโรงงาน  ประจำภาคเรียนที่   1   ปีการศึกษา   2562  (เริ่มใช้วันที่ 21 พฤษภาคม 2562)</t>
  </si>
  <si>
    <t>3102-9003(ท)</t>
  </si>
  <si>
    <t>อัตราส่วนชั่วโมงสอน   ชั่วโมงไม่เบิกค่าสอน : ชั่วโมงเบิกค่าสอน  คือ    16  :   12</t>
  </si>
  <si>
    <t>ผู้ช่วยเจ้าหน้าที่งานสวัสดิการนักเรียน นักศึกษาและพยาบาล</t>
  </si>
  <si>
    <t>เจ้าหน้าที่งานอาชีวศึกษา ระบบทวิภาคี</t>
  </si>
  <si>
    <t>เจ้าหน้าที่งานทะเบียน</t>
  </si>
  <si>
    <t>ผู้ช่วยเจ้าหน้าที่งานวิจัยพัฒนานวัตกรรมและสิ่งประดิษฐ์</t>
  </si>
  <si>
    <t>ส2ทผ.8</t>
  </si>
  <si>
    <t>อัตราส่วนชั่วโมงสอน   ชั่วโมงไม่เบิกค่าสอน : ชั่วโมงเบิกค่าสอน  คือ    25  :   12</t>
  </si>
  <si>
    <t>อัตราส่วนชั่วโมงสอน   ชั่วโมงไม่เบิกค่าสอน : ชั่วโมงเบิกค่าสอน  คือ    24  :  12</t>
  </si>
  <si>
    <t>คอ.บ.วิศวกรรมอุตสาหการ</t>
  </si>
  <si>
    <t>นางสาวธัญญาลักษณ์  ขาวนำ</t>
  </si>
  <si>
    <t>นางสาวปลิตา พรหมมาวัน</t>
  </si>
  <si>
    <t>ครูณัฐพงศ์  สาระพันธ์</t>
  </si>
  <si>
    <t>(17คน)</t>
  </si>
  <si>
    <t>(14คน)</t>
  </si>
  <si>
    <t>(38คน)</t>
  </si>
  <si>
    <t>3000*2001(22คน)</t>
  </si>
  <si>
    <t>(40คน)</t>
  </si>
  <si>
    <t>(16คน)</t>
  </si>
  <si>
    <t>(16 คน)</t>
  </si>
  <si>
    <t>(22คน)</t>
  </si>
  <si>
    <t>(6คน)</t>
  </si>
  <si>
    <t>(10คน)</t>
  </si>
  <si>
    <t>2000-2005 (31คน)</t>
  </si>
  <si>
    <t>(19คน)</t>
  </si>
  <si>
    <t>(20คน)</t>
  </si>
  <si>
    <t>(32คน)</t>
  </si>
  <si>
    <t>(34คน)</t>
  </si>
  <si>
    <t>(36คน)</t>
  </si>
  <si>
    <t>(18คน)</t>
  </si>
  <si>
    <t>814 (22คน)</t>
  </si>
  <si>
    <t>814 (19คน)</t>
  </si>
  <si>
    <t>814 (20คน)</t>
  </si>
  <si>
    <t>รง.ชก.6 (19คน)</t>
  </si>
  <si>
    <t>641 (32คน)</t>
  </si>
  <si>
    <t>641 (34คน)</t>
  </si>
  <si>
    <t>641 (36คน)</t>
  </si>
  <si>
    <t>641 (10คน)</t>
  </si>
  <si>
    <t>รงชก6 (18คน)</t>
  </si>
  <si>
    <t>2000-2003 (36คน)</t>
  </si>
  <si>
    <t>(26คน)</t>
  </si>
  <si>
    <t>(33คน)</t>
  </si>
  <si>
    <t>3000-2001 (10คน)</t>
  </si>
  <si>
    <t>ส2 ทผ.3 (19คน)</t>
  </si>
  <si>
    <t>(37คน)</t>
  </si>
  <si>
    <t>รง.ชก.7 (22คน)</t>
  </si>
  <si>
    <t xml:space="preserve"> (22คน)</t>
  </si>
  <si>
    <t>20000-2001 (47คน)</t>
  </si>
  <si>
    <t>รง.ชก.6 (17คน)</t>
  </si>
  <si>
    <t>2000-2003(32คน)</t>
  </si>
  <si>
    <t>รง.ชก.7 (11คน)</t>
  </si>
  <si>
    <t>(11คน)</t>
  </si>
  <si>
    <t>(15คน)</t>
  </si>
  <si>
    <t>2000-2005 (33คน)</t>
  </si>
  <si>
    <t>รง.ชก.5 (19คน)</t>
  </si>
  <si>
    <t>รง.ชก.6 (22คน)</t>
  </si>
  <si>
    <t>รง.ชก.1 (19คน)</t>
  </si>
  <si>
    <t>รง.ชก.7 (24คน)</t>
  </si>
  <si>
    <t xml:space="preserve"> (24คน)</t>
  </si>
  <si>
    <t>รง.ชก.7 (23คน)</t>
  </si>
  <si>
    <t>(23คน)</t>
  </si>
  <si>
    <t>2000-2003 (34คน)</t>
  </si>
  <si>
    <t xml:space="preserve"> (16คน)</t>
  </si>
  <si>
    <t>รง.ชก.1 (18คน)</t>
  </si>
  <si>
    <t xml:space="preserve"> (18คน)</t>
  </si>
  <si>
    <t>รง.ชก.4 (20คน)</t>
  </si>
  <si>
    <t>รง.ชก.1 (20คน)</t>
  </si>
  <si>
    <t xml:space="preserve"> (20คน)</t>
  </si>
  <si>
    <t>รง.ชก.5 (16คน)</t>
  </si>
  <si>
    <t>822 (18คน)</t>
  </si>
  <si>
    <t>811 (20คน)</t>
  </si>
  <si>
    <t>3000*2001 (20คน)</t>
  </si>
  <si>
    <t>822 (17คน)</t>
  </si>
  <si>
    <t>811 (19คน)</t>
  </si>
  <si>
    <t>822 (19คน)</t>
  </si>
  <si>
    <t>3000-2001 (26คน)</t>
  </si>
  <si>
    <t>(สป.1-9) 3 ชก.6(10คน)</t>
  </si>
  <si>
    <t>(สป.10-18) 3 ชก.5(15คน)</t>
  </si>
  <si>
    <t>รง.ชก.5 (17คน)</t>
  </si>
  <si>
    <t>(45คน)</t>
  </si>
  <si>
    <t>20000-2001 (43คน)</t>
  </si>
  <si>
    <t>(สป.1-9)(15คน)3 ชก.4</t>
  </si>
  <si>
    <t>(สป.10-18)(18คน)3 ชก.3</t>
  </si>
  <si>
    <t>(สป.1-9)(14คน)3 ชก.2</t>
  </si>
  <si>
    <t>(สป.10-18)(17คน)3 ชก.1</t>
  </si>
  <si>
    <t>814 (21คน)</t>
  </si>
  <si>
    <t>(21คน)</t>
  </si>
  <si>
    <t>(12คน)</t>
  </si>
  <si>
    <t>2000-2005 (25คน)</t>
  </si>
  <si>
    <t>รง.ชก.7 (19คน)</t>
  </si>
  <si>
    <t>รง.ชก.1 (24คน)</t>
  </si>
  <si>
    <t>(24คน)</t>
  </si>
  <si>
    <t>814 (24คน)</t>
  </si>
  <si>
    <t>20000-2001 (46คน)</t>
  </si>
  <si>
    <t>รง.ชก.7 (18คน)</t>
  </si>
  <si>
    <t>3000-2003 (33คน)</t>
  </si>
  <si>
    <t>(47คน)</t>
  </si>
  <si>
    <t>รง.ชก.1 (22คน)</t>
  </si>
  <si>
    <t>รง.ชก.1 (14คน)</t>
  </si>
  <si>
    <t>รง.ชก.1 (23คน)</t>
  </si>
  <si>
    <t xml:space="preserve"> (23คน)</t>
  </si>
  <si>
    <t>รง.ชก.3 (10คน)</t>
  </si>
  <si>
    <t>2000-2003 (32คน)</t>
  </si>
  <si>
    <t>รง.ชก.1 (21คน)</t>
  </si>
  <si>
    <t>(43คน)</t>
  </si>
  <si>
    <t>814(23คน)</t>
  </si>
  <si>
    <t>รง.ชก.6 (18คน)</t>
  </si>
  <si>
    <t>3000-2001 (33คน)</t>
  </si>
  <si>
    <t>20000-2001 (45คน)</t>
  </si>
  <si>
    <t>822 (16คน)</t>
  </si>
  <si>
    <t>รง.ชก.1 (17คน)</t>
  </si>
  <si>
    <t>811 (14คน)</t>
  </si>
  <si>
    <t>3000-2001 (40คน)</t>
  </si>
  <si>
    <t>รง.ชก.6 (21คน)</t>
  </si>
  <si>
    <t>(46คน)</t>
  </si>
  <si>
    <t>814 (23คน)</t>
  </si>
  <si>
    <t>2102-2104(ป)</t>
  </si>
  <si>
    <t>2102-2201(ท)</t>
  </si>
  <si>
    <t>2102-2006(ท)</t>
  </si>
  <si>
    <t>811 (12คน)</t>
  </si>
  <si>
    <t xml:space="preserve"> (12คน)</t>
  </si>
  <si>
    <t>3000-2003(37คน)</t>
  </si>
  <si>
    <t>(สป.1-9) (14คน)</t>
  </si>
  <si>
    <t>(สป.10-18) (17คน)</t>
  </si>
  <si>
    <t xml:space="preserve">(24คน)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</si>
</sst>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6"/>
      <name val="Angsana New"/>
      <charset val="222"/>
    </font>
    <font>
      <sz val="8"/>
      <name val="Angsana New"/>
      <family val="1"/>
    </font>
    <font>
      <sz val="16"/>
      <name val="Angsana New"/>
      <family val="1"/>
    </font>
    <font>
      <sz val="12"/>
      <name val="TH SarabunPSK"/>
      <family val="2"/>
    </font>
    <font>
      <sz val="8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8"/>
      <name val="Angsana New"/>
      <family val="1"/>
    </font>
    <font>
      <u/>
      <sz val="12"/>
      <name val="TH SarabunPSK"/>
      <family val="2"/>
    </font>
    <font>
      <sz val="12"/>
      <name val="AngsanaUPC"/>
      <family val="1"/>
      <charset val="222"/>
    </font>
    <font>
      <sz val="10"/>
      <name val="TH SarabunPSK"/>
      <family val="2"/>
    </font>
    <font>
      <sz val="8"/>
      <name val="TH SarabunPSK"/>
      <family val="2"/>
    </font>
    <font>
      <b/>
      <sz val="12"/>
      <name val="TH SarabunPSK"/>
      <family val="2"/>
    </font>
    <font>
      <sz val="12"/>
      <color rgb="FF000000"/>
      <name val="TH SarabunPSK"/>
      <family val="2"/>
    </font>
    <font>
      <sz val="12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3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" fontId="6" fillId="0" borderId="7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3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6" fillId="0" borderId="12" xfId="1" applyFont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0" fontId="11" fillId="0" borderId="5" xfId="1" applyFont="1" applyBorder="1" applyAlignment="1">
      <alignment vertical="center"/>
    </xf>
    <xf numFmtId="0" fontId="3" fillId="3" borderId="10" xfId="1" applyFont="1" applyFill="1" applyBorder="1" applyAlignment="1">
      <alignment vertical="center"/>
    </xf>
    <xf numFmtId="1" fontId="5" fillId="0" borderId="0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vertical="center"/>
    </xf>
    <xf numFmtId="49" fontId="3" fillId="0" borderId="7" xfId="1" applyNumberFormat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" fontId="9" fillId="0" borderId="0" xfId="1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49" fontId="3" fillId="4" borderId="16" xfId="0" applyNumberFormat="1" applyFont="1" applyFill="1" applyBorder="1" applyAlignment="1">
      <alignment horizontal="center" vertical="center" shrinkToFit="1"/>
    </xf>
    <xf numFmtId="49" fontId="3" fillId="4" borderId="2" xfId="0" applyNumberFormat="1" applyFont="1" applyFill="1" applyBorder="1" applyAlignment="1">
      <alignment horizontal="center" vertical="center" shrinkToFit="1"/>
    </xf>
    <xf numFmtId="49" fontId="3" fillId="4" borderId="0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4" borderId="7" xfId="0" applyNumberFormat="1" applyFont="1" applyFill="1" applyBorder="1" applyAlignment="1">
      <alignment horizontal="center" vertical="center" shrinkToFit="1"/>
    </xf>
    <xf numFmtId="49" fontId="3" fillId="4" borderId="4" xfId="0" applyNumberFormat="1" applyFont="1" applyFill="1" applyBorder="1" applyAlignment="1">
      <alignment horizontal="center" vertical="center" shrinkToFit="1"/>
    </xf>
    <xf numFmtId="49" fontId="12" fillId="4" borderId="17" xfId="0" applyNumberFormat="1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 shrinkToFit="1"/>
    </xf>
    <xf numFmtId="0" fontId="3" fillId="4" borderId="0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 shrinkToFit="1"/>
    </xf>
    <xf numFmtId="49" fontId="3" fillId="4" borderId="9" xfId="0" applyNumberFormat="1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49" fontId="3" fillId="4" borderId="2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49" fontId="3" fillId="4" borderId="14" xfId="0" applyNumberFormat="1" applyFont="1" applyFill="1" applyBorder="1" applyAlignment="1">
      <alignment horizontal="center" vertical="center"/>
    </xf>
    <xf numFmtId="49" fontId="3" fillId="4" borderId="0" xfId="0" applyNumberFormat="1" applyFont="1" applyFill="1" applyAlignment="1">
      <alignment horizontal="center" vertical="center"/>
    </xf>
    <xf numFmtId="49" fontId="3" fillId="4" borderId="15" xfId="0" applyNumberFormat="1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49" fontId="3" fillId="4" borderId="4" xfId="0" applyNumberFormat="1" applyFont="1" applyFill="1" applyBorder="1" applyAlignment="1">
      <alignment vertical="center"/>
    </xf>
    <xf numFmtId="49" fontId="12" fillId="4" borderId="3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49" fontId="15" fillId="4" borderId="3" xfId="0" applyNumberFormat="1" applyFont="1" applyFill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/>
    </xf>
    <xf numFmtId="49" fontId="13" fillId="4" borderId="1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49" fontId="3" fillId="4" borderId="0" xfId="0" applyNumberFormat="1" applyFont="1" applyFill="1" applyAlignment="1">
      <alignment horizontal="center" vertical="center" shrinkToFit="1"/>
    </xf>
    <xf numFmtId="49" fontId="3" fillId="4" borderId="6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49" fontId="3" fillId="4" borderId="1" xfId="0" applyNumberFormat="1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4" borderId="0" xfId="0" applyFont="1" applyFill="1" applyAlignment="1">
      <alignment horizontal="center" vertical="center" shrinkToFit="1"/>
    </xf>
    <xf numFmtId="0" fontId="3" fillId="0" borderId="0" xfId="1" applyFont="1" applyAlignment="1">
      <alignment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 shrinkToFit="1"/>
    </xf>
    <xf numFmtId="0" fontId="16" fillId="4" borderId="0" xfId="0" applyFont="1" applyFill="1" applyBorder="1" applyAlignment="1">
      <alignment shrinkToFit="1"/>
    </xf>
    <xf numFmtId="0" fontId="16" fillId="4" borderId="3" xfId="0" applyFont="1" applyFill="1" applyBorder="1" applyAlignment="1">
      <alignment shrinkToFit="1"/>
    </xf>
    <xf numFmtId="0" fontId="3" fillId="0" borderId="8" xfId="1" applyFont="1" applyBorder="1" applyAlignment="1">
      <alignment vertical="center" shrinkToFit="1"/>
    </xf>
    <xf numFmtId="0" fontId="3" fillId="0" borderId="22" xfId="1" applyFont="1" applyBorder="1" applyAlignment="1">
      <alignment vertical="center" shrinkToFit="1"/>
    </xf>
    <xf numFmtId="0" fontId="5" fillId="0" borderId="13" xfId="1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49" fontId="13" fillId="4" borderId="14" xfId="0" applyNumberFormat="1" applyFont="1" applyFill="1" applyBorder="1" applyAlignment="1">
      <alignment horizontal="center" vertical="center" shrinkToFit="1"/>
    </xf>
    <xf numFmtId="0" fontId="13" fillId="0" borderId="7" xfId="1" applyFont="1" applyBorder="1" applyAlignment="1">
      <alignment horizontal="left" vertical="center"/>
    </xf>
    <xf numFmtId="49" fontId="8" fillId="4" borderId="3" xfId="0" applyNumberFormat="1" applyFont="1" applyFill="1" applyBorder="1" applyAlignment="1">
      <alignment horizontal="center" vertical="center"/>
    </xf>
    <xf numFmtId="49" fontId="17" fillId="4" borderId="2" xfId="0" applyNumberFormat="1" applyFont="1" applyFill="1" applyBorder="1" applyAlignment="1">
      <alignment horizontal="center" vertical="center"/>
    </xf>
    <xf numFmtId="49" fontId="17" fillId="4" borderId="3" xfId="0" applyNumberFormat="1" applyFont="1" applyFill="1" applyBorder="1" applyAlignment="1">
      <alignment horizontal="center" vertical="center"/>
    </xf>
    <xf numFmtId="49" fontId="17" fillId="4" borderId="4" xfId="0" applyNumberFormat="1" applyFont="1" applyFill="1" applyBorder="1" applyAlignment="1">
      <alignment horizontal="center" vertical="center"/>
    </xf>
    <xf numFmtId="49" fontId="13" fillId="4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49" fontId="9" fillId="0" borderId="2" xfId="0" applyNumberFormat="1" applyFont="1" applyFill="1" applyBorder="1" applyAlignment="1">
      <alignment horizontal="center" vertical="center" textRotation="90"/>
    </xf>
    <xf numFmtId="49" fontId="9" fillId="0" borderId="3" xfId="0" applyNumberFormat="1" applyFont="1" applyFill="1" applyBorder="1" applyAlignment="1">
      <alignment horizontal="center" vertical="center" textRotation="90"/>
    </xf>
    <xf numFmtId="49" fontId="9" fillId="0" borderId="4" xfId="0" applyNumberFormat="1" applyFont="1" applyFill="1" applyBorder="1" applyAlignment="1">
      <alignment horizontal="center" vertical="center" textRotation="90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textRotation="90"/>
    </xf>
    <xf numFmtId="49" fontId="9" fillId="0" borderId="5" xfId="0" applyNumberFormat="1" applyFont="1" applyFill="1" applyBorder="1" applyAlignment="1">
      <alignment horizontal="center" vertical="center" textRotation="90"/>
    </xf>
    <xf numFmtId="49" fontId="3" fillId="4" borderId="21" xfId="0" applyNumberFormat="1" applyFont="1" applyFill="1" applyBorder="1" applyAlignment="1">
      <alignment horizontal="center" vertical="center"/>
    </xf>
    <xf numFmtId="49" fontId="3" fillId="4" borderId="19" xfId="0" applyNumberFormat="1" applyFont="1" applyFill="1" applyBorder="1" applyAlignment="1">
      <alignment horizontal="center" vertical="center"/>
    </xf>
    <xf numFmtId="49" fontId="9" fillId="4" borderId="20" xfId="0" applyNumberFormat="1" applyFont="1" applyFill="1" applyBorder="1" applyAlignment="1">
      <alignment horizontal="center" vertical="center"/>
    </xf>
    <xf numFmtId="49" fontId="9" fillId="4" borderId="18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textRotation="90"/>
    </xf>
    <xf numFmtId="0" fontId="9" fillId="0" borderId="2" xfId="0" applyFont="1" applyFill="1" applyBorder="1" applyAlignment="1">
      <alignment horizontal="center" vertical="center" textRotation="90"/>
    </xf>
    <xf numFmtId="0" fontId="9" fillId="0" borderId="3" xfId="0" applyFont="1" applyFill="1" applyBorder="1" applyAlignment="1">
      <alignment horizontal="center" vertical="center" textRotation="90"/>
    </xf>
    <xf numFmtId="0" fontId="9" fillId="0" borderId="5" xfId="0" applyFont="1" applyFill="1" applyBorder="1" applyAlignment="1">
      <alignment horizontal="center" vertical="center" textRotation="90"/>
    </xf>
    <xf numFmtId="0" fontId="9" fillId="0" borderId="4" xfId="0" applyFont="1" applyFill="1" applyBorder="1" applyAlignment="1">
      <alignment horizontal="center" vertical="center" textRotation="90"/>
    </xf>
    <xf numFmtId="49" fontId="15" fillId="4" borderId="20" xfId="0" applyNumberFormat="1" applyFont="1" applyFill="1" applyBorder="1" applyAlignment="1">
      <alignment horizontal="center" vertical="center"/>
    </xf>
    <xf numFmtId="49" fontId="15" fillId="4" borderId="18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9" fillId="4" borderId="20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 shrinkToFit="1"/>
    </xf>
    <xf numFmtId="0" fontId="3" fillId="0" borderId="8" xfId="0" quotePrefix="1" applyFont="1" applyBorder="1" applyAlignment="1">
      <alignment horizontal="center" vertical="center" shrinkToFit="1"/>
    </xf>
    <xf numFmtId="49" fontId="9" fillId="4" borderId="21" xfId="0" applyNumberFormat="1" applyFont="1" applyFill="1" applyBorder="1" applyAlignment="1">
      <alignment horizontal="center" vertical="center"/>
    </xf>
    <xf numFmtId="49" fontId="9" fillId="4" borderId="19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textRotation="90"/>
    </xf>
    <xf numFmtId="0" fontId="9" fillId="4" borderId="21" xfId="0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 textRotation="90"/>
    </xf>
    <xf numFmtId="49" fontId="9" fillId="0" borderId="9" xfId="0" applyNumberFormat="1" applyFont="1" applyFill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vertical="center" textRotation="90"/>
    </xf>
    <xf numFmtId="0" fontId="9" fillId="0" borderId="9" xfId="0" applyFont="1" applyFill="1" applyBorder="1" applyAlignment="1">
      <alignment horizontal="center" vertical="center" textRotation="90"/>
    </xf>
    <xf numFmtId="0" fontId="9" fillId="0" borderId="8" xfId="0" applyFont="1" applyFill="1" applyBorder="1" applyAlignment="1">
      <alignment horizontal="center" vertical="center" textRotation="90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</xdr:col>
      <xdr:colOff>9525</xdr:colOff>
      <xdr:row>2</xdr:row>
      <xdr:rowOff>95250</xdr:rowOff>
    </xdr:to>
    <xdr:pic>
      <xdr:nvPicPr>
        <xdr:cNvPr id="10948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390526</xdr:colOff>
      <xdr:row>7</xdr:row>
      <xdr:rowOff>104775</xdr:rowOff>
    </xdr:from>
    <xdr:to>
      <xdr:col>6</xdr:col>
      <xdr:colOff>9525</xdr:colOff>
      <xdr:row>7</xdr:row>
      <xdr:rowOff>104775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952501" y="1657350"/>
          <a:ext cx="268604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29075" y="1657350"/>
          <a:ext cx="26289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123825</xdr:rowOff>
    </xdr:from>
    <xdr:to>
      <xdr:col>4</xdr:col>
      <xdr:colOff>658812</xdr:colOff>
      <xdr:row>10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962025" y="2305050"/>
          <a:ext cx="1992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29075" y="4171950"/>
          <a:ext cx="26289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9525</xdr:colOff>
      <xdr:row>19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>
          <a:off x="5400675" y="292417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9525</xdr:colOff>
      <xdr:row>19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>
          <a:off x="5400675" y="292417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29075" y="30194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130961</xdr:rowOff>
    </xdr:from>
    <xdr:to>
      <xdr:col>13</xdr:col>
      <xdr:colOff>9525</xdr:colOff>
      <xdr:row>10</xdr:row>
      <xdr:rowOff>130961</xdr:rowOff>
    </xdr:to>
    <xdr:cxnSp macro="">
      <xdr:nvCxnSpPr>
        <xdr:cNvPr id="11" name="ลูกศรเชื่อมต่อแบบตรง 10"/>
        <xdr:cNvCxnSpPr/>
      </xdr:nvCxnSpPr>
      <xdr:spPr>
        <a:xfrm>
          <a:off x="6667500" y="2345524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124559</xdr:rowOff>
    </xdr:from>
    <xdr:to>
      <xdr:col>4</xdr:col>
      <xdr:colOff>658812</xdr:colOff>
      <xdr:row>16</xdr:row>
      <xdr:rowOff>124559</xdr:rowOff>
    </xdr:to>
    <xdr:cxnSp macro="">
      <xdr:nvCxnSpPr>
        <xdr:cNvPr id="12" name="ลูกศรเชื่อมต่อแบบตรง 11"/>
        <xdr:cNvCxnSpPr/>
      </xdr:nvCxnSpPr>
      <xdr:spPr>
        <a:xfrm>
          <a:off x="967154" y="3612174"/>
          <a:ext cx="1992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81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7</xdr:row>
      <xdr:rowOff>114300</xdr:rowOff>
    </xdr:from>
    <xdr:to>
      <xdr:col>10</xdr:col>
      <xdr:colOff>9525</xdr:colOff>
      <xdr:row>7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4038600" y="16668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114300</xdr:rowOff>
    </xdr:from>
    <xdr:to>
      <xdr:col>7</xdr:col>
      <xdr:colOff>647700</xdr:colOff>
      <xdr:row>10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>
          <a:off x="4038600" y="2295525"/>
          <a:ext cx="63817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114300</xdr:rowOff>
    </xdr:from>
    <xdr:to>
      <xdr:col>9</xdr:col>
      <xdr:colOff>657225</xdr:colOff>
      <xdr:row>16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>
          <a:off x="4038600" y="3552825"/>
          <a:ext cx="19812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114300</xdr:rowOff>
    </xdr:from>
    <xdr:to>
      <xdr:col>11</xdr:col>
      <xdr:colOff>657225</xdr:colOff>
      <xdr:row>13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5372100" y="2924175"/>
          <a:ext cx="19907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114300</xdr:rowOff>
    </xdr:from>
    <xdr:to>
      <xdr:col>7</xdr:col>
      <xdr:colOff>647700</xdr:colOff>
      <xdr:row>19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38600" y="2295525"/>
          <a:ext cx="63817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28775" y="355282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28775" y="355282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1628775" y="355282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28775" y="355282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1628775" y="355282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29075" y="30194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130961</xdr:rowOff>
    </xdr:from>
    <xdr:to>
      <xdr:col>13</xdr:col>
      <xdr:colOff>9525</xdr:colOff>
      <xdr:row>7</xdr:row>
      <xdr:rowOff>130961</xdr:rowOff>
    </xdr:to>
    <xdr:cxnSp macro="">
      <xdr:nvCxnSpPr>
        <xdr:cNvPr id="20" name="ลูกศรเชื่อมต่อแบบตรง 19"/>
        <xdr:cNvCxnSpPr/>
      </xdr:nvCxnSpPr>
      <xdr:spPr>
        <a:xfrm>
          <a:off x="6657975" y="2312186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53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114300</xdr:rowOff>
    </xdr:from>
    <xdr:to>
      <xdr:col>5</xdr:col>
      <xdr:colOff>657224</xdr:colOff>
      <xdr:row>13</xdr:row>
      <xdr:rowOff>114300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962025" y="292417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114300</xdr:rowOff>
    </xdr:from>
    <xdr:to>
      <xdr:col>10</xdr:col>
      <xdr:colOff>9525</xdr:colOff>
      <xdr:row>7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4038600" y="16668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112568</xdr:rowOff>
    </xdr:from>
    <xdr:to>
      <xdr:col>8</xdr:col>
      <xdr:colOff>8659</xdr:colOff>
      <xdr:row>10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4036002" y="2294659"/>
          <a:ext cx="665884" cy="1732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114300</xdr:rowOff>
    </xdr:from>
    <xdr:to>
      <xdr:col>10</xdr:col>
      <xdr:colOff>657225</xdr:colOff>
      <xdr:row>16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>
          <a:off x="4038600" y="3552825"/>
          <a:ext cx="26479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114300</xdr:rowOff>
    </xdr:from>
    <xdr:to>
      <xdr:col>10</xdr:col>
      <xdr:colOff>0</xdr:colOff>
      <xdr:row>13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5372100" y="2924175"/>
          <a:ext cx="6572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114300</xdr:rowOff>
    </xdr:from>
    <xdr:to>
      <xdr:col>7</xdr:col>
      <xdr:colOff>647700</xdr:colOff>
      <xdr:row>19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38600" y="4181475"/>
          <a:ext cx="63817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28775" y="166687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28775" y="166687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1628775" y="166687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4</xdr:col>
      <xdr:colOff>9525</xdr:colOff>
      <xdr:row>16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962025" y="22955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9525</xdr:colOff>
      <xdr:row>16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2295525" y="22955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67175" y="30194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130961</xdr:rowOff>
    </xdr:from>
    <xdr:to>
      <xdr:col>13</xdr:col>
      <xdr:colOff>9525</xdr:colOff>
      <xdr:row>10</xdr:row>
      <xdr:rowOff>130961</xdr:rowOff>
    </xdr:to>
    <xdr:cxnSp macro="">
      <xdr:nvCxnSpPr>
        <xdr:cNvPr id="19" name="ลูกศรเชื่อมต่อแบบตรง 18"/>
        <xdr:cNvCxnSpPr/>
      </xdr:nvCxnSpPr>
      <xdr:spPr>
        <a:xfrm>
          <a:off x="6657975" y="2312186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5</xdr:col>
      <xdr:colOff>657224</xdr:colOff>
      <xdr:row>7</xdr:row>
      <xdr:rowOff>114300</xdr:rowOff>
    </xdr:to>
    <xdr:cxnSp macro="">
      <xdr:nvCxnSpPr>
        <xdr:cNvPr id="3" name="ลูกศรเชื่อมต่อแบบตรง 2"/>
        <xdr:cNvCxnSpPr/>
      </xdr:nvCxnSpPr>
      <xdr:spPr>
        <a:xfrm flipH="1">
          <a:off x="962025" y="166687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114300</xdr:rowOff>
    </xdr:from>
    <xdr:to>
      <xdr:col>8</xdr:col>
      <xdr:colOff>657225</xdr:colOff>
      <xdr:row>7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4038600" y="1666875"/>
          <a:ext cx="13144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114300</xdr:rowOff>
    </xdr:from>
    <xdr:to>
      <xdr:col>10</xdr:col>
      <xdr:colOff>9525</xdr:colOff>
      <xdr:row>10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>
          <a:off x="4038600" y="229552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5372100" y="2924175"/>
          <a:ext cx="19907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114300</xdr:rowOff>
    </xdr:from>
    <xdr:to>
      <xdr:col>10</xdr:col>
      <xdr:colOff>19050</xdr:colOff>
      <xdr:row>19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38600" y="4181475"/>
          <a:ext cx="200977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28775" y="166687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1628775" y="229552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28775" y="229552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1628775" y="229552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67175" y="30194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130961</xdr:rowOff>
    </xdr:from>
    <xdr:to>
      <xdr:col>13</xdr:col>
      <xdr:colOff>9525</xdr:colOff>
      <xdr:row>16</xdr:row>
      <xdr:rowOff>130961</xdr:rowOff>
    </xdr:to>
    <xdr:cxnSp macro="">
      <xdr:nvCxnSpPr>
        <xdr:cNvPr id="18" name="ลูกศรเชื่อมต่อแบบตรง 17"/>
        <xdr:cNvCxnSpPr/>
      </xdr:nvCxnSpPr>
      <xdr:spPr>
        <a:xfrm>
          <a:off x="6657975" y="2312186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1164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7</xdr:row>
      <xdr:rowOff>114300</xdr:rowOff>
    </xdr:from>
    <xdr:to>
      <xdr:col>10</xdr:col>
      <xdr:colOff>657225</xdr:colOff>
      <xdr:row>7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4038600" y="1647825"/>
          <a:ext cx="26479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114300</xdr:rowOff>
    </xdr:from>
    <xdr:to>
      <xdr:col>11</xdr:col>
      <xdr:colOff>9525</xdr:colOff>
      <xdr:row>16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38600" y="3619500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28775" y="229552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28775" y="229552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114300</xdr:rowOff>
    </xdr:from>
    <xdr:to>
      <xdr:col>5</xdr:col>
      <xdr:colOff>657224</xdr:colOff>
      <xdr:row>13</xdr:row>
      <xdr:rowOff>114300</xdr:rowOff>
    </xdr:to>
    <xdr:cxnSp macro="">
      <xdr:nvCxnSpPr>
        <xdr:cNvPr id="19" name="ลูกศรเชื่อมต่อแบบตรง 18"/>
        <xdr:cNvCxnSpPr/>
      </xdr:nvCxnSpPr>
      <xdr:spPr>
        <a:xfrm flipH="1">
          <a:off x="962025" y="166687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5</xdr:col>
      <xdr:colOff>657224</xdr:colOff>
      <xdr:row>16</xdr:row>
      <xdr:rowOff>114300</xdr:rowOff>
    </xdr:to>
    <xdr:cxnSp macro="">
      <xdr:nvCxnSpPr>
        <xdr:cNvPr id="20" name="ลูกศรเชื่อมต่อแบบตรง 19"/>
        <xdr:cNvCxnSpPr/>
      </xdr:nvCxnSpPr>
      <xdr:spPr>
        <a:xfrm flipH="1">
          <a:off x="962025" y="166687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9525</xdr:colOff>
      <xdr:row>7</xdr:row>
      <xdr:rowOff>114300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962025" y="35528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9525</xdr:colOff>
      <xdr:row>7</xdr:row>
      <xdr:rowOff>114300</xdr:rowOff>
    </xdr:to>
    <xdr:cxnSp macro="">
      <xdr:nvCxnSpPr>
        <xdr:cNvPr id="22" name="ลูกศรเชื่อมต่อแบบตรง 21"/>
        <xdr:cNvCxnSpPr/>
      </xdr:nvCxnSpPr>
      <xdr:spPr>
        <a:xfrm>
          <a:off x="962025" y="35528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23" name="ลูกศรเชื่อมต่อแบบตรง 22"/>
        <xdr:cNvCxnSpPr/>
      </xdr:nvCxnSpPr>
      <xdr:spPr>
        <a:xfrm>
          <a:off x="4029075" y="3067050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10</xdr:row>
      <xdr:rowOff>142875</xdr:rowOff>
    </xdr:from>
    <xdr:to>
      <xdr:col>9</xdr:col>
      <xdr:colOff>9525</xdr:colOff>
      <xdr:row>10</xdr:row>
      <xdr:rowOff>142875</xdr:rowOff>
    </xdr:to>
    <xdr:cxnSp macro="">
      <xdr:nvCxnSpPr>
        <xdr:cNvPr id="17" name="ลูกศรเชื่อมต่อแบบตรง 16"/>
        <xdr:cNvCxnSpPr/>
      </xdr:nvCxnSpPr>
      <xdr:spPr>
        <a:xfrm flipH="1">
          <a:off x="4732460" y="4319221"/>
          <a:ext cx="13144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cxnSp macro="">
      <xdr:nvCxnSpPr>
        <xdr:cNvPr id="24" name="ลูกศรเชื่อมต่อแบบตรง 23"/>
        <xdr:cNvCxnSpPr/>
      </xdr:nvCxnSpPr>
      <xdr:spPr>
        <a:xfrm>
          <a:off x="1633904" y="2312377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123634</xdr:rowOff>
    </xdr:from>
    <xdr:to>
      <xdr:col>13</xdr:col>
      <xdr:colOff>9525</xdr:colOff>
      <xdr:row>7</xdr:row>
      <xdr:rowOff>123634</xdr:rowOff>
    </xdr:to>
    <xdr:cxnSp macro="">
      <xdr:nvCxnSpPr>
        <xdr:cNvPr id="14" name="ลูกศรเชื่อมต่อแบบตรง 13"/>
        <xdr:cNvCxnSpPr/>
      </xdr:nvCxnSpPr>
      <xdr:spPr>
        <a:xfrm>
          <a:off x="6704135" y="1662288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47625</xdr:colOff>
      <xdr:row>2</xdr:row>
      <xdr:rowOff>95250</xdr:rowOff>
    </xdr:to>
    <xdr:pic>
      <xdr:nvPicPr>
        <xdr:cNvPr id="1206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533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7</xdr:row>
      <xdr:rowOff>114300</xdr:rowOff>
    </xdr:from>
    <xdr:to>
      <xdr:col>10</xdr:col>
      <xdr:colOff>657224</xdr:colOff>
      <xdr:row>7</xdr:row>
      <xdr:rowOff>114300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962025" y="296227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13</xdr:row>
      <xdr:rowOff>121227</xdr:rowOff>
    </xdr:from>
    <xdr:to>
      <xdr:col>6</xdr:col>
      <xdr:colOff>0</xdr:colOff>
      <xdr:row>13</xdr:row>
      <xdr:rowOff>121227</xdr:rowOff>
    </xdr:to>
    <xdr:cxnSp macro="">
      <xdr:nvCxnSpPr>
        <xdr:cNvPr id="7" name="ลูกศรเชื่อมต่อแบบตรง 6"/>
        <xdr:cNvCxnSpPr/>
      </xdr:nvCxnSpPr>
      <xdr:spPr>
        <a:xfrm flipH="1">
          <a:off x="1636568" y="2991716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114300</xdr:rowOff>
    </xdr:from>
    <xdr:to>
      <xdr:col>10</xdr:col>
      <xdr:colOff>657225</xdr:colOff>
      <xdr:row>10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>
          <a:off x="4038600" y="1647825"/>
          <a:ext cx="26479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114300</xdr:rowOff>
    </xdr:from>
    <xdr:to>
      <xdr:col>10</xdr:col>
      <xdr:colOff>657225</xdr:colOff>
      <xdr:row>19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>
          <a:off x="4038600" y="1647825"/>
          <a:ext cx="26479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114300</xdr:rowOff>
    </xdr:from>
    <xdr:to>
      <xdr:col>12</xdr:col>
      <xdr:colOff>9525</xdr:colOff>
      <xdr:row>13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38600" y="16668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9525</xdr:colOff>
      <xdr:row>7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962025" y="16478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9525</xdr:colOff>
      <xdr:row>7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2295525" y="16478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9525</xdr:colOff>
      <xdr:row>10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962025" y="16478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9525</xdr:colOff>
      <xdr:row>10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2295525" y="16478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9525</xdr:colOff>
      <xdr:row>19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962025" y="2305050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9525</xdr:colOff>
      <xdr:row>19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2295525" y="2305050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16</xdr:row>
      <xdr:rowOff>114300</xdr:rowOff>
    </xdr:from>
    <xdr:to>
      <xdr:col>11</xdr:col>
      <xdr:colOff>9525</xdr:colOff>
      <xdr:row>16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5372100" y="29622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130961</xdr:rowOff>
    </xdr:from>
    <xdr:to>
      <xdr:col>13</xdr:col>
      <xdr:colOff>9525</xdr:colOff>
      <xdr:row>10</xdr:row>
      <xdr:rowOff>130961</xdr:rowOff>
    </xdr:to>
    <xdr:cxnSp macro="">
      <xdr:nvCxnSpPr>
        <xdr:cNvPr id="19" name="ลูกศรเชื่อมต่อแบบตรง 18"/>
        <xdr:cNvCxnSpPr/>
      </xdr:nvCxnSpPr>
      <xdr:spPr>
        <a:xfrm>
          <a:off x="6657975" y="2312186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85725</xdr:colOff>
      <xdr:row>2</xdr:row>
      <xdr:rowOff>95250</xdr:rowOff>
    </xdr:to>
    <xdr:pic>
      <xdr:nvPicPr>
        <xdr:cNvPr id="1195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5715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657226</xdr:colOff>
      <xdr:row>7</xdr:row>
      <xdr:rowOff>114300</xdr:rowOff>
    </xdr:from>
    <xdr:to>
      <xdr:col>5</xdr:col>
      <xdr:colOff>657225</xdr:colOff>
      <xdr:row>7</xdr:row>
      <xdr:rowOff>114300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2952751" y="1647825"/>
          <a:ext cx="66674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114300</xdr:rowOff>
    </xdr:from>
    <xdr:to>
      <xdr:col>5</xdr:col>
      <xdr:colOff>657224</xdr:colOff>
      <xdr:row>19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 flipH="1">
          <a:off x="4029075" y="3619500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658812</xdr:colOff>
      <xdr:row>13</xdr:row>
      <xdr:rowOff>114300</xdr:rowOff>
    </xdr:from>
    <xdr:to>
      <xdr:col>5</xdr:col>
      <xdr:colOff>657225</xdr:colOff>
      <xdr:row>13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 flipH="1">
          <a:off x="1619250" y="3003550"/>
          <a:ext cx="199866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114300</xdr:rowOff>
    </xdr:from>
    <xdr:to>
      <xdr:col>12</xdr:col>
      <xdr:colOff>7938</xdr:colOff>
      <xdr:row>13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5367338" y="3003550"/>
          <a:ext cx="19907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114300</xdr:rowOff>
    </xdr:from>
    <xdr:to>
      <xdr:col>10</xdr:col>
      <xdr:colOff>657225</xdr:colOff>
      <xdr:row>16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38600" y="2305050"/>
          <a:ext cx="26479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4</xdr:col>
      <xdr:colOff>9525</xdr:colOff>
      <xdr:row>16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962025" y="16478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657225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19" name="ลูกศรเชื่อมต่อแบบตรง 18"/>
        <xdr:cNvCxnSpPr/>
      </xdr:nvCxnSpPr>
      <xdr:spPr>
        <a:xfrm>
          <a:off x="2286000" y="3619500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114300</xdr:rowOff>
    </xdr:from>
    <xdr:to>
      <xdr:col>5</xdr:col>
      <xdr:colOff>9525</xdr:colOff>
      <xdr:row>7</xdr:row>
      <xdr:rowOff>114300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962025" y="3619500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29075" y="3067050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114300</xdr:rowOff>
    </xdr:from>
    <xdr:to>
      <xdr:col>10</xdr:col>
      <xdr:colOff>647700</xdr:colOff>
      <xdr:row>19</xdr:row>
      <xdr:rowOff>114300</xdr:rowOff>
    </xdr:to>
    <xdr:cxnSp macro="">
      <xdr:nvCxnSpPr>
        <xdr:cNvPr id="23" name="ลูกศรเชื่อมต่อแบบตรง 22"/>
        <xdr:cNvCxnSpPr/>
      </xdr:nvCxnSpPr>
      <xdr:spPr>
        <a:xfrm>
          <a:off x="4038600" y="1647825"/>
          <a:ext cx="19716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114300</xdr:rowOff>
    </xdr:from>
    <xdr:to>
      <xdr:col>10</xdr:col>
      <xdr:colOff>647700</xdr:colOff>
      <xdr:row>10</xdr:row>
      <xdr:rowOff>114300</xdr:rowOff>
    </xdr:to>
    <xdr:cxnSp macro="">
      <xdr:nvCxnSpPr>
        <xdr:cNvPr id="24" name="ลูกศรเชื่อมต่อแบบตรง 23"/>
        <xdr:cNvCxnSpPr/>
      </xdr:nvCxnSpPr>
      <xdr:spPr>
        <a:xfrm>
          <a:off x="4705350" y="4276725"/>
          <a:ext cx="19716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657226</xdr:colOff>
      <xdr:row>7</xdr:row>
      <xdr:rowOff>114300</xdr:rowOff>
    </xdr:from>
    <xdr:to>
      <xdr:col>7</xdr:col>
      <xdr:colOff>657225</xdr:colOff>
      <xdr:row>7</xdr:row>
      <xdr:rowOff>114300</xdr:rowOff>
    </xdr:to>
    <xdr:cxnSp macro="">
      <xdr:nvCxnSpPr>
        <xdr:cNvPr id="25" name="ลูกศรเชื่อมต่อแบบตรง 24"/>
        <xdr:cNvCxnSpPr/>
      </xdr:nvCxnSpPr>
      <xdr:spPr>
        <a:xfrm flipH="1">
          <a:off x="2952751" y="1647825"/>
          <a:ext cx="666749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9525</xdr:colOff>
      <xdr:row>7</xdr:row>
      <xdr:rowOff>114300</xdr:rowOff>
    </xdr:to>
    <xdr:cxnSp macro="">
      <xdr:nvCxnSpPr>
        <xdr:cNvPr id="27" name="ลูกศรเชื่อมต่อแบบตรง 26"/>
        <xdr:cNvCxnSpPr/>
      </xdr:nvCxnSpPr>
      <xdr:spPr>
        <a:xfrm>
          <a:off x="962025" y="3619500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122302</xdr:rowOff>
    </xdr:from>
    <xdr:to>
      <xdr:col>13</xdr:col>
      <xdr:colOff>9525</xdr:colOff>
      <xdr:row>10</xdr:row>
      <xdr:rowOff>122302</xdr:rowOff>
    </xdr:to>
    <xdr:cxnSp macro="">
      <xdr:nvCxnSpPr>
        <xdr:cNvPr id="21" name="ลูกศรเชื่อมต่อแบบตรง 20"/>
        <xdr:cNvCxnSpPr/>
      </xdr:nvCxnSpPr>
      <xdr:spPr>
        <a:xfrm>
          <a:off x="6684818" y="228707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1156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5</xdr:col>
      <xdr:colOff>657224</xdr:colOff>
      <xdr:row>7</xdr:row>
      <xdr:rowOff>114300</xdr:rowOff>
    </xdr:to>
    <xdr:cxnSp macro="">
      <xdr:nvCxnSpPr>
        <xdr:cNvPr id="3" name="ลูกศรเชื่อมต่อแบบตรง 2"/>
        <xdr:cNvCxnSpPr/>
      </xdr:nvCxnSpPr>
      <xdr:spPr>
        <a:xfrm flipH="1">
          <a:off x="4029075" y="2305050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114300</xdr:rowOff>
    </xdr:from>
    <xdr:to>
      <xdr:col>5</xdr:col>
      <xdr:colOff>657224</xdr:colOff>
      <xdr:row>13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962025" y="296227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17318</xdr:colOff>
      <xdr:row>16</xdr:row>
      <xdr:rowOff>114300</xdr:rowOff>
    </xdr:from>
    <xdr:to>
      <xdr:col>5</xdr:col>
      <xdr:colOff>657224</xdr:colOff>
      <xdr:row>16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 flipH="1">
          <a:off x="1645227" y="3577936"/>
          <a:ext cx="197340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114300</xdr:rowOff>
    </xdr:from>
    <xdr:to>
      <xdr:col>10</xdr:col>
      <xdr:colOff>0</xdr:colOff>
      <xdr:row>13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5372100" y="2962275"/>
          <a:ext cx="6572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114300</xdr:rowOff>
    </xdr:from>
    <xdr:to>
      <xdr:col>10</xdr:col>
      <xdr:colOff>0</xdr:colOff>
      <xdr:row>16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36002" y="3577936"/>
          <a:ext cx="19907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114300</xdr:rowOff>
    </xdr:from>
    <xdr:to>
      <xdr:col>11</xdr:col>
      <xdr:colOff>19050</xdr:colOff>
      <xdr:row>19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38600" y="4276725"/>
          <a:ext cx="26765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9525</xdr:colOff>
      <xdr:row>19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962025" y="35528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9525</xdr:colOff>
      <xdr:row>19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2295525" y="35528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114300</xdr:rowOff>
    </xdr:from>
    <xdr:to>
      <xdr:col>5</xdr:col>
      <xdr:colOff>9525</xdr:colOff>
      <xdr:row>10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962025" y="42767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9525</xdr:colOff>
      <xdr:row>10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962025" y="42767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29075" y="3067050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121228</xdr:rowOff>
    </xdr:from>
    <xdr:to>
      <xdr:col>10</xdr:col>
      <xdr:colOff>638175</xdr:colOff>
      <xdr:row>7</xdr:row>
      <xdr:rowOff>121228</xdr:rowOff>
    </xdr:to>
    <xdr:cxnSp macro="">
      <xdr:nvCxnSpPr>
        <xdr:cNvPr id="20" name="ลูกศรเชื่อมต่อแบบตรง 19"/>
        <xdr:cNvCxnSpPr/>
      </xdr:nvCxnSpPr>
      <xdr:spPr>
        <a:xfrm>
          <a:off x="4693227" y="1636569"/>
          <a:ext cx="19716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130961</xdr:rowOff>
    </xdr:from>
    <xdr:to>
      <xdr:col>13</xdr:col>
      <xdr:colOff>9525</xdr:colOff>
      <xdr:row>16</xdr:row>
      <xdr:rowOff>130961</xdr:rowOff>
    </xdr:to>
    <xdr:cxnSp macro="">
      <xdr:nvCxnSpPr>
        <xdr:cNvPr id="21" name="ลูกศรเชื่อมต่อแบบตรง 20"/>
        <xdr:cNvCxnSpPr/>
      </xdr:nvCxnSpPr>
      <xdr:spPr>
        <a:xfrm>
          <a:off x="6657975" y="2312186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9525</xdr:colOff>
      <xdr:row>7</xdr:row>
      <xdr:rowOff>114300</xdr:rowOff>
    </xdr:to>
    <xdr:cxnSp macro="">
      <xdr:nvCxnSpPr>
        <xdr:cNvPr id="3" name="ลูกศรเชื่อมต่อแบบตรง 2"/>
        <xdr:cNvCxnSpPr/>
      </xdr:nvCxnSpPr>
      <xdr:spPr>
        <a:xfrm>
          <a:off x="4029075" y="418147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9525</xdr:colOff>
      <xdr:row>7</xdr:row>
      <xdr:rowOff>114300</xdr:rowOff>
    </xdr:to>
    <xdr:cxnSp macro="">
      <xdr:nvCxnSpPr>
        <xdr:cNvPr id="4" name="ลูกศรเชื่อมต่อแบบตรง 3"/>
        <xdr:cNvCxnSpPr/>
      </xdr:nvCxnSpPr>
      <xdr:spPr>
        <a:xfrm>
          <a:off x="4029075" y="418147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9526</xdr:colOff>
      <xdr:row>7</xdr:row>
      <xdr:rowOff>114300</xdr:rowOff>
    </xdr:from>
    <xdr:to>
      <xdr:col>5</xdr:col>
      <xdr:colOff>657225</xdr:colOff>
      <xdr:row>7</xdr:row>
      <xdr:rowOff>114300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2971801" y="3619500"/>
          <a:ext cx="64769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114300</xdr:rowOff>
    </xdr:from>
    <xdr:to>
      <xdr:col>5</xdr:col>
      <xdr:colOff>657224</xdr:colOff>
      <xdr:row>10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 flipH="1">
          <a:off x="962025" y="427672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114300</xdr:rowOff>
    </xdr:from>
    <xdr:to>
      <xdr:col>11</xdr:col>
      <xdr:colOff>19050</xdr:colOff>
      <xdr:row>10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4038600" y="4276725"/>
          <a:ext cx="26765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114300</xdr:rowOff>
    </xdr:from>
    <xdr:to>
      <xdr:col>5</xdr:col>
      <xdr:colOff>657224</xdr:colOff>
      <xdr:row>13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962025" y="164782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 flipH="1">
          <a:off x="4029075" y="164782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5</xdr:col>
      <xdr:colOff>657224</xdr:colOff>
      <xdr:row>16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 flipH="1">
          <a:off x="962025" y="296227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12</xdr:col>
      <xdr:colOff>657225</xdr:colOff>
      <xdr:row>19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 flipH="1">
          <a:off x="4029075" y="4276725"/>
          <a:ext cx="3990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9526</xdr:colOff>
      <xdr:row>7</xdr:row>
      <xdr:rowOff>114300</xdr:rowOff>
    </xdr:from>
    <xdr:to>
      <xdr:col>7</xdr:col>
      <xdr:colOff>657225</xdr:colOff>
      <xdr:row>7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 flipH="1">
          <a:off x="2971801" y="1647825"/>
          <a:ext cx="64769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 flipH="1">
          <a:off x="5362575" y="296227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16</xdr:row>
      <xdr:rowOff>114300</xdr:rowOff>
    </xdr:from>
    <xdr:to>
      <xdr:col>10</xdr:col>
      <xdr:colOff>647700</xdr:colOff>
      <xdr:row>16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4705350" y="2305050"/>
          <a:ext cx="19716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29075" y="3067050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122302</xdr:rowOff>
    </xdr:from>
    <xdr:to>
      <xdr:col>13</xdr:col>
      <xdr:colOff>9525</xdr:colOff>
      <xdr:row>16</xdr:row>
      <xdr:rowOff>122302</xdr:rowOff>
    </xdr:to>
    <xdr:cxnSp macro="">
      <xdr:nvCxnSpPr>
        <xdr:cNvPr id="18" name="ลูกศรเชื่อมต่อแบบตรง 17"/>
        <xdr:cNvCxnSpPr/>
      </xdr:nvCxnSpPr>
      <xdr:spPr>
        <a:xfrm>
          <a:off x="6693477" y="3585938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5</xdr:col>
      <xdr:colOff>657224</xdr:colOff>
      <xdr:row>7</xdr:row>
      <xdr:rowOff>114300</xdr:rowOff>
    </xdr:to>
    <xdr:cxnSp macro="">
      <xdr:nvCxnSpPr>
        <xdr:cNvPr id="3" name="ลูกศรเชื่อมต่อแบบตรง 2"/>
        <xdr:cNvCxnSpPr/>
      </xdr:nvCxnSpPr>
      <xdr:spPr>
        <a:xfrm flipH="1">
          <a:off x="962025" y="2305050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13138</xdr:colOff>
      <xdr:row>13</xdr:row>
      <xdr:rowOff>114300</xdr:rowOff>
    </xdr:from>
    <xdr:to>
      <xdr:col>5</xdr:col>
      <xdr:colOff>657225</xdr:colOff>
      <xdr:row>13</xdr:row>
      <xdr:rowOff>114300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1648810" y="2932386"/>
          <a:ext cx="198415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114300</xdr:rowOff>
    </xdr:from>
    <xdr:to>
      <xdr:col>9</xdr:col>
      <xdr:colOff>9525</xdr:colOff>
      <xdr:row>7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>
          <a:off x="4038600" y="164782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114300</xdr:rowOff>
    </xdr:from>
    <xdr:to>
      <xdr:col>11</xdr:col>
      <xdr:colOff>9525</xdr:colOff>
      <xdr:row>10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4038600" y="2305050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114300</xdr:rowOff>
    </xdr:from>
    <xdr:to>
      <xdr:col>12</xdr:col>
      <xdr:colOff>13138</xdr:colOff>
      <xdr:row>13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>
          <a:off x="5396077" y="2932386"/>
          <a:ext cx="201371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114300</xdr:rowOff>
    </xdr:from>
    <xdr:to>
      <xdr:col>10</xdr:col>
      <xdr:colOff>9525</xdr:colOff>
      <xdr:row>19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38600" y="427672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9525</xdr:colOff>
      <xdr:row>10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962025" y="42767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9525</xdr:colOff>
      <xdr:row>10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2295525" y="42767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16</xdr:row>
      <xdr:rowOff>114300</xdr:rowOff>
    </xdr:from>
    <xdr:to>
      <xdr:col>10</xdr:col>
      <xdr:colOff>647700</xdr:colOff>
      <xdr:row>16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4705350" y="3619500"/>
          <a:ext cx="19716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16</xdr:row>
      <xdr:rowOff>114300</xdr:rowOff>
    </xdr:from>
    <xdr:to>
      <xdr:col>5</xdr:col>
      <xdr:colOff>647700</xdr:colOff>
      <xdr:row>16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4705350" y="3619500"/>
          <a:ext cx="19716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19</xdr:row>
      <xdr:rowOff>114300</xdr:rowOff>
    </xdr:from>
    <xdr:to>
      <xdr:col>5</xdr:col>
      <xdr:colOff>647700</xdr:colOff>
      <xdr:row>19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4705350" y="3619500"/>
          <a:ext cx="19716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130961</xdr:rowOff>
    </xdr:from>
    <xdr:to>
      <xdr:col>13</xdr:col>
      <xdr:colOff>9525</xdr:colOff>
      <xdr:row>7</xdr:row>
      <xdr:rowOff>130961</xdr:rowOff>
    </xdr:to>
    <xdr:cxnSp macro="">
      <xdr:nvCxnSpPr>
        <xdr:cNvPr id="19" name="ลูกศรเชื่อมต่อแบบตรง 18"/>
        <xdr:cNvCxnSpPr/>
      </xdr:nvCxnSpPr>
      <xdr:spPr>
        <a:xfrm>
          <a:off x="6657975" y="2312186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10</xdr:row>
      <xdr:rowOff>114300</xdr:rowOff>
    </xdr:from>
    <xdr:to>
      <xdr:col>10</xdr:col>
      <xdr:colOff>9525</xdr:colOff>
      <xdr:row>10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4038600" y="427672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114300</xdr:rowOff>
    </xdr:from>
    <xdr:to>
      <xdr:col>11</xdr:col>
      <xdr:colOff>9525</xdr:colOff>
      <xdr:row>16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4038600" y="2305050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7</xdr:row>
      <xdr:rowOff>114300</xdr:rowOff>
    </xdr:from>
    <xdr:to>
      <xdr:col>5</xdr:col>
      <xdr:colOff>647700</xdr:colOff>
      <xdr:row>7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705350" y="3619500"/>
          <a:ext cx="19716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19</xdr:row>
      <xdr:rowOff>114300</xdr:rowOff>
    </xdr:from>
    <xdr:to>
      <xdr:col>5</xdr:col>
      <xdr:colOff>647700</xdr:colOff>
      <xdr:row>19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38300" y="1647825"/>
          <a:ext cx="19716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4</xdr:col>
      <xdr:colOff>9525</xdr:colOff>
      <xdr:row>16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962025" y="42767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9525</xdr:colOff>
      <xdr:row>16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2295525" y="42767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29075" y="3067050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142875</xdr:rowOff>
    </xdr:from>
    <xdr:to>
      <xdr:col>10</xdr:col>
      <xdr:colOff>638175</xdr:colOff>
      <xdr:row>7</xdr:row>
      <xdr:rowOff>142875</xdr:rowOff>
    </xdr:to>
    <xdr:cxnSp macro="">
      <xdr:nvCxnSpPr>
        <xdr:cNvPr id="16" name="ลูกศรเชื่อมต่อแบบตรง 15"/>
        <xdr:cNvCxnSpPr/>
      </xdr:nvCxnSpPr>
      <xdr:spPr>
        <a:xfrm>
          <a:off x="4695825" y="1676400"/>
          <a:ext cx="19716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114300</xdr:rowOff>
    </xdr:from>
    <xdr:to>
      <xdr:col>10</xdr:col>
      <xdr:colOff>647700</xdr:colOff>
      <xdr:row>19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1638300" y="1647825"/>
          <a:ext cx="19716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114300</xdr:rowOff>
    </xdr:from>
    <xdr:to>
      <xdr:col>5</xdr:col>
      <xdr:colOff>647700</xdr:colOff>
      <xdr:row>10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1638300" y="1647825"/>
          <a:ext cx="19716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130961</xdr:rowOff>
    </xdr:from>
    <xdr:to>
      <xdr:col>13</xdr:col>
      <xdr:colOff>9525</xdr:colOff>
      <xdr:row>10</xdr:row>
      <xdr:rowOff>130961</xdr:rowOff>
    </xdr:to>
    <xdr:cxnSp macro="">
      <xdr:nvCxnSpPr>
        <xdr:cNvPr id="19" name="ลูกศรเชื่อมต่อแบบตรง 18"/>
        <xdr:cNvCxnSpPr/>
      </xdr:nvCxnSpPr>
      <xdr:spPr>
        <a:xfrm>
          <a:off x="6657975" y="2312186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71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</xdr:colOff>
      <xdr:row>10</xdr:row>
      <xdr:rowOff>104775</xdr:rowOff>
    </xdr:from>
    <xdr:to>
      <xdr:col>5</xdr:col>
      <xdr:colOff>657225</xdr:colOff>
      <xdr:row>10</xdr:row>
      <xdr:rowOff>104775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962026" y="2286000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9524</xdr:colOff>
      <xdr:row>10</xdr:row>
      <xdr:rowOff>104775</xdr:rowOff>
    </xdr:from>
    <xdr:to>
      <xdr:col>11</xdr:col>
      <xdr:colOff>657225</xdr:colOff>
      <xdr:row>10</xdr:row>
      <xdr:rowOff>104775</xdr:rowOff>
    </xdr:to>
    <xdr:cxnSp macro="">
      <xdr:nvCxnSpPr>
        <xdr:cNvPr id="5" name="ลูกศรเชื่อมต่อแบบตรง 4"/>
        <xdr:cNvCxnSpPr/>
      </xdr:nvCxnSpPr>
      <xdr:spPr>
        <a:xfrm>
          <a:off x="4038599" y="2286000"/>
          <a:ext cx="325755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0</xdr:colOff>
      <xdr:row>16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>
          <a:off x="4029075" y="355282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114300</xdr:rowOff>
    </xdr:from>
    <xdr:to>
      <xdr:col>5</xdr:col>
      <xdr:colOff>9525</xdr:colOff>
      <xdr:row>7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962025" y="418147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9525</xdr:colOff>
      <xdr:row>13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962025" y="418147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9525</xdr:colOff>
      <xdr:row>13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2295525" y="418147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3572</xdr:colOff>
      <xdr:row>14</xdr:row>
      <xdr:rowOff>9525</xdr:rowOff>
    </xdr:from>
    <xdr:to>
      <xdr:col>8</xdr:col>
      <xdr:colOff>660796</xdr:colOff>
      <xdr:row>14</xdr:row>
      <xdr:rowOff>9525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27885" y="3015853"/>
          <a:ext cx="1323974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114300</xdr:rowOff>
    </xdr:from>
    <xdr:to>
      <xdr:col>5</xdr:col>
      <xdr:colOff>9525</xdr:colOff>
      <xdr:row>16</xdr:row>
      <xdr:rowOff>114300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1628775" y="166687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130961</xdr:rowOff>
    </xdr:from>
    <xdr:to>
      <xdr:col>13</xdr:col>
      <xdr:colOff>9525</xdr:colOff>
      <xdr:row>16</xdr:row>
      <xdr:rowOff>130961</xdr:rowOff>
    </xdr:to>
    <xdr:cxnSp macro="">
      <xdr:nvCxnSpPr>
        <xdr:cNvPr id="12" name="ลูกศรเชื่อมต่อแบบตรง 11"/>
        <xdr:cNvCxnSpPr/>
      </xdr:nvCxnSpPr>
      <xdr:spPr>
        <a:xfrm>
          <a:off x="6657975" y="2312186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125942</xdr:rowOff>
    </xdr:from>
    <xdr:to>
      <xdr:col>11</xdr:col>
      <xdr:colOff>0</xdr:colOff>
      <xdr:row>19</xdr:row>
      <xdr:rowOff>125942</xdr:rowOff>
    </xdr:to>
    <xdr:cxnSp macro="">
      <xdr:nvCxnSpPr>
        <xdr:cNvPr id="13" name="ลูกศรเชื่อมต่อแบบตรง 12"/>
        <xdr:cNvCxnSpPr/>
      </xdr:nvCxnSpPr>
      <xdr:spPr>
        <a:xfrm>
          <a:off x="4699000" y="4226984"/>
          <a:ext cx="194204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155576</xdr:colOff>
      <xdr:row>0</xdr:row>
      <xdr:rowOff>114300</xdr:rowOff>
    </xdr:from>
    <xdr:to>
      <xdr:col>1</xdr:col>
      <xdr:colOff>107204</xdr:colOff>
      <xdr:row>2</xdr:row>
      <xdr:rowOff>114300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576" y="114300"/>
          <a:ext cx="513603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5</xdr:col>
      <xdr:colOff>657224</xdr:colOff>
      <xdr:row>7</xdr:row>
      <xdr:rowOff>114300</xdr:rowOff>
    </xdr:to>
    <xdr:cxnSp macro="">
      <xdr:nvCxnSpPr>
        <xdr:cNvPr id="3" name="ลูกศรเชื่อมต่อแบบตรง 2"/>
        <xdr:cNvCxnSpPr/>
      </xdr:nvCxnSpPr>
      <xdr:spPr>
        <a:xfrm flipH="1">
          <a:off x="962025" y="164782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4029075" y="164782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114300</xdr:rowOff>
    </xdr:from>
    <xdr:to>
      <xdr:col>5</xdr:col>
      <xdr:colOff>657224</xdr:colOff>
      <xdr:row>19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962025" y="427672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114300</xdr:rowOff>
    </xdr:from>
    <xdr:to>
      <xdr:col>12</xdr:col>
      <xdr:colOff>9525</xdr:colOff>
      <xdr:row>13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>
          <a:off x="5372100" y="2962275"/>
          <a:ext cx="19145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114300</xdr:rowOff>
    </xdr:from>
    <xdr:to>
      <xdr:col>9</xdr:col>
      <xdr:colOff>9525</xdr:colOff>
      <xdr:row>16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38600" y="3619500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114300</xdr:rowOff>
    </xdr:from>
    <xdr:to>
      <xdr:col>9</xdr:col>
      <xdr:colOff>9525</xdr:colOff>
      <xdr:row>19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38600" y="427672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114300</xdr:rowOff>
    </xdr:from>
    <xdr:to>
      <xdr:col>5</xdr:col>
      <xdr:colOff>9525</xdr:colOff>
      <xdr:row>10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962025" y="3619500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9525</xdr:colOff>
      <xdr:row>10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1628775" y="2305050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114300</xdr:rowOff>
    </xdr:from>
    <xdr:to>
      <xdr:col>6</xdr:col>
      <xdr:colOff>9525</xdr:colOff>
      <xdr:row>13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 flipH="1">
          <a:off x="962025" y="3619500"/>
          <a:ext cx="200977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114300</xdr:rowOff>
    </xdr:from>
    <xdr:to>
      <xdr:col>5</xdr:col>
      <xdr:colOff>9525</xdr:colOff>
      <xdr:row>16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1628775" y="2305050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29075" y="3067050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130961</xdr:rowOff>
    </xdr:from>
    <xdr:to>
      <xdr:col>13</xdr:col>
      <xdr:colOff>9525</xdr:colOff>
      <xdr:row>7</xdr:row>
      <xdr:rowOff>130961</xdr:rowOff>
    </xdr:to>
    <xdr:cxnSp macro="">
      <xdr:nvCxnSpPr>
        <xdr:cNvPr id="16" name="ลูกศรเชื่อมต่อแบบตรง 15"/>
        <xdr:cNvCxnSpPr/>
      </xdr:nvCxnSpPr>
      <xdr:spPr>
        <a:xfrm>
          <a:off x="6657975" y="2312186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83993</xdr:colOff>
      <xdr:row>0</xdr:row>
      <xdr:rowOff>136813</xdr:rowOff>
    </xdr:from>
    <xdr:to>
      <xdr:col>1</xdr:col>
      <xdr:colOff>45893</xdr:colOff>
      <xdr:row>2</xdr:row>
      <xdr:rowOff>193963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993" y="136813"/>
          <a:ext cx="524741" cy="490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5</xdr:col>
      <xdr:colOff>657224</xdr:colOff>
      <xdr:row>7</xdr:row>
      <xdr:rowOff>114300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962025" y="2305050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114300</xdr:rowOff>
    </xdr:from>
    <xdr:to>
      <xdr:col>11</xdr:col>
      <xdr:colOff>9525</xdr:colOff>
      <xdr:row>7</xdr:row>
      <xdr:rowOff>114300</xdr:rowOff>
    </xdr:to>
    <xdr:cxnSp macro="">
      <xdr:nvCxnSpPr>
        <xdr:cNvPr id="5" name="ลูกศรเชื่อมต่อแบบตรง 4"/>
        <xdr:cNvCxnSpPr/>
      </xdr:nvCxnSpPr>
      <xdr:spPr>
        <a:xfrm>
          <a:off x="4038600" y="3619500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114300</xdr:rowOff>
    </xdr:from>
    <xdr:to>
      <xdr:col>5</xdr:col>
      <xdr:colOff>657224</xdr:colOff>
      <xdr:row>10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961159" y="1629641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114300</xdr:rowOff>
    </xdr:from>
    <xdr:to>
      <xdr:col>9</xdr:col>
      <xdr:colOff>25978</xdr:colOff>
      <xdr:row>10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>
          <a:off x="4036002" y="2279073"/>
          <a:ext cx="134995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114300</xdr:rowOff>
    </xdr:from>
    <xdr:to>
      <xdr:col>5</xdr:col>
      <xdr:colOff>657224</xdr:colOff>
      <xdr:row>13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4029075" y="164782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17318</xdr:colOff>
      <xdr:row>16</xdr:row>
      <xdr:rowOff>114300</xdr:rowOff>
    </xdr:from>
    <xdr:to>
      <xdr:col>10</xdr:col>
      <xdr:colOff>9526</xdr:colOff>
      <xdr:row>16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43795" y="3577936"/>
          <a:ext cx="199245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10</xdr:col>
      <xdr:colOff>657224</xdr:colOff>
      <xdr:row>19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 flipH="1">
          <a:off x="961159" y="292850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114300</xdr:rowOff>
    </xdr:from>
    <xdr:to>
      <xdr:col>5</xdr:col>
      <xdr:colOff>9525</xdr:colOff>
      <xdr:row>19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28775" y="3619500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16</xdr:row>
      <xdr:rowOff>114300</xdr:rowOff>
    </xdr:from>
    <xdr:to>
      <xdr:col>5</xdr:col>
      <xdr:colOff>647700</xdr:colOff>
      <xdr:row>16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38300" y="1647825"/>
          <a:ext cx="19716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658091</xdr:colOff>
      <xdr:row>14</xdr:row>
      <xdr:rowOff>0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26477" y="3030682"/>
          <a:ext cx="132484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122302</xdr:rowOff>
    </xdr:from>
    <xdr:to>
      <xdr:col>13</xdr:col>
      <xdr:colOff>9525</xdr:colOff>
      <xdr:row>7</xdr:row>
      <xdr:rowOff>122302</xdr:rowOff>
    </xdr:to>
    <xdr:cxnSp macro="">
      <xdr:nvCxnSpPr>
        <xdr:cNvPr id="14" name="ลูกศรเชื่อมต่อแบบตรง 13"/>
        <xdr:cNvCxnSpPr/>
      </xdr:nvCxnSpPr>
      <xdr:spPr>
        <a:xfrm>
          <a:off x="6606886" y="1637643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16</xdr:row>
      <xdr:rowOff>114300</xdr:rowOff>
    </xdr:from>
    <xdr:to>
      <xdr:col>10</xdr:col>
      <xdr:colOff>657224</xdr:colOff>
      <xdr:row>16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 flipH="1">
          <a:off x="962025" y="296227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114300</xdr:rowOff>
    </xdr:from>
    <xdr:to>
      <xdr:col>9</xdr:col>
      <xdr:colOff>9525</xdr:colOff>
      <xdr:row>10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962025" y="16478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114300</xdr:rowOff>
    </xdr:from>
    <xdr:to>
      <xdr:col>9</xdr:col>
      <xdr:colOff>9525</xdr:colOff>
      <xdr:row>10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>
          <a:off x="962025" y="16478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114300</xdr:rowOff>
    </xdr:from>
    <xdr:to>
      <xdr:col>5</xdr:col>
      <xdr:colOff>657224</xdr:colOff>
      <xdr:row>19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 flipH="1">
          <a:off x="962025" y="166687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114300</xdr:rowOff>
    </xdr:from>
    <xdr:to>
      <xdr:col>11</xdr:col>
      <xdr:colOff>9525</xdr:colOff>
      <xdr:row>19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38600" y="1647825"/>
          <a:ext cx="258127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7</xdr:row>
      <xdr:rowOff>114300</xdr:rowOff>
    </xdr:from>
    <xdr:to>
      <xdr:col>5</xdr:col>
      <xdr:colOff>647700</xdr:colOff>
      <xdr:row>7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1638300" y="1647825"/>
          <a:ext cx="19716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114300</xdr:rowOff>
    </xdr:from>
    <xdr:to>
      <xdr:col>9</xdr:col>
      <xdr:colOff>9525</xdr:colOff>
      <xdr:row>7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38600" y="3619500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7</xdr:row>
      <xdr:rowOff>114300</xdr:rowOff>
    </xdr:from>
    <xdr:to>
      <xdr:col>11</xdr:col>
      <xdr:colOff>9525</xdr:colOff>
      <xdr:row>7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38600" y="3619500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16</xdr:row>
      <xdr:rowOff>114300</xdr:rowOff>
    </xdr:from>
    <xdr:to>
      <xdr:col>5</xdr:col>
      <xdr:colOff>647700</xdr:colOff>
      <xdr:row>16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1838325" y="1647825"/>
          <a:ext cx="18192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658091</xdr:colOff>
      <xdr:row>14</xdr:row>
      <xdr:rowOff>0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29075" y="3067050"/>
          <a:ext cx="132484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124810</xdr:rowOff>
    </xdr:from>
    <xdr:to>
      <xdr:col>12</xdr:col>
      <xdr:colOff>27262</xdr:colOff>
      <xdr:row>13</xdr:row>
      <xdr:rowOff>124810</xdr:rowOff>
    </xdr:to>
    <xdr:cxnSp macro="">
      <xdr:nvCxnSpPr>
        <xdr:cNvPr id="21" name="ลูกศรเชื่อมต่อแบบตรง 20"/>
        <xdr:cNvCxnSpPr/>
      </xdr:nvCxnSpPr>
      <xdr:spPr>
        <a:xfrm>
          <a:off x="5209190" y="2942896"/>
          <a:ext cx="193883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</xdr:row>
      <xdr:rowOff>131379</xdr:rowOff>
    </xdr:from>
    <xdr:to>
      <xdr:col>5</xdr:col>
      <xdr:colOff>643758</xdr:colOff>
      <xdr:row>13</xdr:row>
      <xdr:rowOff>131379</xdr:rowOff>
    </xdr:to>
    <xdr:cxnSp macro="">
      <xdr:nvCxnSpPr>
        <xdr:cNvPr id="22" name="ลูกศรเชื่อมต่อแบบตรง 21"/>
        <xdr:cNvCxnSpPr/>
      </xdr:nvCxnSpPr>
      <xdr:spPr>
        <a:xfrm>
          <a:off x="2923190" y="2949465"/>
          <a:ext cx="64375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111254</xdr:rowOff>
    </xdr:from>
    <xdr:to>
      <xdr:col>13</xdr:col>
      <xdr:colOff>9525</xdr:colOff>
      <xdr:row>7</xdr:row>
      <xdr:rowOff>111254</xdr:rowOff>
    </xdr:to>
    <xdr:cxnSp macro="">
      <xdr:nvCxnSpPr>
        <xdr:cNvPr id="19" name="ลูกศรเชื่อมต่อแบบตรง 18"/>
        <xdr:cNvCxnSpPr/>
      </xdr:nvCxnSpPr>
      <xdr:spPr>
        <a:xfrm>
          <a:off x="6483569" y="1628685"/>
          <a:ext cx="1283904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83993</xdr:colOff>
      <xdr:row>0</xdr:row>
      <xdr:rowOff>136813</xdr:rowOff>
    </xdr:from>
    <xdr:to>
      <xdr:col>1</xdr:col>
      <xdr:colOff>1732</xdr:colOff>
      <xdr:row>2</xdr:row>
      <xdr:rowOff>41563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993" y="136813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3" name="ลูกศรเชื่อมต่อแบบตรง 2"/>
        <xdr:cNvCxnSpPr/>
      </xdr:nvCxnSpPr>
      <xdr:spPr>
        <a:xfrm flipH="1">
          <a:off x="3048000" y="1647825"/>
          <a:ext cx="6096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6569</xdr:colOff>
      <xdr:row>19</xdr:row>
      <xdr:rowOff>114300</xdr:rowOff>
    </xdr:from>
    <xdr:to>
      <xdr:col>10</xdr:col>
      <xdr:colOff>609599</xdr:colOff>
      <xdr:row>19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 flipH="1">
          <a:off x="4893879" y="4233041"/>
          <a:ext cx="182485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6569</xdr:colOff>
      <xdr:row>10</xdr:row>
      <xdr:rowOff>114300</xdr:rowOff>
    </xdr:from>
    <xdr:to>
      <xdr:col>5</xdr:col>
      <xdr:colOff>9526</xdr:colOff>
      <xdr:row>10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 flipH="1">
          <a:off x="1839310" y="2282059"/>
          <a:ext cx="122478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 flipH="1">
          <a:off x="4876800" y="2305050"/>
          <a:ext cx="12192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120869</xdr:rowOff>
    </xdr:from>
    <xdr:to>
      <xdr:col>6</xdr:col>
      <xdr:colOff>5255</xdr:colOff>
      <xdr:row>16</xdr:row>
      <xdr:rowOff>120869</xdr:rowOff>
    </xdr:to>
    <xdr:cxnSp macro="">
      <xdr:nvCxnSpPr>
        <xdr:cNvPr id="19" name="ลูกศรเชื่อมต่อแบบตรง 18"/>
        <xdr:cNvCxnSpPr/>
      </xdr:nvCxnSpPr>
      <xdr:spPr>
        <a:xfrm flipH="1">
          <a:off x="2424545" y="3584505"/>
          <a:ext cx="121752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10</xdr:col>
      <xdr:colOff>657224</xdr:colOff>
      <xdr:row>16</xdr:row>
      <xdr:rowOff>114300</xdr:rowOff>
    </xdr:to>
    <xdr:cxnSp macro="">
      <xdr:nvCxnSpPr>
        <xdr:cNvPr id="20" name="ลูกศรเชื่อมต่อแบบตรง 19"/>
        <xdr:cNvCxnSpPr/>
      </xdr:nvCxnSpPr>
      <xdr:spPr>
        <a:xfrm flipH="1">
          <a:off x="1219200" y="3619500"/>
          <a:ext cx="243839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7</xdr:row>
      <xdr:rowOff>114300</xdr:rowOff>
    </xdr:from>
    <xdr:to>
      <xdr:col>8</xdr:col>
      <xdr:colOff>0</xdr:colOff>
      <xdr:row>7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 flipH="1">
          <a:off x="4286250" y="1647825"/>
          <a:ext cx="5905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cxnSp macro="">
      <xdr:nvCxnSpPr>
        <xdr:cNvPr id="22" name="ลูกศรเชื่อมต่อแบบตรง 21"/>
        <xdr:cNvCxnSpPr/>
      </xdr:nvCxnSpPr>
      <xdr:spPr>
        <a:xfrm flipH="1">
          <a:off x="4876800" y="2305050"/>
          <a:ext cx="12192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114300</xdr:rowOff>
    </xdr:from>
    <xdr:to>
      <xdr:col>5</xdr:col>
      <xdr:colOff>0</xdr:colOff>
      <xdr:row>19</xdr:row>
      <xdr:rowOff>114300</xdr:rowOff>
    </xdr:to>
    <xdr:cxnSp macro="">
      <xdr:nvCxnSpPr>
        <xdr:cNvPr id="23" name="ลูกศรเชื่อมต่อแบบตรง 22"/>
        <xdr:cNvCxnSpPr/>
      </xdr:nvCxnSpPr>
      <xdr:spPr>
        <a:xfrm flipH="1">
          <a:off x="4876800" y="2305050"/>
          <a:ext cx="12192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118241</xdr:rowOff>
    </xdr:from>
    <xdr:to>
      <xdr:col>4</xdr:col>
      <xdr:colOff>2958</xdr:colOff>
      <xdr:row>16</xdr:row>
      <xdr:rowOff>118241</xdr:rowOff>
    </xdr:to>
    <xdr:cxnSp macro="">
      <xdr:nvCxnSpPr>
        <xdr:cNvPr id="16" name="ลูกศรเชื่อมต่อแบบตรง 15"/>
        <xdr:cNvCxnSpPr/>
      </xdr:nvCxnSpPr>
      <xdr:spPr>
        <a:xfrm flipH="1">
          <a:off x="1221828" y="3586655"/>
          <a:ext cx="122478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112567</xdr:rowOff>
    </xdr:from>
    <xdr:to>
      <xdr:col>13</xdr:col>
      <xdr:colOff>0</xdr:colOff>
      <xdr:row>10</xdr:row>
      <xdr:rowOff>112567</xdr:rowOff>
    </xdr:to>
    <xdr:cxnSp macro="">
      <xdr:nvCxnSpPr>
        <xdr:cNvPr id="13" name="ลูกศรเชื่อมต่อแบบตรง 12"/>
        <xdr:cNvCxnSpPr/>
      </xdr:nvCxnSpPr>
      <xdr:spPr>
        <a:xfrm flipH="1">
          <a:off x="6667500" y="2277340"/>
          <a:ext cx="121227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83993</xdr:colOff>
      <xdr:row>0</xdr:row>
      <xdr:rowOff>136813</xdr:rowOff>
    </xdr:from>
    <xdr:to>
      <xdr:col>1</xdr:col>
      <xdr:colOff>1732</xdr:colOff>
      <xdr:row>2</xdr:row>
      <xdr:rowOff>41563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993" y="136813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5</xdr:col>
      <xdr:colOff>657224</xdr:colOff>
      <xdr:row>7</xdr:row>
      <xdr:rowOff>114300</xdr:rowOff>
    </xdr:to>
    <xdr:cxnSp macro="">
      <xdr:nvCxnSpPr>
        <xdr:cNvPr id="3" name="ลูกศรเชื่อมต่อแบบตรง 2"/>
        <xdr:cNvCxnSpPr/>
      </xdr:nvCxnSpPr>
      <xdr:spPr>
        <a:xfrm flipH="1">
          <a:off x="962025" y="164782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114300</xdr:rowOff>
    </xdr:from>
    <xdr:to>
      <xdr:col>5</xdr:col>
      <xdr:colOff>657224</xdr:colOff>
      <xdr:row>7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 flipH="1">
          <a:off x="962025" y="164782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114300</xdr:rowOff>
    </xdr:from>
    <xdr:to>
      <xdr:col>9</xdr:col>
      <xdr:colOff>9525</xdr:colOff>
      <xdr:row>7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38600" y="164782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8660</xdr:colOff>
      <xdr:row>10</xdr:row>
      <xdr:rowOff>114300</xdr:rowOff>
    </xdr:from>
    <xdr:to>
      <xdr:col>6</xdr:col>
      <xdr:colOff>3463</xdr:colOff>
      <xdr:row>10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 flipH="1">
          <a:off x="2433205" y="2279073"/>
          <a:ext cx="120707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38600" y="2295525"/>
          <a:ext cx="265747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19</xdr:row>
      <xdr:rowOff>123825</xdr:rowOff>
    </xdr:from>
    <xdr:to>
      <xdr:col>11</xdr:col>
      <xdr:colOff>19050</xdr:colOff>
      <xdr:row>19</xdr:row>
      <xdr:rowOff>123825</xdr:rowOff>
    </xdr:to>
    <xdr:cxnSp macro="">
      <xdr:nvCxnSpPr>
        <xdr:cNvPr id="19" name="ลูกศรเชื่อมต่อแบบตรง 18"/>
        <xdr:cNvCxnSpPr/>
      </xdr:nvCxnSpPr>
      <xdr:spPr>
        <a:xfrm>
          <a:off x="4857750" y="4236893"/>
          <a:ext cx="182880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597477</xdr:colOff>
      <xdr:row>16</xdr:row>
      <xdr:rowOff>114300</xdr:rowOff>
    </xdr:from>
    <xdr:to>
      <xdr:col>11</xdr:col>
      <xdr:colOff>3463</xdr:colOff>
      <xdr:row>16</xdr:row>
      <xdr:rowOff>114300</xdr:rowOff>
    </xdr:to>
    <xdr:cxnSp macro="">
      <xdr:nvCxnSpPr>
        <xdr:cNvPr id="21" name="ลูกศรเชื่อมต่อแบบตรง 20"/>
        <xdr:cNvCxnSpPr/>
      </xdr:nvCxnSpPr>
      <xdr:spPr>
        <a:xfrm flipH="1">
          <a:off x="4840432" y="3577936"/>
          <a:ext cx="183053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600808</xdr:colOff>
      <xdr:row>19</xdr:row>
      <xdr:rowOff>131884</xdr:rowOff>
    </xdr:from>
    <xdr:to>
      <xdr:col>5</xdr:col>
      <xdr:colOff>593481</xdr:colOff>
      <xdr:row>19</xdr:row>
      <xdr:rowOff>131884</xdr:rowOff>
    </xdr:to>
    <xdr:cxnSp macro="">
      <xdr:nvCxnSpPr>
        <xdr:cNvPr id="16" name="ลูกศรเชื่อมต่อแบบตรง 15"/>
        <xdr:cNvCxnSpPr/>
      </xdr:nvCxnSpPr>
      <xdr:spPr>
        <a:xfrm>
          <a:off x="1817077" y="4308230"/>
          <a:ext cx="1817077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112568</xdr:rowOff>
    </xdr:from>
    <xdr:to>
      <xdr:col>4</xdr:col>
      <xdr:colOff>2958</xdr:colOff>
      <xdr:row>10</xdr:row>
      <xdr:rowOff>112568</xdr:rowOff>
    </xdr:to>
    <xdr:cxnSp macro="">
      <xdr:nvCxnSpPr>
        <xdr:cNvPr id="18" name="ลูกศรเชื่อมต่อแบบตรง 17"/>
        <xdr:cNvCxnSpPr/>
      </xdr:nvCxnSpPr>
      <xdr:spPr>
        <a:xfrm flipH="1">
          <a:off x="1212273" y="2277341"/>
          <a:ext cx="121523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103908</xdr:rowOff>
    </xdr:from>
    <xdr:to>
      <xdr:col>13</xdr:col>
      <xdr:colOff>0</xdr:colOff>
      <xdr:row>13</xdr:row>
      <xdr:rowOff>103908</xdr:rowOff>
    </xdr:to>
    <xdr:cxnSp macro="">
      <xdr:nvCxnSpPr>
        <xdr:cNvPr id="17" name="ลูกศรเชื่อมต่อแบบตรง 16"/>
        <xdr:cNvCxnSpPr/>
      </xdr:nvCxnSpPr>
      <xdr:spPr>
        <a:xfrm flipH="1">
          <a:off x="6667500" y="2918113"/>
          <a:ext cx="121227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114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390525</xdr:colOff>
      <xdr:row>7</xdr:row>
      <xdr:rowOff>123825</xdr:rowOff>
    </xdr:from>
    <xdr:to>
      <xdr:col>6</xdr:col>
      <xdr:colOff>9525</xdr:colOff>
      <xdr:row>7</xdr:row>
      <xdr:rowOff>123825</xdr:rowOff>
    </xdr:to>
    <xdr:cxnSp macro="">
      <xdr:nvCxnSpPr>
        <xdr:cNvPr id="3" name="ลูกศรเชื่อมต่อแบบตรง 2"/>
        <xdr:cNvCxnSpPr/>
      </xdr:nvCxnSpPr>
      <xdr:spPr>
        <a:xfrm>
          <a:off x="952500" y="1676400"/>
          <a:ext cx="26860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657225</xdr:colOff>
      <xdr:row>19</xdr:row>
      <xdr:rowOff>131379</xdr:rowOff>
    </xdr:from>
    <xdr:to>
      <xdr:col>11</xdr:col>
      <xdr:colOff>0</xdr:colOff>
      <xdr:row>19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4703708" y="4204138"/>
          <a:ext cx="2022913" cy="197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16</xdr:row>
      <xdr:rowOff>131379</xdr:rowOff>
    </xdr:from>
    <xdr:to>
      <xdr:col>11</xdr:col>
      <xdr:colOff>643758</xdr:colOff>
      <xdr:row>16</xdr:row>
      <xdr:rowOff>133351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4735567" y="3573517"/>
          <a:ext cx="2634812" cy="197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123825</xdr:rowOff>
    </xdr:from>
    <xdr:to>
      <xdr:col>5</xdr:col>
      <xdr:colOff>658812</xdr:colOff>
      <xdr:row>10</xdr:row>
      <xdr:rowOff>123825</xdr:rowOff>
    </xdr:to>
    <xdr:cxnSp macro="">
      <xdr:nvCxnSpPr>
        <xdr:cNvPr id="10" name="ลูกศรเชื่อมต่อแบบตรง 9"/>
        <xdr:cNvCxnSpPr/>
      </xdr:nvCxnSpPr>
      <xdr:spPr>
        <a:xfrm>
          <a:off x="962025" y="2305050"/>
          <a:ext cx="1992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123825</xdr:rowOff>
    </xdr:from>
    <xdr:to>
      <xdr:col>5</xdr:col>
      <xdr:colOff>658812</xdr:colOff>
      <xdr:row>13</xdr:row>
      <xdr:rowOff>123825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28775" y="2305050"/>
          <a:ext cx="1992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123825</xdr:rowOff>
    </xdr:from>
    <xdr:to>
      <xdr:col>5</xdr:col>
      <xdr:colOff>658812</xdr:colOff>
      <xdr:row>16</xdr:row>
      <xdr:rowOff>123825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28775" y="2305050"/>
          <a:ext cx="1992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123825</xdr:rowOff>
    </xdr:from>
    <xdr:to>
      <xdr:col>5</xdr:col>
      <xdr:colOff>658812</xdr:colOff>
      <xdr:row>19</xdr:row>
      <xdr:rowOff>123825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28775" y="2305050"/>
          <a:ext cx="1992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29075" y="30194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130961</xdr:rowOff>
    </xdr:from>
    <xdr:to>
      <xdr:col>13</xdr:col>
      <xdr:colOff>9525</xdr:colOff>
      <xdr:row>7</xdr:row>
      <xdr:rowOff>130961</xdr:rowOff>
    </xdr:to>
    <xdr:cxnSp macro="">
      <xdr:nvCxnSpPr>
        <xdr:cNvPr id="15" name="ลูกศรเชื่อมต่อแบบตรง 14"/>
        <xdr:cNvCxnSpPr/>
      </xdr:nvCxnSpPr>
      <xdr:spPr>
        <a:xfrm>
          <a:off x="6657975" y="2312186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1242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104775</xdr:rowOff>
    </xdr:from>
    <xdr:to>
      <xdr:col>5</xdr:col>
      <xdr:colOff>9525</xdr:colOff>
      <xdr:row>7</xdr:row>
      <xdr:rowOff>104775</xdr:rowOff>
    </xdr:to>
    <xdr:cxnSp macro="">
      <xdr:nvCxnSpPr>
        <xdr:cNvPr id="3" name="ลูกศรเชื่อมต่อแบบตรง 2"/>
        <xdr:cNvCxnSpPr/>
      </xdr:nvCxnSpPr>
      <xdr:spPr>
        <a:xfrm>
          <a:off x="962025" y="1657350"/>
          <a:ext cx="200977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104775</xdr:rowOff>
    </xdr:from>
    <xdr:to>
      <xdr:col>5</xdr:col>
      <xdr:colOff>9525</xdr:colOff>
      <xdr:row>10</xdr:row>
      <xdr:rowOff>104775</xdr:rowOff>
    </xdr:to>
    <xdr:cxnSp macro="">
      <xdr:nvCxnSpPr>
        <xdr:cNvPr id="6" name="ลูกศรเชื่อมต่อแบบตรง 5"/>
        <xdr:cNvCxnSpPr/>
      </xdr:nvCxnSpPr>
      <xdr:spPr>
        <a:xfrm>
          <a:off x="962025" y="1657350"/>
          <a:ext cx="200977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104775</xdr:rowOff>
    </xdr:from>
    <xdr:to>
      <xdr:col>5</xdr:col>
      <xdr:colOff>9525</xdr:colOff>
      <xdr:row>19</xdr:row>
      <xdr:rowOff>104775</xdr:rowOff>
    </xdr:to>
    <xdr:cxnSp macro="">
      <xdr:nvCxnSpPr>
        <xdr:cNvPr id="7" name="ลูกศรเชื่อมต่อแบบตรง 6"/>
        <xdr:cNvCxnSpPr/>
      </xdr:nvCxnSpPr>
      <xdr:spPr>
        <a:xfrm>
          <a:off x="962025" y="1657350"/>
          <a:ext cx="200977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659423</xdr:colOff>
      <xdr:row>16</xdr:row>
      <xdr:rowOff>104775</xdr:rowOff>
    </xdr:from>
    <xdr:to>
      <xdr:col>5</xdr:col>
      <xdr:colOff>657225</xdr:colOff>
      <xdr:row>16</xdr:row>
      <xdr:rowOff>104775</xdr:rowOff>
    </xdr:to>
    <xdr:cxnSp macro="">
      <xdr:nvCxnSpPr>
        <xdr:cNvPr id="12" name="ลูกศรเชื่อมต่อแบบตรง 11"/>
        <xdr:cNvCxnSpPr/>
      </xdr:nvCxnSpPr>
      <xdr:spPr>
        <a:xfrm flipH="1">
          <a:off x="1626577" y="3592390"/>
          <a:ext cx="199805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10</xdr:col>
      <xdr:colOff>7327</xdr:colOff>
      <xdr:row>16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37135" y="3601915"/>
          <a:ext cx="200757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12</xdr:col>
      <xdr:colOff>647700</xdr:colOff>
      <xdr:row>19</xdr:row>
      <xdr:rowOff>123825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29075" y="4191000"/>
          <a:ext cx="39719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29075" y="30194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9525</xdr:colOff>
      <xdr:row>7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46483" y="1674101"/>
          <a:ext cx="201962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130961</xdr:rowOff>
    </xdr:from>
    <xdr:to>
      <xdr:col>13</xdr:col>
      <xdr:colOff>9525</xdr:colOff>
      <xdr:row>10</xdr:row>
      <xdr:rowOff>130961</xdr:rowOff>
    </xdr:to>
    <xdr:cxnSp macro="">
      <xdr:nvCxnSpPr>
        <xdr:cNvPr id="11" name="ลูกศรเชื่อมต่อแบบตรง 10"/>
        <xdr:cNvCxnSpPr/>
      </xdr:nvCxnSpPr>
      <xdr:spPr>
        <a:xfrm>
          <a:off x="6657975" y="2312186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14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114300</xdr:rowOff>
    </xdr:from>
    <xdr:to>
      <xdr:col>5</xdr:col>
      <xdr:colOff>657224</xdr:colOff>
      <xdr:row>10</xdr:row>
      <xdr:rowOff>114300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962025" y="229552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114300</xdr:rowOff>
    </xdr:from>
    <xdr:to>
      <xdr:col>12</xdr:col>
      <xdr:colOff>9525</xdr:colOff>
      <xdr:row>10</xdr:row>
      <xdr:rowOff>114300</xdr:rowOff>
    </xdr:to>
    <xdr:cxnSp macro="">
      <xdr:nvCxnSpPr>
        <xdr:cNvPr id="5" name="ลูกศรเชื่อมต่อแบบตรง 4"/>
        <xdr:cNvCxnSpPr/>
      </xdr:nvCxnSpPr>
      <xdr:spPr>
        <a:xfrm>
          <a:off x="4076700" y="2295525"/>
          <a:ext cx="33337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9525</xdr:colOff>
      <xdr:row>19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67175" y="418147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9525</xdr:colOff>
      <xdr:row>7</xdr:row>
      <xdr:rowOff>123825</xdr:rowOff>
    </xdr:to>
    <xdr:cxnSp macro="">
      <xdr:nvCxnSpPr>
        <xdr:cNvPr id="15" name="ลูกศรเชื่อมต่อแบบตรง 14"/>
        <xdr:cNvCxnSpPr/>
      </xdr:nvCxnSpPr>
      <xdr:spPr>
        <a:xfrm>
          <a:off x="4695825" y="2305050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67175" y="30194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9525</xdr:colOff>
      <xdr:row>16</xdr:row>
      <xdr:rowOff>123825</xdr:rowOff>
    </xdr:to>
    <xdr:cxnSp macro="">
      <xdr:nvCxnSpPr>
        <xdr:cNvPr id="17" name="ลูกศรเชื่อมต่อแบบตรง 16"/>
        <xdr:cNvCxnSpPr/>
      </xdr:nvCxnSpPr>
      <xdr:spPr>
        <a:xfrm>
          <a:off x="1628775" y="1676400"/>
          <a:ext cx="200977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9525</xdr:colOff>
      <xdr:row>13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5425109" y="2905539"/>
          <a:ext cx="1351307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9525</xdr:colOff>
      <xdr:row>16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85897" y="4187059"/>
          <a:ext cx="1349594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4</xdr:col>
      <xdr:colOff>9525</xdr:colOff>
      <xdr:row>16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73769" y="1689588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130961</xdr:rowOff>
    </xdr:from>
    <xdr:to>
      <xdr:col>13</xdr:col>
      <xdr:colOff>9525</xdr:colOff>
      <xdr:row>7</xdr:row>
      <xdr:rowOff>130961</xdr:rowOff>
    </xdr:to>
    <xdr:cxnSp macro="">
      <xdr:nvCxnSpPr>
        <xdr:cNvPr id="19" name="ลูกศรเชื่อมต่อแบบตรง 18"/>
        <xdr:cNvCxnSpPr/>
      </xdr:nvCxnSpPr>
      <xdr:spPr>
        <a:xfrm>
          <a:off x="6657975" y="2312186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62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657225</xdr:colOff>
      <xdr:row>19</xdr:row>
      <xdr:rowOff>121227</xdr:rowOff>
    </xdr:from>
    <xdr:to>
      <xdr:col>4</xdr:col>
      <xdr:colOff>658091</xdr:colOff>
      <xdr:row>19</xdr:row>
      <xdr:rowOff>123827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1618384" y="4173682"/>
          <a:ext cx="1334366" cy="260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114300</xdr:rowOff>
    </xdr:from>
    <xdr:to>
      <xdr:col>5</xdr:col>
      <xdr:colOff>657224</xdr:colOff>
      <xdr:row>10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 flipH="1">
          <a:off x="962025" y="229552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114300</xdr:rowOff>
    </xdr:from>
    <xdr:to>
      <xdr:col>8</xdr:col>
      <xdr:colOff>657225</xdr:colOff>
      <xdr:row>10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38600" y="2295525"/>
          <a:ext cx="13144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9525</xdr:colOff>
      <xdr:row>7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67175" y="166687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9525</xdr:colOff>
      <xdr:row>7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67175" y="166687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9525</xdr:colOff>
      <xdr:row>7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962025" y="166687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114300</xdr:rowOff>
    </xdr:from>
    <xdr:to>
      <xdr:col>11</xdr:col>
      <xdr:colOff>9525</xdr:colOff>
      <xdr:row>7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2295525" y="166687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19" name="ลูกศรเชื่อมต่อแบบตรง 18"/>
        <xdr:cNvCxnSpPr/>
      </xdr:nvCxnSpPr>
      <xdr:spPr>
        <a:xfrm>
          <a:off x="1628775" y="292417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114300</xdr:rowOff>
    </xdr:from>
    <xdr:to>
      <xdr:col>8</xdr:col>
      <xdr:colOff>9525</xdr:colOff>
      <xdr:row>16</xdr:row>
      <xdr:rowOff>114300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5372100" y="2924175"/>
          <a:ext cx="6667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962025" y="418147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29075" y="30194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</xdr:row>
      <xdr:rowOff>126995</xdr:rowOff>
    </xdr:from>
    <xdr:to>
      <xdr:col>6</xdr:col>
      <xdr:colOff>0</xdr:colOff>
      <xdr:row>13</xdr:row>
      <xdr:rowOff>126995</xdr:rowOff>
    </xdr:to>
    <xdr:cxnSp macro="">
      <xdr:nvCxnSpPr>
        <xdr:cNvPr id="23" name="ลูกศรเชื่อมต่อแบบตรง 22"/>
        <xdr:cNvCxnSpPr/>
      </xdr:nvCxnSpPr>
      <xdr:spPr>
        <a:xfrm>
          <a:off x="2960688" y="2905120"/>
          <a:ext cx="6667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103181</xdr:rowOff>
    </xdr:from>
    <xdr:to>
      <xdr:col>12</xdr:col>
      <xdr:colOff>0</xdr:colOff>
      <xdr:row>13</xdr:row>
      <xdr:rowOff>103181</xdr:rowOff>
    </xdr:to>
    <xdr:cxnSp macro="">
      <xdr:nvCxnSpPr>
        <xdr:cNvPr id="24" name="ลูกศรเชื่อมต่อแบบตรง 23"/>
        <xdr:cNvCxnSpPr/>
      </xdr:nvCxnSpPr>
      <xdr:spPr>
        <a:xfrm>
          <a:off x="5357813" y="2881306"/>
          <a:ext cx="2000250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130961</xdr:rowOff>
    </xdr:from>
    <xdr:to>
      <xdr:col>13</xdr:col>
      <xdr:colOff>9525</xdr:colOff>
      <xdr:row>10</xdr:row>
      <xdr:rowOff>130961</xdr:rowOff>
    </xdr:to>
    <xdr:cxnSp macro="">
      <xdr:nvCxnSpPr>
        <xdr:cNvPr id="18" name="ลูกศรเชื่อมต่อแบบตรง 17"/>
        <xdr:cNvCxnSpPr/>
      </xdr:nvCxnSpPr>
      <xdr:spPr>
        <a:xfrm>
          <a:off x="6657975" y="2312186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32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10</xdr:row>
      <xdr:rowOff>114300</xdr:rowOff>
    </xdr:from>
    <xdr:to>
      <xdr:col>10</xdr:col>
      <xdr:colOff>9525</xdr:colOff>
      <xdr:row>10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4029075" y="2295525"/>
          <a:ext cx="200977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114300</xdr:rowOff>
    </xdr:from>
    <xdr:to>
      <xdr:col>5</xdr:col>
      <xdr:colOff>657224</xdr:colOff>
      <xdr:row>7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 flipH="1">
          <a:off x="962025" y="229552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114300</xdr:rowOff>
    </xdr:from>
    <xdr:to>
      <xdr:col>5</xdr:col>
      <xdr:colOff>657224</xdr:colOff>
      <xdr:row>13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962025" y="2295525"/>
          <a:ext cx="26574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>
          <a:off x="4038600" y="1666875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114300</xdr:rowOff>
    </xdr:from>
    <xdr:to>
      <xdr:col>10</xdr:col>
      <xdr:colOff>657225</xdr:colOff>
      <xdr:row>13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38600" y="2295525"/>
          <a:ext cx="13144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114300</xdr:rowOff>
    </xdr:from>
    <xdr:to>
      <xdr:col>6</xdr:col>
      <xdr:colOff>9525</xdr:colOff>
      <xdr:row>19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29075" y="2295525"/>
          <a:ext cx="200977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29075" y="30194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114300</xdr:rowOff>
    </xdr:from>
    <xdr:to>
      <xdr:col>11</xdr:col>
      <xdr:colOff>9525</xdr:colOff>
      <xdr:row>19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28775" y="4181475"/>
          <a:ext cx="200977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114300</xdr:rowOff>
    </xdr:from>
    <xdr:to>
      <xdr:col>11</xdr:col>
      <xdr:colOff>9525</xdr:colOff>
      <xdr:row>16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695825" y="4181475"/>
          <a:ext cx="201930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117823</xdr:rowOff>
    </xdr:from>
    <xdr:to>
      <xdr:col>13</xdr:col>
      <xdr:colOff>9525</xdr:colOff>
      <xdr:row>16</xdr:row>
      <xdr:rowOff>117823</xdr:rowOff>
    </xdr:to>
    <xdr:cxnSp macro="">
      <xdr:nvCxnSpPr>
        <xdr:cNvPr id="16" name="ลูกศรเชื่อมต่อแบบตรง 15"/>
        <xdr:cNvCxnSpPr/>
      </xdr:nvCxnSpPr>
      <xdr:spPr>
        <a:xfrm>
          <a:off x="6733190" y="3559961"/>
          <a:ext cx="1349594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123825</xdr:colOff>
      <xdr:row>2</xdr:row>
      <xdr:rowOff>114300</xdr:rowOff>
    </xdr:to>
    <xdr:pic>
      <xdr:nvPicPr>
        <xdr:cNvPr id="1136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6191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6569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4" name="ลูกศรเชื่อมต่อแบบตรง 3"/>
        <xdr:cNvCxnSpPr/>
      </xdr:nvCxnSpPr>
      <xdr:spPr>
        <a:xfrm>
          <a:off x="4723086" y="1664576"/>
          <a:ext cx="200353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38600" y="1666875"/>
          <a:ext cx="265747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29075" y="301942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9525</xdr:colOff>
      <xdr:row>10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5362575" y="292417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9525</xdr:colOff>
      <xdr:row>10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5362575" y="292417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9" name="ลูกศรเชื่อมต่อแบบตรง 18"/>
        <xdr:cNvCxnSpPr/>
      </xdr:nvCxnSpPr>
      <xdr:spPr>
        <a:xfrm>
          <a:off x="1628775" y="166687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1628775" y="166687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1628775" y="166687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14452</xdr:colOff>
      <xdr:row>16</xdr:row>
      <xdr:rowOff>115613</xdr:rowOff>
    </xdr:from>
    <xdr:to>
      <xdr:col>11</xdr:col>
      <xdr:colOff>7883</xdr:colOff>
      <xdr:row>16</xdr:row>
      <xdr:rowOff>115613</xdr:rowOff>
    </xdr:to>
    <xdr:cxnSp macro="">
      <xdr:nvCxnSpPr>
        <xdr:cNvPr id="22" name="ลูกศรเชื่อมต่อแบบตรง 21"/>
        <xdr:cNvCxnSpPr/>
      </xdr:nvCxnSpPr>
      <xdr:spPr>
        <a:xfrm>
          <a:off x="4730969" y="3557751"/>
          <a:ext cx="200353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9525</xdr:colOff>
      <xdr:row>13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34518" y="4203246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9525</xdr:colOff>
      <xdr:row>13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34518" y="4203246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117353</xdr:rowOff>
    </xdr:from>
    <xdr:to>
      <xdr:col>13</xdr:col>
      <xdr:colOff>9525</xdr:colOff>
      <xdr:row>16</xdr:row>
      <xdr:rowOff>117353</xdr:rowOff>
    </xdr:to>
    <xdr:cxnSp macro="">
      <xdr:nvCxnSpPr>
        <xdr:cNvPr id="23" name="ลูกศรเชื่อมต่อแบบตรง 22"/>
        <xdr:cNvCxnSpPr/>
      </xdr:nvCxnSpPr>
      <xdr:spPr>
        <a:xfrm>
          <a:off x="6701518" y="3573567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124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4038600" y="1666875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114300</xdr:rowOff>
    </xdr:from>
    <xdr:to>
      <xdr:col>10</xdr:col>
      <xdr:colOff>657225</xdr:colOff>
      <xdr:row>13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>
          <a:off x="5372100" y="2924175"/>
          <a:ext cx="13144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114300</xdr:rowOff>
    </xdr:from>
    <xdr:to>
      <xdr:col>9</xdr:col>
      <xdr:colOff>9525</xdr:colOff>
      <xdr:row>19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4038600" y="418147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9525</xdr:colOff>
      <xdr:row>7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962025" y="166687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9525</xdr:colOff>
      <xdr:row>7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2295525" y="1666875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123825</xdr:rowOff>
    </xdr:from>
    <xdr:to>
      <xdr:col>5</xdr:col>
      <xdr:colOff>657225</xdr:colOff>
      <xdr:row>19</xdr:row>
      <xdr:rowOff>123825</xdr:rowOff>
    </xdr:to>
    <xdr:cxnSp macro="">
      <xdr:nvCxnSpPr>
        <xdr:cNvPr id="15" name="ลูกศรเชื่อมต่อแบบตรง 14"/>
        <xdr:cNvCxnSpPr/>
      </xdr:nvCxnSpPr>
      <xdr:spPr>
        <a:xfrm>
          <a:off x="962025" y="4191000"/>
          <a:ext cx="26574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28775" y="355282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114300</xdr:rowOff>
    </xdr:from>
    <xdr:to>
      <xdr:col>8</xdr:col>
      <xdr:colOff>9525</xdr:colOff>
      <xdr:row>16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38600" y="3552825"/>
          <a:ext cx="6667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1628775" y="355282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123825</xdr:rowOff>
    </xdr:from>
    <xdr:to>
      <xdr:col>5</xdr:col>
      <xdr:colOff>657225</xdr:colOff>
      <xdr:row>13</xdr:row>
      <xdr:rowOff>123825</xdr:rowOff>
    </xdr:to>
    <xdr:cxnSp macro="">
      <xdr:nvCxnSpPr>
        <xdr:cNvPr id="20" name="ลูกศรเชื่อมต่อแบบตรง 19"/>
        <xdr:cNvCxnSpPr/>
      </xdr:nvCxnSpPr>
      <xdr:spPr>
        <a:xfrm>
          <a:off x="962025" y="4191000"/>
          <a:ext cx="26574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9525</xdr:colOff>
      <xdr:row>10</xdr:row>
      <xdr:rowOff>123825</xdr:rowOff>
    </xdr:to>
    <xdr:cxnSp macro="">
      <xdr:nvCxnSpPr>
        <xdr:cNvPr id="21" name="ลูกศรเชื่อมต่อแบบตรง 20"/>
        <xdr:cNvCxnSpPr/>
      </xdr:nvCxnSpPr>
      <xdr:spPr>
        <a:xfrm>
          <a:off x="4695825" y="2305050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130961</xdr:rowOff>
    </xdr:from>
    <xdr:to>
      <xdr:col>13</xdr:col>
      <xdr:colOff>9525</xdr:colOff>
      <xdr:row>16</xdr:row>
      <xdr:rowOff>130961</xdr:rowOff>
    </xdr:to>
    <xdr:cxnSp macro="">
      <xdr:nvCxnSpPr>
        <xdr:cNvPr id="19" name="ลูกศรเชื่อมต่อแบบตรง 18"/>
        <xdr:cNvCxnSpPr/>
      </xdr:nvCxnSpPr>
      <xdr:spPr>
        <a:xfrm>
          <a:off x="6657975" y="2312186"/>
          <a:ext cx="13430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ส้มแดง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3"/>
  <sheetViews>
    <sheetView view="pageBreakPreview" topLeftCell="A5" zoomScale="130" zoomScaleNormal="100" zoomScaleSheetLayoutView="130" workbookViewId="0">
      <selection activeCell="C17" sqref="C17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9.42578125" style="18" customWidth="1"/>
    <col min="12" max="13" width="10" style="18" customWidth="1"/>
    <col min="14" max="16384" width="9.140625" style="18"/>
  </cols>
  <sheetData>
    <row r="1" spans="1:54" s="6" customFormat="1" ht="18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54" s="6" customFormat="1" ht="18.95" customHeight="1" x14ac:dyDescent="0.5">
      <c r="A2" s="175" t="s">
        <v>98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54" s="13" customFormat="1" ht="18.95" customHeight="1" x14ac:dyDescent="0.5">
      <c r="A3" s="28"/>
      <c r="B3" s="130"/>
      <c r="C3" s="26" t="s">
        <v>1</v>
      </c>
      <c r="D3" s="178" t="s">
        <v>23</v>
      </c>
      <c r="E3" s="178"/>
      <c r="F3" s="125" t="s">
        <v>2</v>
      </c>
      <c r="G3" s="131" t="s">
        <v>36</v>
      </c>
      <c r="I3" s="26"/>
      <c r="J3" s="26" t="s">
        <v>3</v>
      </c>
      <c r="K3" s="179" t="s">
        <v>24</v>
      </c>
      <c r="L3" s="179"/>
      <c r="M3" s="180"/>
    </row>
    <row r="4" spans="1:54" ht="16.5" customHeight="1" x14ac:dyDescent="0.5">
      <c r="A4" s="2" t="s">
        <v>4</v>
      </c>
      <c r="B4" s="94" t="s">
        <v>5</v>
      </c>
      <c r="C4" s="94" t="s">
        <v>6</v>
      </c>
      <c r="D4" s="94" t="s">
        <v>7</v>
      </c>
      <c r="E4" s="94" t="s">
        <v>8</v>
      </c>
      <c r="F4" s="94" t="s">
        <v>9</v>
      </c>
      <c r="G4" s="94" t="s">
        <v>10</v>
      </c>
      <c r="H4" s="94" t="s">
        <v>11</v>
      </c>
      <c r="I4" s="94" t="s">
        <v>12</v>
      </c>
      <c r="J4" s="94" t="s">
        <v>13</v>
      </c>
      <c r="K4" s="94" t="s">
        <v>14</v>
      </c>
      <c r="L4" s="94" t="s">
        <v>62</v>
      </c>
      <c r="M4" s="94" t="s">
        <v>63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</row>
    <row r="5" spans="1:54" ht="16.5" customHeight="1" x14ac:dyDescent="0.5">
      <c r="A5" s="3"/>
      <c r="B5" s="19" t="s">
        <v>6</v>
      </c>
      <c r="C5" s="19" t="s">
        <v>7</v>
      </c>
      <c r="D5" s="19" t="s">
        <v>8</v>
      </c>
      <c r="E5" s="19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19" t="s">
        <v>14</v>
      </c>
      <c r="K5" s="19" t="s">
        <v>62</v>
      </c>
      <c r="L5" s="19" t="s">
        <v>63</v>
      </c>
      <c r="M5" s="19" t="s">
        <v>64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4" ht="16.5" customHeight="1" x14ac:dyDescent="0.5">
      <c r="A6" s="23" t="s">
        <v>30</v>
      </c>
      <c r="B6" s="132"/>
      <c r="C6" s="23">
        <v>1</v>
      </c>
      <c r="D6" s="23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23">
        <v>9</v>
      </c>
      <c r="L6" s="23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ht="16.5" customHeight="1" x14ac:dyDescent="0.5">
      <c r="A7" s="25"/>
      <c r="B7" s="181" t="s">
        <v>65</v>
      </c>
      <c r="C7" s="84" t="s">
        <v>99</v>
      </c>
      <c r="D7" s="84" t="s">
        <v>105</v>
      </c>
      <c r="E7" s="109" t="s">
        <v>256</v>
      </c>
      <c r="F7" s="109"/>
      <c r="G7" s="184" t="s">
        <v>66</v>
      </c>
      <c r="H7" s="84"/>
      <c r="I7" s="84"/>
      <c r="J7" s="84" t="s">
        <v>288</v>
      </c>
      <c r="K7" s="109" t="s">
        <v>258</v>
      </c>
      <c r="L7" s="109"/>
      <c r="M7" s="109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</row>
    <row r="8" spans="1:54" ht="16.5" customHeight="1" x14ac:dyDescent="0.5">
      <c r="A8" s="3" t="s">
        <v>15</v>
      </c>
      <c r="B8" s="182"/>
      <c r="C8" s="112"/>
      <c r="D8" s="112"/>
      <c r="E8" s="86"/>
      <c r="F8" s="86"/>
      <c r="G8" s="185"/>
      <c r="H8" s="86"/>
      <c r="I8" s="86"/>
      <c r="J8" s="86"/>
      <c r="K8" s="112"/>
      <c r="L8" s="112"/>
      <c r="M8" s="112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4" ht="16.5" customHeight="1" x14ac:dyDescent="0.5">
      <c r="A9" s="4"/>
      <c r="B9" s="182"/>
      <c r="C9" s="86" t="s">
        <v>109</v>
      </c>
      <c r="D9" s="112"/>
      <c r="E9" s="112" t="s">
        <v>257</v>
      </c>
      <c r="F9" s="112"/>
      <c r="G9" s="185"/>
      <c r="H9" s="88"/>
      <c r="I9" s="88"/>
      <c r="J9" s="88" t="s">
        <v>289</v>
      </c>
      <c r="K9" s="88" t="s">
        <v>259</v>
      </c>
      <c r="L9" s="115"/>
      <c r="M9" s="11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</row>
    <row r="10" spans="1:54" ht="16.5" customHeight="1" x14ac:dyDescent="0.5">
      <c r="A10" s="2"/>
      <c r="B10" s="182"/>
      <c r="C10" s="84" t="s">
        <v>119</v>
      </c>
      <c r="D10" s="84" t="s">
        <v>149</v>
      </c>
      <c r="E10" s="84" t="s">
        <v>290</v>
      </c>
      <c r="F10" s="84"/>
      <c r="G10" s="185"/>
      <c r="H10" s="84"/>
      <c r="I10" s="84"/>
      <c r="J10" s="84"/>
      <c r="K10" s="109"/>
      <c r="L10" s="109" t="s">
        <v>269</v>
      </c>
      <c r="M10" s="109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ht="16.5" customHeight="1" x14ac:dyDescent="0.5">
      <c r="A11" s="3" t="s">
        <v>16</v>
      </c>
      <c r="B11" s="182"/>
      <c r="C11" s="86"/>
      <c r="D11" s="86"/>
      <c r="E11" s="86"/>
      <c r="F11" s="86"/>
      <c r="G11" s="185"/>
      <c r="H11" s="86"/>
      <c r="I11" s="86"/>
      <c r="J11" s="86"/>
      <c r="K11" s="112"/>
      <c r="L11" s="112"/>
      <c r="M11" s="11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</row>
    <row r="12" spans="1:54" ht="16.5" customHeight="1" thickBot="1" x14ac:dyDescent="0.55000000000000004">
      <c r="A12" s="4"/>
      <c r="B12" s="182"/>
      <c r="C12" s="88" t="s">
        <v>100</v>
      </c>
      <c r="D12" s="88"/>
      <c r="E12" s="88" t="s">
        <v>237</v>
      </c>
      <c r="F12" s="88"/>
      <c r="G12" s="185"/>
      <c r="H12" s="88"/>
      <c r="I12" s="88"/>
      <c r="J12" s="88"/>
      <c r="K12" s="115"/>
      <c r="L12" s="115"/>
      <c r="M12" s="11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</row>
    <row r="13" spans="1:54" ht="16.5" customHeight="1" x14ac:dyDescent="0.5">
      <c r="A13" s="3"/>
      <c r="B13" s="182"/>
      <c r="C13" s="112"/>
      <c r="D13" s="112"/>
      <c r="E13" s="112"/>
      <c r="F13" s="112"/>
      <c r="G13" s="185"/>
      <c r="H13" s="187" t="s">
        <v>67</v>
      </c>
      <c r="I13" s="188"/>
      <c r="J13" s="84"/>
      <c r="K13" s="84"/>
      <c r="L13" s="84"/>
      <c r="M13" s="84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</row>
    <row r="14" spans="1:54" ht="16.5" customHeight="1" x14ac:dyDescent="0.5">
      <c r="A14" s="3" t="s">
        <v>17</v>
      </c>
      <c r="B14" s="182"/>
      <c r="C14" s="112"/>
      <c r="D14" s="112"/>
      <c r="E14" s="112"/>
      <c r="F14" s="112"/>
      <c r="G14" s="185"/>
      <c r="H14" s="189" t="s">
        <v>291</v>
      </c>
      <c r="I14" s="190"/>
      <c r="J14" s="134"/>
      <c r="K14" s="86"/>
      <c r="L14" s="86"/>
      <c r="M14" s="8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</row>
    <row r="15" spans="1:54" ht="16.5" customHeight="1" thickBot="1" x14ac:dyDescent="0.55000000000000004">
      <c r="A15" s="3"/>
      <c r="B15" s="182"/>
      <c r="C15" s="86"/>
      <c r="D15" s="112"/>
      <c r="E15" s="112"/>
      <c r="F15" s="112"/>
      <c r="G15" s="185"/>
      <c r="H15" s="137" t="s">
        <v>231</v>
      </c>
      <c r="I15" s="82" t="s">
        <v>239</v>
      </c>
      <c r="J15" s="86"/>
      <c r="K15" s="86"/>
      <c r="L15" s="86"/>
      <c r="M15" s="8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</row>
    <row r="16" spans="1:54" ht="16.5" customHeight="1" x14ac:dyDescent="0.5">
      <c r="A16" s="2"/>
      <c r="B16" s="182"/>
      <c r="C16" s="84" t="s">
        <v>119</v>
      </c>
      <c r="D16" s="84" t="s">
        <v>150</v>
      </c>
      <c r="E16" s="84" t="s">
        <v>292</v>
      </c>
      <c r="F16" s="84"/>
      <c r="G16" s="185"/>
      <c r="H16" s="84"/>
      <c r="I16" s="109"/>
      <c r="J16" s="109"/>
      <c r="K16" s="84"/>
      <c r="L16" s="84"/>
      <c r="M16" s="84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</row>
    <row r="17" spans="1:54" ht="16.5" customHeight="1" x14ac:dyDescent="0.5">
      <c r="A17" s="3" t="s">
        <v>18</v>
      </c>
      <c r="B17" s="182"/>
      <c r="C17" s="112"/>
      <c r="D17" s="112"/>
      <c r="E17" s="86"/>
      <c r="F17" s="86"/>
      <c r="G17" s="185"/>
      <c r="H17" s="86"/>
      <c r="I17" s="86"/>
      <c r="J17" s="86"/>
      <c r="K17" s="86"/>
      <c r="L17" s="86"/>
      <c r="M17" s="8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</row>
    <row r="18" spans="1:54" ht="16.5" customHeight="1" x14ac:dyDescent="0.5">
      <c r="A18" s="4"/>
      <c r="B18" s="182"/>
      <c r="C18" s="88" t="s">
        <v>101</v>
      </c>
      <c r="D18" s="133"/>
      <c r="E18" s="88" t="s">
        <v>238</v>
      </c>
      <c r="F18" s="88"/>
      <c r="G18" s="185"/>
      <c r="H18" s="88"/>
      <c r="I18" s="133"/>
      <c r="J18" s="88"/>
      <c r="K18" s="88"/>
      <c r="L18" s="88"/>
      <c r="M18" s="88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</row>
    <row r="19" spans="1:54" ht="16.5" customHeight="1" x14ac:dyDescent="0.5">
      <c r="A19" s="3"/>
      <c r="B19" s="182"/>
      <c r="C19" s="166" t="s">
        <v>232</v>
      </c>
      <c r="D19" s="112" t="s">
        <v>293</v>
      </c>
      <c r="E19" s="112" t="s">
        <v>102</v>
      </c>
      <c r="F19" s="86" t="s">
        <v>105</v>
      </c>
      <c r="G19" s="185"/>
      <c r="H19" s="86"/>
      <c r="I19" s="86"/>
      <c r="J19" s="86"/>
      <c r="K19" s="86" t="s">
        <v>294</v>
      </c>
      <c r="L19" s="112"/>
      <c r="M19" s="112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</row>
    <row r="20" spans="1:54" ht="16.5" customHeight="1" x14ac:dyDescent="0.5">
      <c r="A20" s="3" t="s">
        <v>19</v>
      </c>
      <c r="B20" s="182"/>
      <c r="C20" s="86"/>
      <c r="D20" s="86"/>
      <c r="E20" s="86"/>
      <c r="F20" s="86"/>
      <c r="G20" s="185"/>
      <c r="H20" s="86"/>
      <c r="I20" s="86"/>
      <c r="J20" s="86"/>
      <c r="K20" s="112"/>
      <c r="L20" s="112"/>
      <c r="M20" s="112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</row>
    <row r="21" spans="1:54" ht="16.5" customHeight="1" x14ac:dyDescent="0.5">
      <c r="A21" s="4"/>
      <c r="B21" s="183"/>
      <c r="C21" s="88" t="s">
        <v>103</v>
      </c>
      <c r="D21" s="115" t="s">
        <v>104</v>
      </c>
      <c r="E21" s="115" t="s">
        <v>135</v>
      </c>
      <c r="F21" s="88"/>
      <c r="G21" s="186"/>
      <c r="H21" s="88"/>
      <c r="I21" s="88"/>
      <c r="J21" s="88"/>
      <c r="K21" s="115" t="s">
        <v>104</v>
      </c>
      <c r="L21" s="115"/>
      <c r="M21" s="115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</row>
    <row r="22" spans="1:54" s="17" customFormat="1" ht="18.95" customHeight="1" x14ac:dyDescent="0.5">
      <c r="A22" s="175" t="s">
        <v>55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54" s="17" customFormat="1" ht="18.95" customHeight="1" x14ac:dyDescent="0.5">
      <c r="A23" s="175" t="s">
        <v>244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54" s="17" customFormat="1" ht="18.95" customHeight="1" x14ac:dyDescent="0.5">
      <c r="A24" s="5"/>
      <c r="B24" s="26" t="s">
        <v>25</v>
      </c>
      <c r="C24" s="13"/>
      <c r="D24" s="26" t="s">
        <v>49</v>
      </c>
      <c r="E24" s="13"/>
      <c r="F24" s="32">
        <v>16</v>
      </c>
      <c r="G24" s="26" t="s">
        <v>26</v>
      </c>
      <c r="H24" s="26"/>
      <c r="I24" s="27" t="s">
        <v>27</v>
      </c>
      <c r="J24" s="26" t="s">
        <v>49</v>
      </c>
      <c r="K24" s="13"/>
      <c r="L24" s="30">
        <f>F24*12/F26</f>
        <v>8</v>
      </c>
      <c r="M24" s="29" t="s">
        <v>26</v>
      </c>
    </row>
    <row r="25" spans="1:54" ht="18.95" customHeight="1" x14ac:dyDescent="0.5">
      <c r="A25" s="28"/>
      <c r="B25" s="13"/>
      <c r="C25" s="13"/>
      <c r="D25" s="26" t="s">
        <v>50</v>
      </c>
      <c r="E25" s="13"/>
      <c r="F25" s="33">
        <v>8</v>
      </c>
      <c r="G25" s="26" t="s">
        <v>26</v>
      </c>
      <c r="H25" s="13"/>
      <c r="I25" s="13"/>
      <c r="J25" s="26" t="s">
        <v>50</v>
      </c>
      <c r="K25" s="13"/>
      <c r="L25" s="30">
        <f>F25*12/F26</f>
        <v>4</v>
      </c>
      <c r="M25" s="29" t="s">
        <v>26</v>
      </c>
    </row>
    <row r="26" spans="1:54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v>24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54" s="17" customFormat="1" ht="18.95" customHeight="1" thickTop="1" x14ac:dyDescent="0.5">
      <c r="A27" s="42" t="s">
        <v>45</v>
      </c>
      <c r="B27" s="43"/>
      <c r="C27" s="26" t="s">
        <v>47</v>
      </c>
      <c r="D27" s="26"/>
      <c r="E27" s="13"/>
      <c r="F27" s="97"/>
      <c r="G27" s="26"/>
      <c r="H27" s="13"/>
      <c r="I27" s="13"/>
      <c r="J27" s="26"/>
      <c r="K27" s="13"/>
      <c r="L27" s="39"/>
      <c r="M27" s="29"/>
    </row>
    <row r="28" spans="1:54" s="17" customFormat="1" ht="18.95" customHeight="1" x14ac:dyDescent="0.5">
      <c r="A28" s="38"/>
      <c r="B28" s="9"/>
      <c r="C28" s="44" t="s">
        <v>46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54" s="17" customFormat="1" ht="18.95" customHeight="1" x14ac:dyDescent="0.5"/>
    <row r="30" spans="1:54" s="17" customFormat="1" ht="18.95" customHeight="1" x14ac:dyDescent="0.5"/>
    <row r="31" spans="1:54" s="17" customFormat="1" ht="18.95" customHeight="1" x14ac:dyDescent="0.5"/>
    <row r="32" spans="1:54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zoomScale="120" zoomScaleNormal="100" zoomScaleSheetLayoutView="120" workbookViewId="0">
      <selection activeCell="H11" sqref="H11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10.140625" style="18" customWidth="1"/>
    <col min="12" max="13" width="10" style="18" customWidth="1"/>
    <col min="14" max="16384" width="9.140625" style="18"/>
  </cols>
  <sheetData>
    <row r="1" spans="1:106" s="6" customFormat="1" ht="18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6" customFormat="1" ht="18.95" customHeight="1" x14ac:dyDescent="0.5">
      <c r="A2" s="175" t="s">
        <v>98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13" customFormat="1" ht="18.95" customHeight="1" x14ac:dyDescent="0.5">
      <c r="A3" s="7"/>
      <c r="B3" s="8"/>
      <c r="C3" s="9" t="s">
        <v>1</v>
      </c>
      <c r="D3" s="191" t="s">
        <v>37</v>
      </c>
      <c r="E3" s="191"/>
      <c r="F3" s="90" t="s">
        <v>2</v>
      </c>
      <c r="G3" s="8" t="s">
        <v>96</v>
      </c>
      <c r="H3" s="11"/>
      <c r="I3" s="9"/>
      <c r="J3" s="9" t="s">
        <v>3</v>
      </c>
      <c r="K3" s="192" t="s">
        <v>278</v>
      </c>
      <c r="L3" s="192"/>
      <c r="M3" s="193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81" t="s">
        <v>65</v>
      </c>
      <c r="C7" s="84" t="s">
        <v>194</v>
      </c>
      <c r="D7" s="84" t="s">
        <v>137</v>
      </c>
      <c r="E7" s="84" t="s">
        <v>105</v>
      </c>
      <c r="F7" s="83"/>
      <c r="G7" s="201" t="s">
        <v>66</v>
      </c>
      <c r="H7" s="84"/>
      <c r="I7" s="84"/>
      <c r="J7" s="84" t="s">
        <v>339</v>
      </c>
      <c r="K7" s="73"/>
      <c r="L7" s="109" t="s">
        <v>269</v>
      </c>
      <c r="M7" s="109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82"/>
      <c r="C8" s="86" t="s">
        <v>344</v>
      </c>
      <c r="D8" s="86"/>
      <c r="E8" s="86"/>
      <c r="F8" s="85"/>
      <c r="G8" s="202"/>
      <c r="H8" s="86"/>
      <c r="I8" s="86"/>
      <c r="J8" s="86"/>
      <c r="K8" s="74"/>
      <c r="L8" s="112"/>
      <c r="M8" s="112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82"/>
      <c r="C9" s="88" t="s">
        <v>190</v>
      </c>
      <c r="D9" s="88" t="s">
        <v>138</v>
      </c>
      <c r="E9" s="87"/>
      <c r="F9" s="88"/>
      <c r="G9" s="202"/>
      <c r="H9" s="86"/>
      <c r="J9" s="88" t="s">
        <v>190</v>
      </c>
      <c r="K9" s="79"/>
      <c r="L9" s="115"/>
      <c r="M9" s="11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82"/>
      <c r="C10" s="84" t="s">
        <v>178</v>
      </c>
      <c r="D10" s="84" t="s">
        <v>129</v>
      </c>
      <c r="E10" s="84" t="s">
        <v>105</v>
      </c>
      <c r="F10" s="83"/>
      <c r="G10" s="202"/>
      <c r="H10" s="84" t="s">
        <v>300</v>
      </c>
      <c r="I10" s="84"/>
      <c r="J10" s="73"/>
      <c r="K10" s="80"/>
      <c r="L10" s="84"/>
      <c r="M10" s="84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82"/>
      <c r="C11" s="86" t="s">
        <v>345</v>
      </c>
      <c r="D11" s="86"/>
      <c r="E11" s="86"/>
      <c r="F11" s="85"/>
      <c r="G11" s="202"/>
      <c r="H11" s="86"/>
      <c r="I11" s="86"/>
      <c r="J11" s="86"/>
      <c r="K11" s="76"/>
      <c r="L11" s="86"/>
      <c r="M11" s="86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82"/>
      <c r="C12" s="88" t="s">
        <v>192</v>
      </c>
      <c r="D12" s="88" t="s">
        <v>125</v>
      </c>
      <c r="E12" s="87"/>
      <c r="F12" s="88"/>
      <c r="G12" s="202"/>
      <c r="H12" s="88" t="s">
        <v>192</v>
      </c>
      <c r="J12" s="88"/>
      <c r="K12" s="79"/>
      <c r="L12" s="86"/>
      <c r="M12" s="88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82"/>
      <c r="C13" s="84" t="s">
        <v>194</v>
      </c>
      <c r="D13" s="84" t="s">
        <v>137</v>
      </c>
      <c r="E13" s="84" t="s">
        <v>105</v>
      </c>
      <c r="F13" s="83"/>
      <c r="G13" s="203"/>
      <c r="H13" s="198" t="s">
        <v>67</v>
      </c>
      <c r="I13" s="199"/>
      <c r="J13" s="84"/>
      <c r="K13" s="84"/>
      <c r="L13" s="84" t="s">
        <v>300</v>
      </c>
      <c r="M13" s="84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82"/>
      <c r="C14" s="86" t="s">
        <v>109</v>
      </c>
      <c r="D14" s="86"/>
      <c r="E14" s="86"/>
      <c r="F14" s="85"/>
      <c r="G14" s="203"/>
      <c r="H14" s="196" t="s">
        <v>346</v>
      </c>
      <c r="I14" s="197"/>
      <c r="J14" s="86"/>
      <c r="K14" s="86"/>
      <c r="L14" s="86"/>
      <c r="M14" s="86"/>
    </row>
    <row r="15" spans="1:106" ht="16.5" customHeight="1" thickBot="1" x14ac:dyDescent="0.55000000000000004">
      <c r="A15" s="4"/>
      <c r="B15" s="182"/>
      <c r="C15" s="88" t="s">
        <v>191</v>
      </c>
      <c r="D15" s="88" t="s">
        <v>109</v>
      </c>
      <c r="E15" s="87"/>
      <c r="F15" s="88"/>
      <c r="G15" s="203"/>
      <c r="H15" s="164" t="s">
        <v>231</v>
      </c>
      <c r="I15" s="119" t="s">
        <v>191</v>
      </c>
      <c r="J15" s="86"/>
      <c r="L15" s="88" t="s">
        <v>191</v>
      </c>
      <c r="M15" s="88"/>
    </row>
    <row r="16" spans="1:106" ht="16.5" customHeight="1" x14ac:dyDescent="0.5">
      <c r="A16" s="2"/>
      <c r="B16" s="182"/>
      <c r="C16" s="84" t="s">
        <v>194</v>
      </c>
      <c r="D16" s="84" t="s">
        <v>137</v>
      </c>
      <c r="E16" s="84" t="s">
        <v>105</v>
      </c>
      <c r="F16" s="83"/>
      <c r="G16" s="202"/>
      <c r="H16" s="84"/>
      <c r="I16" s="84"/>
      <c r="J16" s="84" t="s">
        <v>288</v>
      </c>
      <c r="K16" s="73"/>
      <c r="L16" s="84"/>
      <c r="M16" s="84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82"/>
      <c r="C17" s="86" t="s">
        <v>347</v>
      </c>
      <c r="D17" s="86"/>
      <c r="E17" s="86"/>
      <c r="F17" s="85"/>
      <c r="G17" s="202"/>
      <c r="H17" s="86"/>
      <c r="I17" s="86"/>
      <c r="J17" s="86"/>
      <c r="K17" s="74"/>
      <c r="L17" s="86"/>
      <c r="M17" s="8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82"/>
      <c r="C18" s="88" t="s">
        <v>193</v>
      </c>
      <c r="D18" s="88" t="s">
        <v>138</v>
      </c>
      <c r="E18" s="87"/>
      <c r="F18" s="88"/>
      <c r="G18" s="202"/>
      <c r="H18" s="86"/>
      <c r="I18" s="88"/>
      <c r="J18" s="88" t="s">
        <v>193</v>
      </c>
      <c r="K18" s="79"/>
      <c r="L18" s="88"/>
      <c r="M18" s="88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82"/>
      <c r="C19" s="84" t="s">
        <v>178</v>
      </c>
      <c r="D19" s="84" t="s">
        <v>129</v>
      </c>
      <c r="E19" s="84" t="s">
        <v>105</v>
      </c>
      <c r="F19" s="83"/>
      <c r="G19" s="202"/>
      <c r="H19" s="84" t="s">
        <v>299</v>
      </c>
      <c r="I19" s="84"/>
      <c r="J19" s="83"/>
      <c r="K19" s="73"/>
      <c r="L19" s="73"/>
      <c r="M19" s="8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82"/>
      <c r="C20" s="86" t="s">
        <v>348</v>
      </c>
      <c r="D20" s="86"/>
      <c r="E20" s="86"/>
      <c r="F20" s="85"/>
      <c r="G20" s="202"/>
      <c r="H20" s="86"/>
      <c r="I20" s="86"/>
      <c r="J20" s="85"/>
      <c r="K20" s="74"/>
      <c r="L20" s="74"/>
      <c r="M20" s="7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83"/>
      <c r="C21" s="88" t="s">
        <v>179</v>
      </c>
      <c r="D21" s="88" t="s">
        <v>125</v>
      </c>
      <c r="E21" s="87"/>
      <c r="F21" s="88"/>
      <c r="G21" s="204"/>
      <c r="H21" s="88" t="s">
        <v>179</v>
      </c>
      <c r="I21" s="88"/>
      <c r="J21" s="87"/>
      <c r="K21" s="79"/>
      <c r="L21" s="75"/>
      <c r="M21" s="78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72" t="s">
        <v>69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17" customFormat="1" ht="18.95" customHeight="1" x14ac:dyDescent="0.5">
      <c r="A23" s="175" t="s">
        <v>268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s="17" customFormat="1" ht="18.95" customHeight="1" x14ac:dyDescent="0.5">
      <c r="A24" s="5"/>
      <c r="B24" s="26" t="s">
        <v>25</v>
      </c>
      <c r="C24" s="13"/>
      <c r="D24" s="26" t="s">
        <v>49</v>
      </c>
      <c r="E24" s="13"/>
      <c r="F24" s="34">
        <v>0</v>
      </c>
      <c r="G24" s="26" t="s">
        <v>26</v>
      </c>
      <c r="H24" s="26"/>
      <c r="I24" s="27" t="s">
        <v>27</v>
      </c>
      <c r="J24" s="26" t="s">
        <v>49</v>
      </c>
      <c r="K24" s="13"/>
      <c r="L24" s="30">
        <f>F24*12/F26</f>
        <v>0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50</v>
      </c>
      <c r="E25" s="13"/>
      <c r="F25" s="35">
        <v>33</v>
      </c>
      <c r="G25" s="26" t="s">
        <v>26</v>
      </c>
      <c r="H25" s="13"/>
      <c r="I25" s="13"/>
      <c r="J25" s="26" t="s">
        <v>50</v>
      </c>
      <c r="K25" s="13"/>
      <c r="L25" s="30">
        <f>F25*12/F26</f>
        <v>12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v>33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42" t="s">
        <v>45</v>
      </c>
      <c r="B27" s="43"/>
      <c r="C27" s="26" t="s">
        <v>47</v>
      </c>
      <c r="D27" s="26"/>
      <c r="E27" s="13"/>
      <c r="F27" s="40"/>
      <c r="G27" s="26"/>
      <c r="H27" s="13"/>
      <c r="I27" s="13"/>
      <c r="J27" s="26"/>
      <c r="K27" s="13"/>
      <c r="L27" s="41"/>
      <c r="M27" s="29"/>
    </row>
    <row r="28" spans="1:106" s="17" customFormat="1" ht="18.95" customHeight="1" x14ac:dyDescent="0.5">
      <c r="A28" s="38"/>
      <c r="B28" s="9"/>
      <c r="C28" s="44" t="s">
        <v>46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23:M23"/>
    <mergeCell ref="B7:B21"/>
    <mergeCell ref="G7:G21"/>
    <mergeCell ref="A1:M1"/>
    <mergeCell ref="A2:M2"/>
    <mergeCell ref="D3:E3"/>
    <mergeCell ref="K3:M3"/>
    <mergeCell ref="A22:M22"/>
    <mergeCell ref="H13:I13"/>
    <mergeCell ref="H14:I14"/>
  </mergeCells>
  <phoneticPr fontId="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B3" zoomScale="120" zoomScaleNormal="100" zoomScaleSheetLayoutView="120" workbookViewId="0">
      <selection activeCell="H11" sqref="H11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6" customFormat="1" ht="18.95" customHeight="1" x14ac:dyDescent="0.5">
      <c r="A2" s="175" t="s">
        <v>98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13" customFormat="1" ht="18.95" customHeight="1" x14ac:dyDescent="0.5">
      <c r="A3" s="7"/>
      <c r="B3" s="8"/>
      <c r="C3" s="9" t="s">
        <v>1</v>
      </c>
      <c r="D3" s="191" t="s">
        <v>77</v>
      </c>
      <c r="E3" s="191"/>
      <c r="F3" s="9" t="s">
        <v>78</v>
      </c>
      <c r="G3" s="9"/>
      <c r="H3" s="9"/>
      <c r="I3" s="9"/>
      <c r="J3" s="9" t="s">
        <v>3</v>
      </c>
      <c r="K3" s="207" t="s">
        <v>280</v>
      </c>
      <c r="L3" s="207"/>
      <c r="M3" s="215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81" t="s">
        <v>65</v>
      </c>
      <c r="C7" s="84" t="s">
        <v>194</v>
      </c>
      <c r="D7" s="84" t="s">
        <v>137</v>
      </c>
      <c r="E7" s="84" t="s">
        <v>105</v>
      </c>
      <c r="F7" s="83"/>
      <c r="G7" s="201" t="s">
        <v>66</v>
      </c>
      <c r="H7" s="84"/>
      <c r="I7" s="84"/>
      <c r="J7" s="84" t="s">
        <v>299</v>
      </c>
      <c r="K7" s="73"/>
      <c r="L7" s="73"/>
      <c r="M7" s="80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82"/>
      <c r="C8" s="86" t="s">
        <v>349</v>
      </c>
      <c r="D8" s="86"/>
      <c r="E8" s="86"/>
      <c r="F8" s="85"/>
      <c r="G8" s="202"/>
      <c r="H8" s="86"/>
      <c r="I8" s="86"/>
      <c r="J8" s="86"/>
      <c r="K8" s="74"/>
      <c r="L8" s="74"/>
      <c r="M8" s="76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82"/>
      <c r="C9" s="88" t="s">
        <v>160</v>
      </c>
      <c r="D9" s="88" t="s">
        <v>138</v>
      </c>
      <c r="E9" s="87"/>
      <c r="F9" s="88"/>
      <c r="G9" s="202"/>
      <c r="H9" s="86"/>
      <c r="J9" s="88" t="s">
        <v>160</v>
      </c>
      <c r="K9" s="79"/>
      <c r="L9" s="75"/>
      <c r="M9" s="78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82"/>
      <c r="C10" s="84" t="s">
        <v>178</v>
      </c>
      <c r="D10" s="84" t="s">
        <v>129</v>
      </c>
      <c r="E10" s="84" t="s">
        <v>105</v>
      </c>
      <c r="F10" s="83"/>
      <c r="G10" s="202"/>
      <c r="H10" s="84" t="s">
        <v>342</v>
      </c>
      <c r="I10" s="84"/>
      <c r="J10" s="73"/>
      <c r="K10" s="80"/>
      <c r="L10" s="109" t="s">
        <v>269</v>
      </c>
      <c r="M10" s="109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82"/>
      <c r="C11" s="86" t="s">
        <v>345</v>
      </c>
      <c r="D11" s="86"/>
      <c r="E11" s="86"/>
      <c r="F11" s="85"/>
      <c r="G11" s="202"/>
      <c r="H11" s="86"/>
      <c r="I11" s="86"/>
      <c r="J11" s="86"/>
      <c r="K11" s="76"/>
      <c r="L11" s="112"/>
      <c r="M11" s="11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82"/>
      <c r="C12" s="88" t="s">
        <v>173</v>
      </c>
      <c r="D12" s="88" t="s">
        <v>125</v>
      </c>
      <c r="E12" s="87"/>
      <c r="F12" s="88"/>
      <c r="G12" s="202"/>
      <c r="H12" s="88" t="s">
        <v>173</v>
      </c>
      <c r="J12" s="88"/>
      <c r="K12" s="79"/>
      <c r="L12" s="115"/>
      <c r="M12" s="11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82"/>
      <c r="C13" s="84" t="s">
        <v>113</v>
      </c>
      <c r="D13" s="84" t="s">
        <v>105</v>
      </c>
      <c r="E13" s="84"/>
      <c r="F13" s="83"/>
      <c r="G13" s="203"/>
      <c r="H13" s="198" t="s">
        <v>67</v>
      </c>
      <c r="I13" s="199"/>
      <c r="J13" s="84" t="s">
        <v>293</v>
      </c>
      <c r="K13" s="84"/>
      <c r="L13" s="84"/>
      <c r="M13" s="84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82"/>
      <c r="C14" s="86"/>
      <c r="D14" s="86"/>
      <c r="E14" s="85"/>
      <c r="F14" s="86"/>
      <c r="G14" s="203"/>
      <c r="H14" s="196" t="s">
        <v>350</v>
      </c>
      <c r="I14" s="197"/>
      <c r="J14" s="86"/>
      <c r="K14" s="86"/>
      <c r="L14" s="86"/>
      <c r="M14" s="86"/>
    </row>
    <row r="15" spans="1:106" ht="16.5" customHeight="1" thickBot="1" x14ac:dyDescent="0.55000000000000004">
      <c r="A15" s="4"/>
      <c r="B15" s="182"/>
      <c r="C15" s="88" t="s">
        <v>109</v>
      </c>
      <c r="D15" s="88"/>
      <c r="E15" s="87"/>
      <c r="F15" s="88"/>
      <c r="G15" s="203"/>
      <c r="H15" s="117" t="s">
        <v>162</v>
      </c>
      <c r="I15" s="119" t="s">
        <v>240</v>
      </c>
      <c r="J15" s="88" t="s">
        <v>164</v>
      </c>
      <c r="K15" s="126"/>
      <c r="M15" s="88"/>
    </row>
    <row r="16" spans="1:106" ht="16.5" customHeight="1" x14ac:dyDescent="0.5">
      <c r="A16" s="2"/>
      <c r="B16" s="182"/>
      <c r="C16" s="84" t="s">
        <v>202</v>
      </c>
      <c r="D16" s="84" t="s">
        <v>351</v>
      </c>
      <c r="E16" s="84" t="s">
        <v>140</v>
      </c>
      <c r="F16" s="83" t="s">
        <v>105</v>
      </c>
      <c r="G16" s="202"/>
      <c r="H16" s="109" t="s">
        <v>256</v>
      </c>
      <c r="I16" s="84"/>
      <c r="J16" s="84" t="s">
        <v>297</v>
      </c>
      <c r="K16" s="73" t="s">
        <v>261</v>
      </c>
      <c r="L16" s="84"/>
      <c r="M16" s="84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82"/>
      <c r="C17" s="86"/>
      <c r="D17" s="86"/>
      <c r="E17" s="86"/>
      <c r="F17" s="86"/>
      <c r="G17" s="202"/>
      <c r="I17" s="86"/>
      <c r="J17" s="86"/>
      <c r="K17" s="74"/>
      <c r="L17" s="86"/>
      <c r="M17" s="8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82"/>
      <c r="C18" s="88" t="s">
        <v>141</v>
      </c>
      <c r="D18" s="88" t="s">
        <v>352</v>
      </c>
      <c r="E18" s="88" t="s">
        <v>141</v>
      </c>
      <c r="F18" s="88"/>
      <c r="G18" s="202"/>
      <c r="H18" s="112" t="s">
        <v>257</v>
      </c>
      <c r="I18" s="88"/>
      <c r="J18" s="88" t="s">
        <v>327</v>
      </c>
      <c r="K18" s="79" t="s">
        <v>260</v>
      </c>
      <c r="L18" s="88"/>
      <c r="M18" s="88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82"/>
      <c r="C19" s="84" t="s">
        <v>178</v>
      </c>
      <c r="D19" s="84" t="s">
        <v>129</v>
      </c>
      <c r="E19" s="84" t="s">
        <v>105</v>
      </c>
      <c r="F19" s="83"/>
      <c r="G19" s="202"/>
      <c r="H19" s="84" t="s">
        <v>299</v>
      </c>
      <c r="I19" s="84"/>
      <c r="J19" s="83"/>
      <c r="K19" s="73"/>
      <c r="L19" s="73"/>
      <c r="M19" s="8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82"/>
      <c r="C20" s="86" t="s">
        <v>348</v>
      </c>
      <c r="D20" s="86"/>
      <c r="E20" s="86"/>
      <c r="F20" s="85"/>
      <c r="G20" s="202"/>
      <c r="H20" s="86"/>
      <c r="I20" s="86"/>
      <c r="J20" s="85"/>
      <c r="K20" s="74"/>
      <c r="L20" s="74"/>
      <c r="M20" s="7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83"/>
      <c r="C21" s="88" t="s">
        <v>176</v>
      </c>
      <c r="D21" s="88" t="s">
        <v>125</v>
      </c>
      <c r="E21" s="87"/>
      <c r="F21" s="88"/>
      <c r="G21" s="204"/>
      <c r="H21" s="88" t="s">
        <v>176</v>
      </c>
      <c r="I21" s="88"/>
      <c r="J21" s="87"/>
      <c r="K21" s="79"/>
      <c r="L21" s="75"/>
      <c r="M21" s="78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72" t="s">
        <v>56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17" customFormat="1" ht="18.95" customHeight="1" x14ac:dyDescent="0.5">
      <c r="A23" s="175" t="s">
        <v>251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s="17" customFormat="1" ht="18.95" customHeight="1" x14ac:dyDescent="0.5">
      <c r="A24" s="5"/>
      <c r="B24" s="26" t="s">
        <v>25</v>
      </c>
      <c r="C24" s="13"/>
      <c r="D24" s="26" t="s">
        <v>49</v>
      </c>
      <c r="E24" s="13"/>
      <c r="F24" s="32">
        <v>8</v>
      </c>
      <c r="G24" s="26" t="s">
        <v>26</v>
      </c>
      <c r="H24" s="26"/>
      <c r="I24" s="27" t="s">
        <v>27</v>
      </c>
      <c r="J24" s="26" t="s">
        <v>49</v>
      </c>
      <c r="K24" s="13"/>
      <c r="L24" s="30">
        <f>F24*12/F26</f>
        <v>3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50</v>
      </c>
      <c r="E25" s="13"/>
      <c r="F25" s="33">
        <v>24</v>
      </c>
      <c r="G25" s="26" t="s">
        <v>26</v>
      </c>
      <c r="H25" s="13"/>
      <c r="I25" s="13"/>
      <c r="J25" s="26" t="s">
        <v>50</v>
      </c>
      <c r="K25" s="13"/>
      <c r="L25" s="30">
        <f>F25*12/F26</f>
        <v>9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v>32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42" t="s">
        <v>45</v>
      </c>
      <c r="B27" s="43"/>
      <c r="C27" s="26" t="s">
        <v>47</v>
      </c>
      <c r="D27" s="26"/>
      <c r="E27" s="13"/>
      <c r="F27" s="37"/>
      <c r="G27" s="26"/>
      <c r="H27" s="13"/>
      <c r="I27" s="13"/>
      <c r="J27" s="26"/>
      <c r="K27" s="13"/>
      <c r="L27" s="39"/>
      <c r="M27" s="29"/>
    </row>
    <row r="28" spans="1:106" s="17" customFormat="1" ht="18.95" customHeight="1" x14ac:dyDescent="0.5">
      <c r="A28" s="38"/>
      <c r="B28" s="9"/>
      <c r="C28" s="44" t="s">
        <v>46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zoomScale="110" zoomScaleNormal="100" zoomScaleSheetLayoutView="110" workbookViewId="0">
      <selection activeCell="H14" sqref="H14:I14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6" customFormat="1" ht="18.95" customHeight="1" x14ac:dyDescent="0.5">
      <c r="A2" s="175" t="s">
        <v>98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13" customFormat="1" ht="18.95" customHeight="1" x14ac:dyDescent="0.5">
      <c r="A3" s="7"/>
      <c r="B3" s="8"/>
      <c r="C3" s="9" t="s">
        <v>1</v>
      </c>
      <c r="D3" s="191" t="s">
        <v>32</v>
      </c>
      <c r="E3" s="191"/>
      <c r="F3" s="96" t="s">
        <v>2</v>
      </c>
      <c r="G3" s="8" t="s">
        <v>31</v>
      </c>
      <c r="H3" s="11"/>
      <c r="I3" s="9"/>
      <c r="J3" s="9" t="s">
        <v>3</v>
      </c>
      <c r="K3" s="192" t="s">
        <v>72</v>
      </c>
      <c r="L3" s="192"/>
      <c r="M3" s="193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81" t="s">
        <v>65</v>
      </c>
      <c r="C7" s="84" t="s">
        <v>128</v>
      </c>
      <c r="D7" s="84" t="s">
        <v>105</v>
      </c>
      <c r="E7" s="84"/>
      <c r="F7" s="83"/>
      <c r="G7" s="201" t="s">
        <v>66</v>
      </c>
      <c r="H7" s="84"/>
      <c r="I7" s="84" t="s">
        <v>293</v>
      </c>
      <c r="J7" s="84"/>
      <c r="K7" s="73"/>
      <c r="L7" s="73"/>
      <c r="M7" s="80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82"/>
      <c r="C8" s="86"/>
      <c r="D8" s="86"/>
      <c r="E8" s="85"/>
      <c r="F8" s="86"/>
      <c r="G8" s="202"/>
      <c r="H8" s="86"/>
      <c r="I8" s="86"/>
      <c r="J8" s="86"/>
      <c r="K8" s="74"/>
      <c r="L8" s="74"/>
      <c r="M8" s="76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82"/>
      <c r="C9" s="88" t="s">
        <v>134</v>
      </c>
      <c r="D9" s="88"/>
      <c r="E9" s="87"/>
      <c r="F9" s="88"/>
      <c r="G9" s="202"/>
      <c r="H9" s="86"/>
      <c r="I9" s="135" t="s">
        <v>204</v>
      </c>
      <c r="J9" s="88"/>
      <c r="K9" s="79"/>
      <c r="L9" s="75"/>
      <c r="M9" s="78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82"/>
      <c r="C10" s="84" t="s">
        <v>203</v>
      </c>
      <c r="D10" s="84" t="s">
        <v>142</v>
      </c>
      <c r="E10" s="84" t="s">
        <v>105</v>
      </c>
      <c r="F10" s="83"/>
      <c r="G10" s="202"/>
      <c r="H10" s="84"/>
      <c r="I10" s="84"/>
      <c r="J10" s="73" t="s">
        <v>300</v>
      </c>
      <c r="K10" s="80"/>
      <c r="L10" s="84"/>
      <c r="M10" s="80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82"/>
      <c r="C11" s="86" t="s">
        <v>109</v>
      </c>
      <c r="D11" s="86"/>
      <c r="E11" s="86"/>
      <c r="F11" s="85"/>
      <c r="G11" s="202"/>
      <c r="H11" s="86"/>
      <c r="I11" s="86"/>
      <c r="J11" s="86"/>
      <c r="K11" s="76"/>
      <c r="L11" s="86"/>
      <c r="M11" s="76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82"/>
      <c r="C12" s="88" t="s">
        <v>191</v>
      </c>
      <c r="D12" s="88" t="s">
        <v>109</v>
      </c>
      <c r="E12" s="87"/>
      <c r="F12" s="88"/>
      <c r="G12" s="202"/>
      <c r="H12" s="127"/>
      <c r="J12" s="88" t="s">
        <v>191</v>
      </c>
      <c r="K12" s="79"/>
      <c r="L12" s="86"/>
      <c r="M12" s="78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82"/>
      <c r="C13" s="84" t="s">
        <v>203</v>
      </c>
      <c r="D13" s="84" t="s">
        <v>142</v>
      </c>
      <c r="E13" s="84" t="s">
        <v>105</v>
      </c>
      <c r="F13" s="83"/>
      <c r="G13" s="203"/>
      <c r="H13" s="198" t="s">
        <v>67</v>
      </c>
      <c r="I13" s="199"/>
      <c r="J13" s="84"/>
      <c r="K13" s="84"/>
      <c r="L13" s="84" t="s">
        <v>299</v>
      </c>
      <c r="M13" s="84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82"/>
      <c r="C14" s="86" t="s">
        <v>308</v>
      </c>
      <c r="D14" s="86"/>
      <c r="E14" s="86"/>
      <c r="F14" s="85"/>
      <c r="G14" s="203"/>
      <c r="H14" s="196" t="s">
        <v>396</v>
      </c>
      <c r="I14" s="197"/>
      <c r="J14" s="86"/>
      <c r="K14" s="86"/>
      <c r="L14" s="86"/>
      <c r="M14" s="86"/>
    </row>
    <row r="15" spans="1:106" ht="16.5" customHeight="1" thickBot="1" x14ac:dyDescent="0.55000000000000004">
      <c r="A15" s="4"/>
      <c r="B15" s="182"/>
      <c r="C15" s="88" t="s">
        <v>160</v>
      </c>
      <c r="D15" s="88" t="s">
        <v>112</v>
      </c>
      <c r="E15" s="87"/>
      <c r="F15" s="88"/>
      <c r="G15" s="203"/>
      <c r="H15" s="117" t="s">
        <v>155</v>
      </c>
      <c r="I15" s="119" t="s">
        <v>230</v>
      </c>
      <c r="K15" s="126"/>
      <c r="L15" s="88" t="s">
        <v>160</v>
      </c>
      <c r="M15" s="88"/>
      <c r="P15" s="36"/>
    </row>
    <row r="16" spans="1:106" ht="16.5" customHeight="1" x14ac:dyDescent="0.5">
      <c r="A16" s="2"/>
      <c r="B16" s="182"/>
      <c r="C16" s="84" t="s">
        <v>166</v>
      </c>
      <c r="D16" s="84" t="s">
        <v>122</v>
      </c>
      <c r="E16" s="84" t="s">
        <v>105</v>
      </c>
      <c r="F16" s="83" t="s">
        <v>321</v>
      </c>
      <c r="G16" s="202"/>
      <c r="H16" s="84"/>
      <c r="I16" s="84"/>
      <c r="J16" s="84"/>
      <c r="K16" s="73"/>
      <c r="L16" s="109" t="s">
        <v>269</v>
      </c>
      <c r="M16" s="10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82"/>
      <c r="C17" s="86" t="s">
        <v>330</v>
      </c>
      <c r="D17" s="86"/>
      <c r="E17" s="86"/>
      <c r="F17" s="85"/>
      <c r="G17" s="202"/>
      <c r="H17" s="86"/>
      <c r="I17" s="86"/>
      <c r="J17" s="86"/>
      <c r="K17" s="74"/>
      <c r="L17" s="112"/>
      <c r="M17" s="112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82"/>
      <c r="C18" s="88" t="s">
        <v>152</v>
      </c>
      <c r="D18" s="88" t="s">
        <v>112</v>
      </c>
      <c r="E18" s="87"/>
      <c r="F18" s="88" t="s">
        <v>152</v>
      </c>
      <c r="G18" s="202"/>
      <c r="H18" s="86"/>
      <c r="I18" s="88"/>
      <c r="J18" s="88"/>
      <c r="K18" s="79"/>
      <c r="L18" s="115"/>
      <c r="M18" s="115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82"/>
      <c r="C19" s="84" t="s">
        <v>203</v>
      </c>
      <c r="D19" s="84" t="s">
        <v>142</v>
      </c>
      <c r="E19" s="84" t="s">
        <v>105</v>
      </c>
      <c r="F19" s="83"/>
      <c r="G19" s="202"/>
      <c r="H19" s="84"/>
      <c r="I19" s="84"/>
      <c r="J19" s="83" t="s">
        <v>288</v>
      </c>
      <c r="K19" s="73"/>
      <c r="L19" s="73"/>
      <c r="M19" s="8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82"/>
      <c r="C20" s="86" t="s">
        <v>353</v>
      </c>
      <c r="D20" s="86"/>
      <c r="E20" s="86"/>
      <c r="F20" s="85"/>
      <c r="G20" s="202"/>
      <c r="H20" s="86"/>
      <c r="I20" s="86"/>
      <c r="J20" s="85"/>
      <c r="K20" s="74"/>
      <c r="L20" s="74"/>
      <c r="M20" s="7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83"/>
      <c r="C21" s="88" t="s">
        <v>193</v>
      </c>
      <c r="D21" s="88" t="s">
        <v>131</v>
      </c>
      <c r="E21" s="87"/>
      <c r="F21" s="88"/>
      <c r="G21" s="204"/>
      <c r="I21" s="88"/>
      <c r="J21" s="88" t="s">
        <v>193</v>
      </c>
      <c r="K21" s="79"/>
      <c r="L21" s="75"/>
      <c r="M21" s="78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72" t="s">
        <v>79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17" customFormat="1" ht="18.95" customHeight="1" x14ac:dyDescent="0.5">
      <c r="A23" s="175" t="s">
        <v>252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s="17" customFormat="1" ht="18.95" customHeight="1" x14ac:dyDescent="0.5">
      <c r="A24" s="5"/>
      <c r="B24" s="26" t="s">
        <v>25</v>
      </c>
      <c r="C24" s="13"/>
      <c r="D24" s="26" t="s">
        <v>49</v>
      </c>
      <c r="E24" s="13"/>
      <c r="F24" s="32">
        <v>10</v>
      </c>
      <c r="G24" s="26" t="s">
        <v>26</v>
      </c>
      <c r="H24" s="26"/>
      <c r="I24" s="27" t="s">
        <v>27</v>
      </c>
      <c r="J24" s="26" t="s">
        <v>49</v>
      </c>
      <c r="K24" s="13"/>
      <c r="L24" s="30">
        <f>F24*12/F26</f>
        <v>3.6363636363636362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50</v>
      </c>
      <c r="E25" s="13"/>
      <c r="F25" s="33">
        <v>23</v>
      </c>
      <c r="G25" s="26" t="s">
        <v>26</v>
      </c>
      <c r="H25" s="13"/>
      <c r="I25" s="13"/>
      <c r="J25" s="26" t="s">
        <v>50</v>
      </c>
      <c r="K25" s="13"/>
      <c r="L25" s="30">
        <f>F25*12/F26</f>
        <v>8.3636363636363633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v>33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42" t="s">
        <v>45</v>
      </c>
      <c r="B27" s="43"/>
      <c r="C27" s="26" t="s">
        <v>47</v>
      </c>
      <c r="D27" s="26"/>
      <c r="E27" s="13"/>
      <c r="F27" s="95"/>
      <c r="G27" s="26"/>
      <c r="H27" s="13"/>
      <c r="I27" s="13"/>
      <c r="J27" s="26"/>
      <c r="K27" s="13"/>
      <c r="L27" s="39"/>
      <c r="M27" s="29"/>
    </row>
    <row r="28" spans="1:106" s="17" customFormat="1" ht="18.95" customHeight="1" x14ac:dyDescent="0.5">
      <c r="A28" s="38"/>
      <c r="B28" s="9"/>
      <c r="C28" s="44" t="s">
        <v>46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3"/>
  <sheetViews>
    <sheetView view="pageBreakPreview" topLeftCell="A2" zoomScale="110" zoomScaleNormal="100" zoomScaleSheetLayoutView="110" workbookViewId="0">
      <selection activeCell="H11" sqref="H11"/>
    </sheetView>
  </sheetViews>
  <sheetFormatPr defaultRowHeight="18.95" customHeight="1" x14ac:dyDescent="0.5"/>
  <cols>
    <col min="1" max="1" width="8.42578125" style="54" customWidth="1"/>
    <col min="2" max="2" width="6" style="54" customWidth="1"/>
    <col min="3" max="6" width="10" style="54" customWidth="1"/>
    <col min="7" max="7" width="6" style="54" customWidth="1"/>
    <col min="8" max="13" width="10" style="54" customWidth="1"/>
    <col min="14" max="16384" width="9.140625" style="54"/>
  </cols>
  <sheetData>
    <row r="1" spans="1:54" s="45" customFormat="1" ht="17.4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54" s="45" customFormat="1" ht="17.45" customHeight="1" x14ac:dyDescent="0.5">
      <c r="A2" s="219" t="s">
        <v>98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54" s="52" customFormat="1" ht="17.45" customHeight="1" x14ac:dyDescent="0.5">
      <c r="A3" s="47"/>
      <c r="B3" s="48"/>
      <c r="C3" s="49" t="s">
        <v>1</v>
      </c>
      <c r="D3" s="222" t="s">
        <v>48</v>
      </c>
      <c r="E3" s="222"/>
      <c r="F3" s="91" t="s">
        <v>2</v>
      </c>
      <c r="G3" s="48" t="s">
        <v>97</v>
      </c>
      <c r="H3" s="50"/>
      <c r="I3" s="49"/>
      <c r="J3" s="49" t="s">
        <v>3</v>
      </c>
      <c r="K3" s="223" t="s">
        <v>85</v>
      </c>
      <c r="L3" s="223"/>
      <c r="M3" s="224"/>
    </row>
    <row r="4" spans="1:54" s="18" customFormat="1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13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</row>
    <row r="5" spans="1:54" s="18" customFormat="1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13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4" s="18" customFormat="1" ht="17.45" customHeight="1" x14ac:dyDescent="0.5">
      <c r="A6" s="2" t="s">
        <v>30</v>
      </c>
      <c r="B6" s="24"/>
      <c r="C6" s="23">
        <v>1</v>
      </c>
      <c r="D6" s="2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">
        <v>11</v>
      </c>
      <c r="N6" s="13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s="18" customFormat="1" ht="17.45" customHeight="1" x14ac:dyDescent="0.5">
      <c r="A7" s="25"/>
      <c r="B7" s="181" t="s">
        <v>65</v>
      </c>
      <c r="C7" s="84" t="s">
        <v>197</v>
      </c>
      <c r="D7" s="84" t="s">
        <v>293</v>
      </c>
      <c r="E7" s="84" t="s">
        <v>102</v>
      </c>
      <c r="F7" s="83" t="s">
        <v>105</v>
      </c>
      <c r="G7" s="201" t="s">
        <v>66</v>
      </c>
      <c r="H7" s="84"/>
      <c r="I7" s="84"/>
      <c r="J7" s="84"/>
      <c r="K7" s="122" t="s">
        <v>293</v>
      </c>
      <c r="L7" s="109" t="s">
        <v>269</v>
      </c>
      <c r="M7" s="109"/>
      <c r="N7" s="13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</row>
    <row r="8" spans="1:54" s="18" customFormat="1" ht="17.45" customHeight="1" x14ac:dyDescent="0.5">
      <c r="A8" s="3" t="s">
        <v>15</v>
      </c>
      <c r="B8" s="182"/>
      <c r="C8" s="86"/>
      <c r="D8" s="86"/>
      <c r="E8" s="86"/>
      <c r="F8" s="86"/>
      <c r="G8" s="202"/>
      <c r="H8" s="86"/>
      <c r="I8" s="86"/>
      <c r="J8" s="86"/>
      <c r="K8" s="146"/>
      <c r="L8" s="112"/>
      <c r="M8" s="112"/>
      <c r="N8" s="13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4" s="18" customFormat="1" ht="17.45" customHeight="1" x14ac:dyDescent="0.5">
      <c r="A9" s="4"/>
      <c r="B9" s="182"/>
      <c r="C9" s="88" t="s">
        <v>135</v>
      </c>
      <c r="D9" s="88" t="s">
        <v>205</v>
      </c>
      <c r="E9" s="88" t="s">
        <v>135</v>
      </c>
      <c r="F9" s="88"/>
      <c r="G9" s="202"/>
      <c r="H9" s="86"/>
      <c r="I9" s="152"/>
      <c r="J9" s="88"/>
      <c r="K9" s="121" t="s">
        <v>205</v>
      </c>
      <c r="L9" s="115"/>
      <c r="M9" s="115"/>
      <c r="N9" s="13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</row>
    <row r="10" spans="1:54" s="18" customFormat="1" ht="17.45" customHeight="1" x14ac:dyDescent="0.5">
      <c r="A10" s="2"/>
      <c r="B10" s="182"/>
      <c r="C10" s="84" t="s">
        <v>203</v>
      </c>
      <c r="D10" s="84" t="s">
        <v>142</v>
      </c>
      <c r="E10" s="84" t="s">
        <v>105</v>
      </c>
      <c r="F10" s="83" t="s">
        <v>304</v>
      </c>
      <c r="G10" s="202"/>
      <c r="H10" s="84" t="s">
        <v>207</v>
      </c>
      <c r="I10" s="84" t="s">
        <v>354</v>
      </c>
      <c r="J10" s="122"/>
      <c r="K10" s="153"/>
      <c r="L10" s="84"/>
      <c r="M10" s="84"/>
      <c r="N10" s="1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s="18" customFormat="1" ht="17.45" customHeight="1" x14ac:dyDescent="0.5">
      <c r="A11" s="3" t="s">
        <v>16</v>
      </c>
      <c r="B11" s="182"/>
      <c r="C11" s="86" t="s">
        <v>109</v>
      </c>
      <c r="D11" s="86"/>
      <c r="E11" s="86"/>
      <c r="F11" s="85"/>
      <c r="G11" s="202"/>
      <c r="H11" s="86"/>
      <c r="I11" s="86"/>
      <c r="J11" s="86"/>
      <c r="K11" s="154"/>
      <c r="L11" s="86"/>
      <c r="M11" s="86"/>
      <c r="N11" s="13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</row>
    <row r="12" spans="1:54" s="18" customFormat="1" ht="17.45" customHeight="1" thickBot="1" x14ac:dyDescent="0.55000000000000004">
      <c r="A12" s="4"/>
      <c r="B12" s="182"/>
      <c r="C12" s="88" t="s">
        <v>208</v>
      </c>
      <c r="D12" s="88" t="s">
        <v>109</v>
      </c>
      <c r="E12" s="87"/>
      <c r="F12" s="86" t="s">
        <v>208</v>
      </c>
      <c r="G12" s="202"/>
      <c r="H12" s="88" t="s">
        <v>138</v>
      </c>
      <c r="I12" s="88" t="s">
        <v>143</v>
      </c>
      <c r="J12" s="88"/>
      <c r="K12" s="121"/>
      <c r="L12" s="86"/>
      <c r="M12" s="88"/>
      <c r="N12" s="13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</row>
    <row r="13" spans="1:54" s="18" customFormat="1" ht="17.45" customHeight="1" x14ac:dyDescent="0.5">
      <c r="A13" s="2"/>
      <c r="B13" s="182"/>
      <c r="C13" s="84" t="s">
        <v>391</v>
      </c>
      <c r="D13" s="84" t="s">
        <v>256</v>
      </c>
      <c r="E13" s="161" t="s">
        <v>327</v>
      </c>
      <c r="F13" s="84" t="s">
        <v>264</v>
      </c>
      <c r="G13" s="225"/>
      <c r="H13" s="208" t="s">
        <v>67</v>
      </c>
      <c r="I13" s="209"/>
      <c r="J13" s="84"/>
      <c r="K13" s="84"/>
      <c r="L13" s="84"/>
      <c r="M13" s="84"/>
      <c r="N13" s="13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</row>
    <row r="14" spans="1:54" s="18" customFormat="1" ht="17.45" customHeight="1" x14ac:dyDescent="0.5">
      <c r="A14" s="3" t="s">
        <v>17</v>
      </c>
      <c r="B14" s="182"/>
      <c r="C14" s="86"/>
      <c r="D14" s="86"/>
      <c r="F14" s="86"/>
      <c r="G14" s="225"/>
      <c r="H14" s="189" t="s">
        <v>355</v>
      </c>
      <c r="I14" s="210"/>
      <c r="J14" s="86"/>
      <c r="K14" s="86"/>
      <c r="L14" s="86"/>
      <c r="M14" s="86"/>
      <c r="N14" s="13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</row>
    <row r="15" spans="1:54" s="18" customFormat="1" ht="17.45" customHeight="1" thickBot="1" x14ac:dyDescent="0.55000000000000004">
      <c r="A15" s="4"/>
      <c r="B15" s="182"/>
      <c r="C15" s="88" t="s">
        <v>121</v>
      </c>
      <c r="D15" s="88" t="s">
        <v>257</v>
      </c>
      <c r="E15" s="111" t="s">
        <v>304</v>
      </c>
      <c r="F15" s="88" t="s">
        <v>263</v>
      </c>
      <c r="G15" s="225"/>
      <c r="H15" s="81" t="s">
        <v>169</v>
      </c>
      <c r="I15" s="82" t="s">
        <v>206</v>
      </c>
      <c r="J15" s="152"/>
      <c r="K15" s="162"/>
      <c r="L15" s="88"/>
      <c r="M15" s="88"/>
      <c r="N15" s="13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</row>
    <row r="16" spans="1:54" s="18" customFormat="1" ht="17.45" customHeight="1" x14ac:dyDescent="0.5">
      <c r="A16" s="2"/>
      <c r="B16" s="182"/>
      <c r="C16" s="84" t="s">
        <v>144</v>
      </c>
      <c r="D16" s="84" t="s">
        <v>105</v>
      </c>
      <c r="E16" s="109" t="s">
        <v>256</v>
      </c>
      <c r="F16" s="85"/>
      <c r="G16" s="202"/>
      <c r="H16" s="84"/>
      <c r="I16" s="84"/>
      <c r="J16" s="83" t="s">
        <v>327</v>
      </c>
      <c r="K16" s="84" t="s">
        <v>264</v>
      </c>
      <c r="L16" s="100"/>
      <c r="M16" s="84"/>
      <c r="N16" s="13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</row>
    <row r="17" spans="1:54" s="18" customFormat="1" ht="17.45" customHeight="1" x14ac:dyDescent="0.5">
      <c r="A17" s="3" t="s">
        <v>18</v>
      </c>
      <c r="B17" s="182"/>
      <c r="C17" s="86"/>
      <c r="D17" s="86"/>
      <c r="F17" s="86"/>
      <c r="G17" s="202"/>
      <c r="H17" s="86"/>
      <c r="I17" s="86"/>
      <c r="J17" s="85"/>
      <c r="K17" s="146"/>
      <c r="L17" s="106"/>
      <c r="M17" s="86"/>
      <c r="N17" s="13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</row>
    <row r="18" spans="1:54" s="18" customFormat="1" ht="17.45" customHeight="1" x14ac:dyDescent="0.5">
      <c r="A18" s="4"/>
      <c r="B18" s="182"/>
      <c r="C18" s="88" t="s">
        <v>139</v>
      </c>
      <c r="D18" s="88"/>
      <c r="E18" s="112" t="s">
        <v>257</v>
      </c>
      <c r="F18" s="88"/>
      <c r="G18" s="202"/>
      <c r="H18" s="152"/>
      <c r="I18" s="88"/>
      <c r="J18" s="144" t="s">
        <v>304</v>
      </c>
      <c r="K18" s="88" t="s">
        <v>263</v>
      </c>
      <c r="L18" s="98"/>
      <c r="M18" s="88"/>
      <c r="N18" s="13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</row>
    <row r="19" spans="1:54" s="18" customFormat="1" ht="17.45" customHeight="1" x14ac:dyDescent="0.5">
      <c r="A19" s="2"/>
      <c r="B19" s="182"/>
      <c r="C19" s="84" t="s">
        <v>185</v>
      </c>
      <c r="D19" s="84" t="s">
        <v>130</v>
      </c>
      <c r="E19" s="84" t="s">
        <v>105</v>
      </c>
      <c r="F19" s="83" t="s">
        <v>300</v>
      </c>
      <c r="G19" s="202"/>
      <c r="H19" s="84" t="s">
        <v>142</v>
      </c>
      <c r="I19" s="84" t="s">
        <v>105</v>
      </c>
      <c r="J19" s="100" t="s">
        <v>304</v>
      </c>
      <c r="K19" s="85"/>
      <c r="L19" s="122"/>
      <c r="M19" s="153"/>
      <c r="N19" s="13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</row>
    <row r="20" spans="1:54" s="18" customFormat="1" ht="17.45" customHeight="1" x14ac:dyDescent="0.5">
      <c r="A20" s="3" t="s">
        <v>19</v>
      </c>
      <c r="B20" s="182"/>
      <c r="C20" s="86" t="s">
        <v>340</v>
      </c>
      <c r="D20" s="86"/>
      <c r="E20" s="86"/>
      <c r="F20" s="85"/>
      <c r="G20" s="202"/>
      <c r="H20" s="86"/>
      <c r="I20" s="86"/>
      <c r="J20" s="106"/>
      <c r="K20" s="106"/>
      <c r="L20" s="146"/>
      <c r="M20" s="154"/>
      <c r="N20" s="13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</row>
    <row r="21" spans="1:54" s="18" customFormat="1" ht="17.45" customHeight="1" x14ac:dyDescent="0.5">
      <c r="A21" s="4"/>
      <c r="B21" s="183"/>
      <c r="C21" s="88" t="s">
        <v>192</v>
      </c>
      <c r="D21" s="88" t="s">
        <v>139</v>
      </c>
      <c r="E21" s="87"/>
      <c r="F21" s="88" t="s">
        <v>192</v>
      </c>
      <c r="G21" s="204"/>
      <c r="H21" s="88" t="s">
        <v>109</v>
      </c>
      <c r="I21" s="87"/>
      <c r="J21" s="88" t="s">
        <v>208</v>
      </c>
      <c r="K21" s="98"/>
      <c r="L21" s="147"/>
      <c r="M21" s="155"/>
      <c r="N21" s="13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</row>
    <row r="22" spans="1:54" s="53" customFormat="1" ht="17.45" customHeight="1" x14ac:dyDescent="0.5">
      <c r="A22" s="216" t="s">
        <v>74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  <c r="N22" s="52"/>
    </row>
    <row r="23" spans="1:54" s="53" customFormat="1" ht="17.45" customHeight="1" x14ac:dyDescent="0.5">
      <c r="A23" s="219" t="s">
        <v>253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  <c r="N23" s="52"/>
    </row>
    <row r="24" spans="1:54" s="53" customFormat="1" ht="17.45" customHeight="1" x14ac:dyDescent="0.5">
      <c r="A24" s="56"/>
      <c r="B24" s="57" t="s">
        <v>25</v>
      </c>
      <c r="C24" s="52"/>
      <c r="D24" s="57" t="s">
        <v>49</v>
      </c>
      <c r="E24" s="52"/>
      <c r="F24" s="58">
        <v>24</v>
      </c>
      <c r="G24" s="57" t="s">
        <v>26</v>
      </c>
      <c r="H24" s="57"/>
      <c r="I24" s="59" t="s">
        <v>27</v>
      </c>
      <c r="J24" s="57" t="s">
        <v>49</v>
      </c>
      <c r="K24" s="52"/>
      <c r="L24" s="30">
        <f>F24*12/F26</f>
        <v>8.2285714285714278</v>
      </c>
      <c r="M24" s="62" t="s">
        <v>26</v>
      </c>
      <c r="N24" s="52"/>
    </row>
    <row r="25" spans="1:54" ht="17.45" customHeight="1" x14ac:dyDescent="0.5">
      <c r="A25" s="60"/>
      <c r="B25" s="52"/>
      <c r="C25" s="52"/>
      <c r="D25" s="57" t="s">
        <v>50</v>
      </c>
      <c r="E25" s="52"/>
      <c r="F25" s="61">
        <v>11</v>
      </c>
      <c r="G25" s="57" t="s">
        <v>26</v>
      </c>
      <c r="H25" s="52"/>
      <c r="I25" s="52"/>
      <c r="J25" s="57" t="s">
        <v>50</v>
      </c>
      <c r="K25" s="52"/>
      <c r="L25" s="30">
        <f>F25*12/F26</f>
        <v>3.7714285714285714</v>
      </c>
      <c r="M25" s="62" t="s">
        <v>26</v>
      </c>
      <c r="N25" s="57"/>
    </row>
    <row r="26" spans="1:54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v>35</v>
      </c>
      <c r="G26" s="57" t="s">
        <v>26</v>
      </c>
      <c r="H26" s="52"/>
      <c r="I26" s="52"/>
      <c r="J26" s="57" t="s">
        <v>20</v>
      </c>
      <c r="K26" s="52"/>
      <c r="L26" s="31">
        <v>12</v>
      </c>
      <c r="M26" s="62" t="s">
        <v>26</v>
      </c>
      <c r="N26" s="52"/>
    </row>
    <row r="27" spans="1:54" s="53" customFormat="1" ht="17.45" customHeight="1" thickTop="1" x14ac:dyDescent="0.5">
      <c r="A27" s="63" t="s">
        <v>45</v>
      </c>
      <c r="B27" s="64"/>
      <c r="C27" s="57" t="s">
        <v>47</v>
      </c>
      <c r="D27" s="57"/>
      <c r="E27" s="52"/>
      <c r="F27" s="46"/>
      <c r="G27" s="57"/>
      <c r="H27" s="52"/>
      <c r="I27" s="52"/>
      <c r="J27" s="57"/>
      <c r="K27" s="52"/>
      <c r="L27" s="65"/>
      <c r="M27" s="62"/>
      <c r="N27" s="52"/>
    </row>
    <row r="28" spans="1:54" s="53" customFormat="1" ht="17.45" customHeight="1" x14ac:dyDescent="0.5">
      <c r="A28" s="66"/>
      <c r="B28" s="49"/>
      <c r="C28" s="67" t="s">
        <v>46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  <c r="N28" s="52"/>
    </row>
    <row r="29" spans="1:54" s="53" customFormat="1" ht="18.95" customHeight="1" x14ac:dyDescent="0.5">
      <c r="N29" s="52"/>
    </row>
    <row r="30" spans="1:54" s="53" customFormat="1" ht="18.95" customHeight="1" x14ac:dyDescent="0.5"/>
    <row r="31" spans="1:54" s="53" customFormat="1" ht="18.95" customHeight="1" x14ac:dyDescent="0.5"/>
    <row r="32" spans="1:54" s="53" customFormat="1" ht="18.95" customHeight="1" x14ac:dyDescent="0.5"/>
    <row r="33" s="53" customFormat="1" ht="18.95" customHeight="1" x14ac:dyDescent="0.5"/>
    <row r="34" s="53" customFormat="1" ht="18.95" customHeight="1" x14ac:dyDescent="0.5"/>
    <row r="35" s="53" customFormat="1" ht="18.95" customHeight="1" x14ac:dyDescent="0.5"/>
    <row r="36" s="53" customFormat="1" ht="18.95" customHeight="1" x14ac:dyDescent="0.5"/>
    <row r="37" s="53" customFormat="1" ht="18.95" customHeight="1" x14ac:dyDescent="0.5"/>
    <row r="38" s="53" customFormat="1" ht="18.95" customHeight="1" x14ac:dyDescent="0.5"/>
    <row r="39" s="53" customFormat="1" ht="18.95" customHeight="1" x14ac:dyDescent="0.5"/>
    <row r="40" s="53" customFormat="1" ht="18.95" customHeight="1" x14ac:dyDescent="0.5"/>
    <row r="41" s="53" customFormat="1" ht="18.95" customHeight="1" x14ac:dyDescent="0.5"/>
    <row r="42" s="53" customFormat="1" ht="18.95" customHeight="1" x14ac:dyDescent="0.5"/>
    <row r="43" s="53" customFormat="1" ht="18.95" customHeight="1" x14ac:dyDescent="0.5"/>
    <row r="44" s="53" customFormat="1" ht="18.95" customHeight="1" x14ac:dyDescent="0.5"/>
    <row r="45" s="53" customFormat="1" ht="18.95" customHeight="1" x14ac:dyDescent="0.5"/>
    <row r="46" s="53" customFormat="1" ht="18.95" customHeight="1" x14ac:dyDescent="0.5"/>
    <row r="47" s="53" customFormat="1" ht="18.95" customHeight="1" x14ac:dyDescent="0.5"/>
    <row r="48" s="53" customFormat="1" ht="18.95" customHeight="1" x14ac:dyDescent="0.5"/>
    <row r="49" s="53" customFormat="1" ht="18.95" customHeight="1" x14ac:dyDescent="0.5"/>
    <row r="50" s="53" customFormat="1" ht="18.95" customHeight="1" x14ac:dyDescent="0.5"/>
    <row r="51" s="53" customFormat="1" ht="18.95" customHeight="1" x14ac:dyDescent="0.5"/>
    <row r="52" s="53" customFormat="1" ht="18.95" customHeight="1" x14ac:dyDescent="0.5"/>
    <row r="53" s="53" customFormat="1" ht="18.95" customHeight="1" x14ac:dyDescent="0.5"/>
  </sheetData>
  <mergeCells count="10">
    <mergeCell ref="A1:M1"/>
    <mergeCell ref="A2:M2"/>
    <mergeCell ref="A23:M23"/>
    <mergeCell ref="A22:M2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7"/>
  <sheetViews>
    <sheetView view="pageBreakPreview" topLeftCell="B3" zoomScale="110" zoomScaleNormal="100" zoomScaleSheetLayoutView="110" workbookViewId="0">
      <selection activeCell="H11" sqref="H11"/>
    </sheetView>
  </sheetViews>
  <sheetFormatPr defaultRowHeight="18.95" customHeight="1" x14ac:dyDescent="0.5"/>
  <cols>
    <col min="1" max="1" width="8.42578125" style="54" customWidth="1"/>
    <col min="2" max="2" width="6" style="54" customWidth="1"/>
    <col min="3" max="6" width="10" style="54" customWidth="1"/>
    <col min="7" max="7" width="6" style="54" customWidth="1"/>
    <col min="8" max="13" width="10" style="54" customWidth="1"/>
    <col min="14" max="16384" width="9.140625" style="54"/>
  </cols>
  <sheetData>
    <row r="1" spans="1:106" s="45" customFormat="1" ht="17.4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5" customFormat="1" ht="17.45" customHeight="1" x14ac:dyDescent="0.5">
      <c r="A2" s="219" t="s">
        <v>98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52" customFormat="1" ht="17.45" customHeight="1" x14ac:dyDescent="0.5">
      <c r="A3" s="47"/>
      <c r="B3" s="48"/>
      <c r="C3" s="49" t="s">
        <v>1</v>
      </c>
      <c r="D3" s="222" t="s">
        <v>51</v>
      </c>
      <c r="E3" s="222"/>
      <c r="F3" s="91" t="s">
        <v>2</v>
      </c>
      <c r="G3" s="49" t="s">
        <v>82</v>
      </c>
      <c r="H3" s="49"/>
      <c r="I3" s="49"/>
      <c r="J3" s="49" t="s">
        <v>3</v>
      </c>
      <c r="K3" s="223" t="s">
        <v>86</v>
      </c>
      <c r="L3" s="223"/>
      <c r="M3" s="224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94" t="s">
        <v>63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23">
        <v>7</v>
      </c>
      <c r="J6" s="1">
        <v>8</v>
      </c>
      <c r="K6" s="1">
        <v>9</v>
      </c>
      <c r="L6" s="1">
        <v>10</v>
      </c>
      <c r="M6" s="23">
        <v>11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</row>
    <row r="7" spans="1:106" ht="17.45" customHeight="1" x14ac:dyDescent="0.5">
      <c r="A7" s="25"/>
      <c r="B7" s="181" t="s">
        <v>65</v>
      </c>
      <c r="C7" s="84" t="s">
        <v>174</v>
      </c>
      <c r="D7" s="84" t="s">
        <v>300</v>
      </c>
      <c r="E7" s="84" t="s">
        <v>175</v>
      </c>
      <c r="F7" s="83" t="s">
        <v>300</v>
      </c>
      <c r="G7" s="201" t="s">
        <v>66</v>
      </c>
      <c r="H7" s="84" t="s">
        <v>392</v>
      </c>
      <c r="I7" s="84" t="s">
        <v>256</v>
      </c>
      <c r="J7" s="161" t="s">
        <v>327</v>
      </c>
      <c r="K7" s="84" t="s">
        <v>264</v>
      </c>
      <c r="L7" s="153"/>
      <c r="M7" s="1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</row>
    <row r="8" spans="1:106" ht="17.45" customHeight="1" x14ac:dyDescent="0.5">
      <c r="A8" s="3" t="s">
        <v>15</v>
      </c>
      <c r="B8" s="182"/>
      <c r="C8" s="86"/>
      <c r="D8" s="86"/>
      <c r="E8" s="86"/>
      <c r="F8" s="86"/>
      <c r="G8" s="202"/>
      <c r="H8" s="86"/>
      <c r="I8" s="86"/>
      <c r="J8" s="5"/>
      <c r="K8" s="86"/>
      <c r="L8" s="154"/>
      <c r="M8" s="154"/>
      <c r="N8" s="53"/>
      <c r="O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</row>
    <row r="9" spans="1:106" ht="17.45" customHeight="1" x14ac:dyDescent="0.5">
      <c r="A9" s="4"/>
      <c r="B9" s="182"/>
      <c r="C9" s="88" t="s">
        <v>125</v>
      </c>
      <c r="D9" s="88" t="s">
        <v>192</v>
      </c>
      <c r="E9" s="88" t="s">
        <v>125</v>
      </c>
      <c r="F9" s="88" t="s">
        <v>192</v>
      </c>
      <c r="G9" s="202"/>
      <c r="H9" s="88" t="s">
        <v>100</v>
      </c>
      <c r="I9" s="88" t="s">
        <v>257</v>
      </c>
      <c r="J9" s="114" t="s">
        <v>304</v>
      </c>
      <c r="K9" s="88" t="s">
        <v>263</v>
      </c>
      <c r="L9" s="155"/>
      <c r="M9" s="155"/>
      <c r="N9" s="53"/>
      <c r="O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</row>
    <row r="10" spans="1:106" ht="17.45" customHeight="1" x14ac:dyDescent="0.5">
      <c r="A10" s="2"/>
      <c r="B10" s="182"/>
      <c r="C10" s="84" t="s">
        <v>202</v>
      </c>
      <c r="D10" s="84" t="s">
        <v>356</v>
      </c>
      <c r="E10" s="84" t="s">
        <v>140</v>
      </c>
      <c r="F10" s="83" t="s">
        <v>105</v>
      </c>
      <c r="G10" s="202"/>
      <c r="H10" s="109" t="s">
        <v>256</v>
      </c>
      <c r="I10" s="100"/>
      <c r="J10" s="84" t="s">
        <v>327</v>
      </c>
      <c r="K10" s="84" t="s">
        <v>264</v>
      </c>
      <c r="L10" s="109" t="s">
        <v>269</v>
      </c>
      <c r="M10" s="109"/>
      <c r="N10" s="53"/>
      <c r="O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</row>
    <row r="11" spans="1:106" ht="17.45" customHeight="1" x14ac:dyDescent="0.5">
      <c r="A11" s="3" t="s">
        <v>16</v>
      </c>
      <c r="B11" s="182"/>
      <c r="C11" s="86"/>
      <c r="D11" s="86"/>
      <c r="E11" s="86"/>
      <c r="F11" s="86"/>
      <c r="G11" s="202"/>
      <c r="H11" s="163"/>
      <c r="I11" s="106"/>
      <c r="J11" s="86"/>
      <c r="K11" s="86"/>
      <c r="L11" s="112"/>
      <c r="M11" s="112"/>
      <c r="N11" s="53"/>
      <c r="O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</row>
    <row r="12" spans="1:106" ht="17.45" customHeight="1" thickBot="1" x14ac:dyDescent="0.55000000000000004">
      <c r="A12" s="4"/>
      <c r="B12" s="182"/>
      <c r="C12" s="86" t="s">
        <v>141</v>
      </c>
      <c r="D12" s="88" t="s">
        <v>357</v>
      </c>
      <c r="E12" s="88" t="s">
        <v>141</v>
      </c>
      <c r="F12" s="88"/>
      <c r="G12" s="202"/>
      <c r="H12" s="112" t="s">
        <v>257</v>
      </c>
      <c r="I12" s="152"/>
      <c r="J12" s="88" t="s">
        <v>304</v>
      </c>
      <c r="K12" s="88" t="s">
        <v>263</v>
      </c>
      <c r="L12" s="115"/>
      <c r="M12" s="115"/>
      <c r="N12" s="53"/>
      <c r="O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</row>
    <row r="13" spans="1:106" ht="17.45" customHeight="1" x14ac:dyDescent="0.5">
      <c r="A13" s="2"/>
      <c r="B13" s="200"/>
      <c r="C13" s="84" t="s">
        <v>194</v>
      </c>
      <c r="D13" s="100" t="s">
        <v>137</v>
      </c>
      <c r="E13" s="84" t="s">
        <v>105</v>
      </c>
      <c r="F13" s="83"/>
      <c r="G13" s="203"/>
      <c r="H13" s="208"/>
      <c r="I13" s="209"/>
      <c r="J13" s="84"/>
      <c r="K13" s="84"/>
      <c r="L13" s="84" t="s">
        <v>304</v>
      </c>
      <c r="M13" s="84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</row>
    <row r="14" spans="1:106" ht="17.45" customHeight="1" x14ac:dyDescent="0.5">
      <c r="A14" s="3" t="s">
        <v>17</v>
      </c>
      <c r="B14" s="200"/>
      <c r="C14" s="86" t="s">
        <v>109</v>
      </c>
      <c r="D14" s="106"/>
      <c r="E14" s="85"/>
      <c r="F14" s="86"/>
      <c r="G14" s="203"/>
      <c r="H14" s="226" t="s">
        <v>67</v>
      </c>
      <c r="I14" s="190"/>
      <c r="J14" s="86"/>
      <c r="K14" s="86"/>
      <c r="L14" s="86"/>
      <c r="M14" s="86"/>
    </row>
    <row r="15" spans="1:106" ht="17.45" customHeight="1" thickBot="1" x14ac:dyDescent="0.55000000000000004">
      <c r="A15" s="4"/>
      <c r="B15" s="200"/>
      <c r="C15" s="88" t="s">
        <v>208</v>
      </c>
      <c r="D15" s="98" t="s">
        <v>109</v>
      </c>
      <c r="E15" s="87"/>
      <c r="F15" s="88"/>
      <c r="G15" s="203"/>
      <c r="H15" s="81"/>
      <c r="I15" s="120"/>
      <c r="J15" s="86"/>
      <c r="K15" s="152"/>
      <c r="L15" s="88" t="s">
        <v>208</v>
      </c>
      <c r="M15" s="88"/>
      <c r="P15" s="55"/>
    </row>
    <row r="16" spans="1:106" ht="17.45" customHeight="1" x14ac:dyDescent="0.5">
      <c r="A16" s="2"/>
      <c r="B16" s="182"/>
      <c r="C16" s="146"/>
      <c r="D16" s="122"/>
      <c r="E16" s="84"/>
      <c r="F16" s="84"/>
      <c r="G16" s="202"/>
      <c r="H16" s="84" t="s">
        <v>185</v>
      </c>
      <c r="I16" s="84" t="s">
        <v>130</v>
      </c>
      <c r="J16" s="84" t="s">
        <v>105</v>
      </c>
      <c r="K16" s="83" t="s">
        <v>299</v>
      </c>
      <c r="L16" s="84"/>
      <c r="M16" s="84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</row>
    <row r="17" spans="1:106" ht="17.45" customHeight="1" x14ac:dyDescent="0.5">
      <c r="A17" s="3" t="s">
        <v>18</v>
      </c>
      <c r="B17" s="182"/>
      <c r="C17" s="146"/>
      <c r="D17" s="146"/>
      <c r="E17" s="85"/>
      <c r="F17" s="86"/>
      <c r="G17" s="202"/>
      <c r="H17" s="86" t="s">
        <v>329</v>
      </c>
      <c r="I17" s="86"/>
      <c r="J17" s="86"/>
      <c r="K17" s="86"/>
      <c r="L17" s="86"/>
      <c r="M17" s="86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</row>
    <row r="18" spans="1:106" ht="17.45" customHeight="1" x14ac:dyDescent="0.5">
      <c r="A18" s="4"/>
      <c r="B18" s="200"/>
      <c r="C18" s="147"/>
      <c r="D18" s="148"/>
      <c r="E18" s="88"/>
      <c r="F18" s="88"/>
      <c r="G18" s="202"/>
      <c r="H18" s="88" t="s">
        <v>179</v>
      </c>
      <c r="I18" s="88" t="s">
        <v>131</v>
      </c>
      <c r="J18" s="87"/>
      <c r="K18" s="88" t="s">
        <v>179</v>
      </c>
      <c r="L18" s="86"/>
      <c r="M18" s="88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</row>
    <row r="19" spans="1:106" ht="17.45" customHeight="1" x14ac:dyDescent="0.5">
      <c r="A19" s="2"/>
      <c r="B19" s="182"/>
      <c r="C19" s="84" t="s">
        <v>202</v>
      </c>
      <c r="D19" s="84" t="s">
        <v>358</v>
      </c>
      <c r="E19" s="84" t="s">
        <v>140</v>
      </c>
      <c r="F19" s="83" t="s">
        <v>105</v>
      </c>
      <c r="G19" s="202"/>
      <c r="H19" s="109" t="s">
        <v>256</v>
      </c>
      <c r="I19" s="84"/>
      <c r="J19" s="83" t="s">
        <v>289</v>
      </c>
      <c r="K19" s="84" t="s">
        <v>259</v>
      </c>
      <c r="L19" s="122"/>
      <c r="M19" s="1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</row>
    <row r="20" spans="1:106" ht="17.45" customHeight="1" x14ac:dyDescent="0.5">
      <c r="A20" s="3" t="s">
        <v>19</v>
      </c>
      <c r="B20" s="182"/>
      <c r="C20" s="86"/>
      <c r="D20" s="86"/>
      <c r="E20" s="86"/>
      <c r="F20" s="86"/>
      <c r="G20" s="202"/>
      <c r="H20" s="163"/>
      <c r="I20" s="86"/>
      <c r="J20" s="86"/>
      <c r="K20" s="86"/>
      <c r="L20" s="146"/>
      <c r="M20" s="154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</row>
    <row r="21" spans="1:106" ht="17.45" customHeight="1" x14ac:dyDescent="0.5">
      <c r="A21" s="4"/>
      <c r="B21" s="183"/>
      <c r="C21" s="88" t="s">
        <v>141</v>
      </c>
      <c r="D21" s="88" t="s">
        <v>359</v>
      </c>
      <c r="E21" s="88" t="s">
        <v>141</v>
      </c>
      <c r="F21" s="88"/>
      <c r="G21" s="204"/>
      <c r="H21" s="115" t="s">
        <v>257</v>
      </c>
      <c r="I21" s="171"/>
      <c r="J21" s="88" t="s">
        <v>288</v>
      </c>
      <c r="K21" s="98" t="s">
        <v>258</v>
      </c>
      <c r="L21" s="147"/>
      <c r="M21" s="155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</row>
    <row r="22" spans="1:106" s="53" customFormat="1" ht="17.45" customHeight="1" x14ac:dyDescent="0.5">
      <c r="A22" s="216" t="s">
        <v>73</v>
      </c>
      <c r="B22" s="217"/>
      <c r="C22" s="217"/>
      <c r="D22" s="217"/>
      <c r="E22" s="217"/>
      <c r="F22" s="217"/>
      <c r="G22" s="217"/>
      <c r="H22" s="217"/>
      <c r="I22" s="220"/>
      <c r="J22" s="220"/>
      <c r="K22" s="220"/>
      <c r="L22" s="217"/>
      <c r="M22" s="218"/>
    </row>
    <row r="23" spans="1:106" s="53" customFormat="1" ht="17.45" customHeight="1" x14ac:dyDescent="0.5">
      <c r="A23" s="219" t="s">
        <v>254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06" s="53" customFormat="1" ht="17.45" customHeight="1" x14ac:dyDescent="0.5">
      <c r="A24" s="56"/>
      <c r="B24" s="57" t="s">
        <v>25</v>
      </c>
      <c r="C24" s="52"/>
      <c r="D24" s="57" t="s">
        <v>49</v>
      </c>
      <c r="E24" s="52"/>
      <c r="F24" s="58">
        <v>20</v>
      </c>
      <c r="G24" s="57" t="s">
        <v>26</v>
      </c>
      <c r="H24" s="57"/>
      <c r="I24" s="59" t="s">
        <v>27</v>
      </c>
      <c r="J24" s="57" t="s">
        <v>49</v>
      </c>
      <c r="K24" s="52"/>
      <c r="L24" s="30">
        <f>F24*12/F26</f>
        <v>6.8571428571428568</v>
      </c>
      <c r="M24" s="62" t="s">
        <v>26</v>
      </c>
    </row>
    <row r="25" spans="1:106" ht="17.45" customHeight="1" x14ac:dyDescent="0.5">
      <c r="A25" s="60"/>
      <c r="B25" s="52"/>
      <c r="C25" s="52"/>
      <c r="D25" s="57" t="s">
        <v>50</v>
      </c>
      <c r="E25" s="52"/>
      <c r="F25" s="61">
        <v>15</v>
      </c>
      <c r="G25" s="57" t="s">
        <v>26</v>
      </c>
      <c r="H25" s="52"/>
      <c r="I25" s="52"/>
      <c r="J25" s="57" t="s">
        <v>50</v>
      </c>
      <c r="K25" s="52"/>
      <c r="L25" s="30">
        <f>F25*12/F26</f>
        <v>5.1428571428571432</v>
      </c>
      <c r="M25" s="62" t="s">
        <v>26</v>
      </c>
    </row>
    <row r="26" spans="1:106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v>35</v>
      </c>
      <c r="G26" s="57" t="s">
        <v>26</v>
      </c>
      <c r="H26" s="52"/>
      <c r="I26" s="52"/>
      <c r="J26" s="57" t="s">
        <v>20</v>
      </c>
      <c r="K26" s="52"/>
      <c r="L26" s="31">
        <v>12</v>
      </c>
      <c r="M26" s="62" t="s">
        <v>26</v>
      </c>
    </row>
    <row r="27" spans="1:106" s="53" customFormat="1" ht="17.45" customHeight="1" thickTop="1" x14ac:dyDescent="0.5">
      <c r="A27" s="63" t="s">
        <v>45</v>
      </c>
      <c r="B27" s="64"/>
      <c r="C27" s="57" t="s">
        <v>47</v>
      </c>
      <c r="D27" s="57"/>
      <c r="E27" s="52"/>
      <c r="F27" s="46"/>
      <c r="G27" s="57"/>
      <c r="H27" s="52"/>
      <c r="I27" s="52"/>
      <c r="J27" s="57"/>
      <c r="K27" s="52"/>
      <c r="L27" s="65"/>
      <c r="M27" s="62"/>
    </row>
    <row r="28" spans="1:106" s="53" customFormat="1" ht="17.45" customHeight="1" x14ac:dyDescent="0.5">
      <c r="A28" s="66"/>
      <c r="B28" s="49"/>
      <c r="C28" s="67" t="s">
        <v>46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06" s="53" customFormat="1" ht="18.95" customHeight="1" x14ac:dyDescent="0.5"/>
    <row r="30" spans="1:106" s="53" customFormat="1" ht="18.95" customHeight="1" x14ac:dyDescent="0.5"/>
    <row r="31" spans="1:106" s="53" customFormat="1" ht="18.95" customHeight="1" x14ac:dyDescent="0.5"/>
    <row r="32" spans="1:106" s="53" customFormat="1" ht="18.95" customHeight="1" x14ac:dyDescent="0.5"/>
    <row r="33" s="53" customFormat="1" ht="18.95" customHeight="1" x14ac:dyDescent="0.5"/>
    <row r="34" s="53" customFormat="1" ht="18.95" customHeight="1" x14ac:dyDescent="0.5"/>
    <row r="35" s="53" customFormat="1" ht="18.95" customHeight="1" x14ac:dyDescent="0.5"/>
    <row r="36" s="53" customFormat="1" ht="18.95" customHeight="1" x14ac:dyDescent="0.5"/>
    <row r="37" s="53" customFormat="1" ht="18.95" customHeight="1" x14ac:dyDescent="0.5"/>
    <row r="38" s="53" customFormat="1" ht="18.95" customHeight="1" x14ac:dyDescent="0.5"/>
    <row r="39" s="53" customFormat="1" ht="18.95" customHeight="1" x14ac:dyDescent="0.5"/>
    <row r="40" s="53" customFormat="1" ht="18.95" customHeight="1" x14ac:dyDescent="0.5"/>
    <row r="41" s="53" customFormat="1" ht="18.95" customHeight="1" x14ac:dyDescent="0.5"/>
    <row r="42" s="53" customFormat="1" ht="18.95" customHeight="1" x14ac:dyDescent="0.5"/>
    <row r="43" s="53" customFormat="1" ht="18.95" customHeight="1" x14ac:dyDescent="0.5"/>
    <row r="44" s="53" customFormat="1" ht="18.95" customHeight="1" x14ac:dyDescent="0.5"/>
    <row r="45" s="53" customFormat="1" ht="18.95" customHeight="1" x14ac:dyDescent="0.5"/>
    <row r="46" s="53" customFormat="1" ht="18.95" customHeight="1" x14ac:dyDescent="0.5"/>
    <row r="47" s="53" customFormat="1" ht="18.95" customHeight="1" x14ac:dyDescent="0.5"/>
  </sheetData>
  <mergeCells count="10">
    <mergeCell ref="H13:I13"/>
    <mergeCell ref="H14:I14"/>
    <mergeCell ref="A22:M22"/>
    <mergeCell ref="A23:M23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7"/>
  <sheetViews>
    <sheetView view="pageBreakPreview" topLeftCell="A2" zoomScale="110" zoomScaleNormal="100" zoomScaleSheetLayoutView="110" workbookViewId="0">
      <selection activeCell="H11" sqref="H11"/>
    </sheetView>
  </sheetViews>
  <sheetFormatPr defaultRowHeight="18.95" customHeight="1" x14ac:dyDescent="0.5"/>
  <cols>
    <col min="1" max="1" width="8.42578125" style="54" customWidth="1"/>
    <col min="2" max="2" width="6" style="54" customWidth="1"/>
    <col min="3" max="6" width="10" style="54" customWidth="1"/>
    <col min="7" max="7" width="6" style="54" customWidth="1"/>
    <col min="8" max="10" width="10" style="54" customWidth="1"/>
    <col min="11" max="11" width="9.85546875" style="54" customWidth="1"/>
    <col min="12" max="13" width="10" style="54" customWidth="1"/>
    <col min="14" max="16384" width="9.140625" style="54"/>
  </cols>
  <sheetData>
    <row r="1" spans="1:106" s="45" customFormat="1" ht="17.4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5" customFormat="1" ht="17.45" customHeight="1" x14ac:dyDescent="0.5">
      <c r="A2" s="219" t="s">
        <v>98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52" customFormat="1" ht="17.45" customHeight="1" x14ac:dyDescent="0.5">
      <c r="A3" s="47"/>
      <c r="B3" s="48"/>
      <c r="C3" s="49" t="s">
        <v>1</v>
      </c>
      <c r="D3" s="222" t="s">
        <v>52</v>
      </c>
      <c r="E3" s="222"/>
      <c r="F3" s="91" t="s">
        <v>2</v>
      </c>
      <c r="G3" s="48" t="s">
        <v>53</v>
      </c>
      <c r="H3" s="50"/>
      <c r="I3" s="49"/>
      <c r="J3" s="49" t="s">
        <v>3</v>
      </c>
      <c r="K3" s="223" t="s">
        <v>87</v>
      </c>
      <c r="L3" s="223"/>
      <c r="M3" s="224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</row>
    <row r="7" spans="1:106" ht="17.45" customHeight="1" x14ac:dyDescent="0.5">
      <c r="A7" s="25"/>
      <c r="B7" s="181" t="s">
        <v>65</v>
      </c>
      <c r="C7" s="84" t="s">
        <v>106</v>
      </c>
      <c r="D7" s="84" t="s">
        <v>151</v>
      </c>
      <c r="E7" s="84" t="s">
        <v>361</v>
      </c>
      <c r="F7" s="84" t="s">
        <v>110</v>
      </c>
      <c r="G7" s="227" t="s">
        <v>66</v>
      </c>
      <c r="H7" s="84" t="s">
        <v>362</v>
      </c>
      <c r="I7" s="84" t="s">
        <v>154</v>
      </c>
      <c r="J7" s="84" t="s">
        <v>362</v>
      </c>
      <c r="K7" s="122"/>
      <c r="L7" s="84"/>
      <c r="M7" s="100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</row>
    <row r="8" spans="1:106" ht="17.45" customHeight="1" x14ac:dyDescent="0.5">
      <c r="A8" s="3" t="s">
        <v>15</v>
      </c>
      <c r="B8" s="182"/>
      <c r="C8" s="86" t="s">
        <v>360</v>
      </c>
      <c r="D8" s="86"/>
      <c r="E8" s="86"/>
      <c r="F8" s="86"/>
      <c r="G8" s="228"/>
      <c r="H8" s="86"/>
      <c r="I8" s="86"/>
      <c r="J8" s="86"/>
      <c r="K8" s="146"/>
      <c r="L8" s="86"/>
      <c r="M8" s="106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</row>
    <row r="9" spans="1:106" ht="17.45" customHeight="1" x14ac:dyDescent="0.5">
      <c r="A9" s="4"/>
      <c r="B9" s="182"/>
      <c r="C9" s="88" t="s">
        <v>108</v>
      </c>
      <c r="D9" s="88" t="s">
        <v>107</v>
      </c>
      <c r="E9" s="88" t="s">
        <v>108</v>
      </c>
      <c r="F9" s="151">
        <v>814</v>
      </c>
      <c r="G9" s="228"/>
      <c r="H9" s="86" t="s">
        <v>177</v>
      </c>
      <c r="I9" s="151">
        <v>814</v>
      </c>
      <c r="J9" s="88" t="s">
        <v>177</v>
      </c>
      <c r="K9" s="121"/>
      <c r="L9" s="88"/>
      <c r="M9" s="98"/>
      <c r="N9" s="53"/>
      <c r="O9" s="53"/>
      <c r="P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</row>
    <row r="10" spans="1:106" ht="17.45" customHeight="1" x14ac:dyDescent="0.5">
      <c r="A10" s="2"/>
      <c r="B10" s="182"/>
      <c r="C10" s="84"/>
      <c r="D10" s="141"/>
      <c r="E10" s="84"/>
      <c r="F10" s="141"/>
      <c r="G10" s="185"/>
      <c r="H10" s="84" t="s">
        <v>159</v>
      </c>
      <c r="I10" s="84" t="s">
        <v>111</v>
      </c>
      <c r="J10" s="84" t="s">
        <v>105</v>
      </c>
      <c r="K10" s="83" t="s">
        <v>288</v>
      </c>
      <c r="L10" s="109" t="s">
        <v>269</v>
      </c>
      <c r="M10" s="109"/>
      <c r="N10" s="53"/>
      <c r="O10" s="53"/>
      <c r="P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</row>
    <row r="11" spans="1:106" ht="17.45" customHeight="1" x14ac:dyDescent="0.5">
      <c r="A11" s="3" t="s">
        <v>16</v>
      </c>
      <c r="B11" s="182"/>
      <c r="C11" s="105"/>
      <c r="D11" s="86"/>
      <c r="E11" s="105"/>
      <c r="F11" s="86"/>
      <c r="G11" s="185"/>
      <c r="H11" s="86" t="s">
        <v>353</v>
      </c>
      <c r="I11" s="86"/>
      <c r="J11" s="86"/>
      <c r="K11" s="86"/>
      <c r="L11" s="112"/>
      <c r="M11" s="112"/>
      <c r="N11" s="53"/>
      <c r="O11" s="53"/>
      <c r="P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</row>
    <row r="12" spans="1:106" ht="17.45" customHeight="1" thickBot="1" x14ac:dyDescent="0.55000000000000004">
      <c r="A12" s="4"/>
      <c r="B12" s="182"/>
      <c r="C12" s="86"/>
      <c r="D12" s="88"/>
      <c r="E12" s="88"/>
      <c r="F12" s="86"/>
      <c r="G12" s="185"/>
      <c r="H12" s="88" t="s">
        <v>193</v>
      </c>
      <c r="I12" s="88" t="s">
        <v>131</v>
      </c>
      <c r="J12" s="87"/>
      <c r="K12" s="88" t="s">
        <v>193</v>
      </c>
      <c r="L12" s="115"/>
      <c r="M12" s="115"/>
      <c r="N12" s="53"/>
      <c r="O12" s="53"/>
      <c r="P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</row>
    <row r="13" spans="1:106" ht="17.45" customHeight="1" x14ac:dyDescent="0.5">
      <c r="A13" s="2"/>
      <c r="B13" s="200"/>
      <c r="C13" s="84" t="s">
        <v>275</v>
      </c>
      <c r="D13" s="100" t="s">
        <v>120</v>
      </c>
      <c r="E13" s="84" t="s">
        <v>105</v>
      </c>
      <c r="F13" s="83"/>
      <c r="G13" s="195"/>
      <c r="H13" s="187" t="s">
        <v>67</v>
      </c>
      <c r="I13" s="188"/>
      <c r="J13" s="84"/>
      <c r="K13" s="84"/>
      <c r="L13" s="84" t="s">
        <v>293</v>
      </c>
      <c r="M13" s="122"/>
      <c r="N13" s="53"/>
      <c r="O13" s="53"/>
      <c r="P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</row>
    <row r="14" spans="1:106" ht="17.45" customHeight="1" x14ac:dyDescent="0.5">
      <c r="A14" s="3" t="s">
        <v>17</v>
      </c>
      <c r="B14" s="200"/>
      <c r="C14" s="86" t="s">
        <v>343</v>
      </c>
      <c r="D14" s="106"/>
      <c r="E14" s="85"/>
      <c r="F14" s="86"/>
      <c r="G14" s="195"/>
      <c r="H14" s="189" t="s">
        <v>363</v>
      </c>
      <c r="I14" s="190"/>
      <c r="J14" s="86"/>
      <c r="K14" s="86"/>
      <c r="L14" s="86"/>
      <c r="M14" s="146"/>
    </row>
    <row r="15" spans="1:106" ht="17.45" customHeight="1" thickBot="1" x14ac:dyDescent="0.55000000000000004">
      <c r="A15" s="4"/>
      <c r="B15" s="200"/>
      <c r="C15" s="88" t="s">
        <v>165</v>
      </c>
      <c r="D15" s="98" t="s">
        <v>131</v>
      </c>
      <c r="E15" s="87"/>
      <c r="F15" s="88"/>
      <c r="G15" s="195"/>
      <c r="H15" s="101" t="s">
        <v>155</v>
      </c>
      <c r="I15" s="82" t="s">
        <v>183</v>
      </c>
      <c r="J15" s="86"/>
      <c r="K15" s="88"/>
      <c r="L15" s="88" t="s">
        <v>165</v>
      </c>
      <c r="M15" s="88"/>
      <c r="P15" s="55"/>
    </row>
    <row r="16" spans="1:106" ht="17.45" customHeight="1" x14ac:dyDescent="0.5">
      <c r="A16" s="2"/>
      <c r="B16" s="182"/>
      <c r="C16" s="86" t="s">
        <v>197</v>
      </c>
      <c r="D16" s="84" t="s">
        <v>304</v>
      </c>
      <c r="E16" s="84" t="s">
        <v>102</v>
      </c>
      <c r="F16" s="83" t="s">
        <v>105</v>
      </c>
      <c r="G16" s="185"/>
      <c r="H16" s="84"/>
      <c r="I16" s="84"/>
      <c r="J16" s="84"/>
      <c r="K16" s="122" t="s">
        <v>304</v>
      </c>
      <c r="L16" s="84"/>
      <c r="M16" s="84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</row>
    <row r="17" spans="1:106" ht="17.45" customHeight="1" x14ac:dyDescent="0.5">
      <c r="A17" s="3" t="s">
        <v>18</v>
      </c>
      <c r="B17" s="182"/>
      <c r="C17" s="86"/>
      <c r="D17" s="86"/>
      <c r="E17" s="86"/>
      <c r="F17" s="86"/>
      <c r="G17" s="185"/>
      <c r="H17" s="86"/>
      <c r="I17" s="86"/>
      <c r="J17" s="86"/>
      <c r="K17" s="146"/>
      <c r="L17" s="86"/>
      <c r="M17" s="86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</row>
    <row r="18" spans="1:106" ht="17.45" customHeight="1" x14ac:dyDescent="0.5">
      <c r="A18" s="4"/>
      <c r="B18" s="182"/>
      <c r="C18" s="88" t="s">
        <v>135</v>
      </c>
      <c r="D18" s="88" t="s">
        <v>212</v>
      </c>
      <c r="E18" s="88" t="s">
        <v>135</v>
      </c>
      <c r="F18" s="88"/>
      <c r="G18" s="185"/>
      <c r="H18" s="86"/>
      <c r="I18" s="152"/>
      <c r="J18" s="88"/>
      <c r="K18" s="88" t="s">
        <v>212</v>
      </c>
      <c r="L18" s="86"/>
      <c r="M18" s="88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</row>
    <row r="19" spans="1:106" ht="17.45" customHeight="1" x14ac:dyDescent="0.5">
      <c r="A19" s="2"/>
      <c r="B19" s="182"/>
      <c r="C19" s="84" t="s">
        <v>393</v>
      </c>
      <c r="D19" s="84" t="s">
        <v>256</v>
      </c>
      <c r="E19" s="109" t="s">
        <v>297</v>
      </c>
      <c r="F19" s="83" t="s">
        <v>261</v>
      </c>
      <c r="G19" s="185"/>
      <c r="H19" s="84" t="s">
        <v>159</v>
      </c>
      <c r="I19" s="84" t="s">
        <v>111</v>
      </c>
      <c r="J19" s="84" t="s">
        <v>105</v>
      </c>
      <c r="K19" s="83" t="s">
        <v>299</v>
      </c>
      <c r="L19" s="84"/>
      <c r="M19" s="100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</row>
    <row r="20" spans="1:106" ht="17.45" customHeight="1" x14ac:dyDescent="0.5">
      <c r="A20" s="3" t="s">
        <v>19</v>
      </c>
      <c r="B20" s="182"/>
      <c r="C20" s="86"/>
      <c r="D20" s="86"/>
      <c r="E20" s="163"/>
      <c r="F20" s="86"/>
      <c r="G20" s="185"/>
      <c r="H20" s="86" t="s">
        <v>364</v>
      </c>
      <c r="I20" s="86"/>
      <c r="J20" s="86"/>
      <c r="K20" s="86"/>
      <c r="L20" s="86"/>
      <c r="M20" s="106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</row>
    <row r="21" spans="1:106" ht="17.45" customHeight="1" x14ac:dyDescent="0.5">
      <c r="A21" s="4"/>
      <c r="B21" s="183"/>
      <c r="C21" s="88" t="s">
        <v>100</v>
      </c>
      <c r="D21" s="88" t="s">
        <v>257</v>
      </c>
      <c r="E21" s="115" t="s">
        <v>327</v>
      </c>
      <c r="F21" s="88" t="s">
        <v>260</v>
      </c>
      <c r="G21" s="186"/>
      <c r="H21" s="88" t="s">
        <v>209</v>
      </c>
      <c r="I21" s="88" t="s">
        <v>121</v>
      </c>
      <c r="J21" s="87"/>
      <c r="K21" s="88" t="s">
        <v>209</v>
      </c>
      <c r="L21" s="88"/>
      <c r="M21" s="98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</row>
    <row r="22" spans="1:106" s="53" customFormat="1" ht="17.45" customHeight="1" x14ac:dyDescent="0.5">
      <c r="A22" s="216" t="s">
        <v>74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06" s="53" customFormat="1" ht="17.45" customHeight="1" x14ac:dyDescent="0.5">
      <c r="A23" s="219" t="s">
        <v>262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06" s="53" customFormat="1" ht="17.45" customHeight="1" x14ac:dyDescent="0.5">
      <c r="A24" s="56"/>
      <c r="B24" s="57" t="s">
        <v>25</v>
      </c>
      <c r="C24" s="52"/>
      <c r="D24" s="57" t="s">
        <v>49</v>
      </c>
      <c r="E24" s="52"/>
      <c r="F24" s="58">
        <v>17</v>
      </c>
      <c r="G24" s="57" t="s">
        <v>26</v>
      </c>
      <c r="H24" s="57"/>
      <c r="I24" s="59" t="s">
        <v>27</v>
      </c>
      <c r="J24" s="57" t="s">
        <v>49</v>
      </c>
      <c r="K24" s="52"/>
      <c r="L24" s="30">
        <f>F24*12/F26</f>
        <v>5.666666666666667</v>
      </c>
      <c r="M24" s="62" t="s">
        <v>26</v>
      </c>
    </row>
    <row r="25" spans="1:106" ht="17.45" customHeight="1" x14ac:dyDescent="0.5">
      <c r="A25" s="60"/>
      <c r="B25" s="52"/>
      <c r="C25" s="52"/>
      <c r="D25" s="57" t="s">
        <v>50</v>
      </c>
      <c r="E25" s="52"/>
      <c r="F25" s="61">
        <v>19</v>
      </c>
      <c r="G25" s="57" t="s">
        <v>26</v>
      </c>
      <c r="H25" s="52"/>
      <c r="I25" s="52"/>
      <c r="J25" s="57" t="s">
        <v>50</v>
      </c>
      <c r="K25" s="52"/>
      <c r="L25" s="30">
        <f>F25*12/F26</f>
        <v>6.333333333333333</v>
      </c>
      <c r="M25" s="62" t="s">
        <v>26</v>
      </c>
    </row>
    <row r="26" spans="1:106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f>SUM(F24:F25)</f>
        <v>36</v>
      </c>
      <c r="G26" s="57" t="s">
        <v>26</v>
      </c>
      <c r="H26" s="52"/>
      <c r="I26" s="52"/>
      <c r="J26" s="57" t="s">
        <v>20</v>
      </c>
      <c r="K26" s="52"/>
      <c r="L26" s="31">
        <v>12</v>
      </c>
      <c r="M26" s="62" t="s">
        <v>26</v>
      </c>
    </row>
    <row r="27" spans="1:106" s="53" customFormat="1" ht="17.45" customHeight="1" thickTop="1" x14ac:dyDescent="0.5">
      <c r="A27" s="63" t="s">
        <v>45</v>
      </c>
      <c r="B27" s="64"/>
      <c r="C27" s="57" t="s">
        <v>47</v>
      </c>
      <c r="D27" s="57"/>
      <c r="E27" s="52"/>
      <c r="F27" s="46"/>
      <c r="G27" s="57"/>
      <c r="H27" s="52"/>
      <c r="I27" s="52"/>
      <c r="J27" s="57"/>
      <c r="K27" s="52"/>
      <c r="L27" s="65"/>
      <c r="M27" s="62"/>
    </row>
    <row r="28" spans="1:106" s="53" customFormat="1" ht="17.45" customHeight="1" x14ac:dyDescent="0.5">
      <c r="A28" s="66"/>
      <c r="B28" s="49"/>
      <c r="C28" s="67" t="s">
        <v>46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06" s="53" customFormat="1" ht="18.95" customHeight="1" x14ac:dyDescent="0.5"/>
    <row r="30" spans="1:106" s="53" customFormat="1" ht="18.95" customHeight="1" x14ac:dyDescent="0.5"/>
    <row r="31" spans="1:106" s="53" customFormat="1" ht="18.95" customHeight="1" x14ac:dyDescent="0.5"/>
    <row r="32" spans="1:106" s="53" customFormat="1" ht="18.95" customHeight="1" x14ac:dyDescent="0.5"/>
    <row r="33" s="53" customFormat="1" ht="18.95" customHeight="1" x14ac:dyDescent="0.5"/>
    <row r="34" s="53" customFormat="1" ht="18.95" customHeight="1" x14ac:dyDescent="0.5"/>
    <row r="35" s="53" customFormat="1" ht="18.95" customHeight="1" x14ac:dyDescent="0.5"/>
    <row r="36" s="53" customFormat="1" ht="18.95" customHeight="1" x14ac:dyDescent="0.5"/>
    <row r="37" s="53" customFormat="1" ht="18.95" customHeight="1" x14ac:dyDescent="0.5"/>
    <row r="38" s="53" customFormat="1" ht="18.95" customHeight="1" x14ac:dyDescent="0.5"/>
    <row r="39" s="53" customFormat="1" ht="18.95" customHeight="1" x14ac:dyDescent="0.5"/>
    <row r="40" s="53" customFormat="1" ht="18.95" customHeight="1" x14ac:dyDescent="0.5"/>
    <row r="41" s="53" customFormat="1" ht="18.95" customHeight="1" x14ac:dyDescent="0.5"/>
    <row r="42" s="53" customFormat="1" ht="18.95" customHeight="1" x14ac:dyDescent="0.5"/>
    <row r="43" s="53" customFormat="1" ht="18.95" customHeight="1" x14ac:dyDescent="0.5"/>
    <row r="44" s="53" customFormat="1" ht="18.95" customHeight="1" x14ac:dyDescent="0.5"/>
    <row r="45" s="53" customFormat="1" ht="18.95" customHeight="1" x14ac:dyDescent="0.5"/>
    <row r="46" s="53" customFormat="1" ht="18.95" customHeight="1" x14ac:dyDescent="0.5"/>
    <row r="47" s="53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4:I14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2" zoomScale="110" zoomScaleNormal="100" zoomScaleSheetLayoutView="110" workbookViewId="0">
      <selection activeCell="H11" sqref="H11"/>
    </sheetView>
  </sheetViews>
  <sheetFormatPr defaultRowHeight="18.95" customHeight="1" x14ac:dyDescent="0.5"/>
  <cols>
    <col min="1" max="1" width="8.42578125" style="54" customWidth="1"/>
    <col min="2" max="2" width="6" style="54" customWidth="1"/>
    <col min="3" max="6" width="10" style="54" customWidth="1"/>
    <col min="7" max="7" width="6" style="54" customWidth="1"/>
    <col min="8" max="13" width="10" style="54" customWidth="1"/>
    <col min="14" max="16384" width="9.140625" style="54"/>
  </cols>
  <sheetData>
    <row r="1" spans="1:106" s="45" customFormat="1" ht="17.4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5" customFormat="1" ht="17.45" customHeight="1" x14ac:dyDescent="0.5">
      <c r="A2" s="219" t="s">
        <v>98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52" customFormat="1" ht="17.45" customHeight="1" x14ac:dyDescent="0.5">
      <c r="A3" s="47"/>
      <c r="B3" s="48"/>
      <c r="C3" s="49" t="s">
        <v>1</v>
      </c>
      <c r="D3" s="222" t="s">
        <v>54</v>
      </c>
      <c r="E3" s="222"/>
      <c r="F3" s="91" t="s">
        <v>2</v>
      </c>
      <c r="G3" s="48" t="s">
        <v>76</v>
      </c>
      <c r="H3" s="50"/>
      <c r="I3" s="49"/>
      <c r="J3" s="49" t="s">
        <v>3</v>
      </c>
      <c r="K3" s="223" t="s">
        <v>88</v>
      </c>
      <c r="L3" s="223"/>
      <c r="M3" s="224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3"/>
      <c r="O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</row>
    <row r="7" spans="1:106" ht="17.45" customHeight="1" x14ac:dyDescent="0.5">
      <c r="A7" s="25"/>
      <c r="B7" s="181" t="s">
        <v>65</v>
      </c>
      <c r="C7" s="84" t="s">
        <v>393</v>
      </c>
      <c r="D7" s="84" t="s">
        <v>256</v>
      </c>
      <c r="E7" s="109" t="s">
        <v>327</v>
      </c>
      <c r="F7" s="83" t="s">
        <v>264</v>
      </c>
      <c r="G7" s="229" t="s">
        <v>66</v>
      </c>
      <c r="H7" s="84" t="s">
        <v>166</v>
      </c>
      <c r="I7" s="100" t="s">
        <v>122</v>
      </c>
      <c r="J7" s="84" t="s">
        <v>105</v>
      </c>
      <c r="K7" s="83" t="s">
        <v>366</v>
      </c>
      <c r="L7" s="122"/>
      <c r="M7" s="153"/>
      <c r="N7" s="53"/>
      <c r="O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</row>
    <row r="8" spans="1:106" ht="17.45" customHeight="1" x14ac:dyDescent="0.5">
      <c r="A8" s="3" t="s">
        <v>15</v>
      </c>
      <c r="B8" s="182"/>
      <c r="C8" s="86"/>
      <c r="D8" s="86"/>
      <c r="E8" s="163"/>
      <c r="F8" s="86"/>
      <c r="G8" s="203"/>
      <c r="H8" s="86" t="s">
        <v>365</v>
      </c>
      <c r="I8" s="106"/>
      <c r="J8" s="85"/>
      <c r="K8" s="86"/>
      <c r="L8" s="146"/>
      <c r="M8" s="154"/>
      <c r="N8" s="53"/>
      <c r="O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</row>
    <row r="9" spans="1:106" ht="17.45" customHeight="1" x14ac:dyDescent="0.5">
      <c r="A9" s="4"/>
      <c r="B9" s="182"/>
      <c r="C9" s="88" t="s">
        <v>100</v>
      </c>
      <c r="D9" s="88" t="s">
        <v>257</v>
      </c>
      <c r="E9" s="115" t="s">
        <v>304</v>
      </c>
      <c r="F9" s="88" t="s">
        <v>263</v>
      </c>
      <c r="G9" s="203"/>
      <c r="H9" s="88" t="s">
        <v>213</v>
      </c>
      <c r="I9" s="88" t="s">
        <v>132</v>
      </c>
      <c r="J9" s="87"/>
      <c r="K9" s="88" t="s">
        <v>213</v>
      </c>
      <c r="L9" s="147"/>
      <c r="M9" s="155"/>
      <c r="N9" s="53"/>
      <c r="O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</row>
    <row r="10" spans="1:106" ht="17.45" customHeight="1" x14ac:dyDescent="0.5">
      <c r="A10" s="2"/>
      <c r="B10" s="182"/>
      <c r="C10" s="84" t="s">
        <v>106</v>
      </c>
      <c r="D10" s="84" t="s">
        <v>151</v>
      </c>
      <c r="E10" s="84" t="s">
        <v>295</v>
      </c>
      <c r="F10" s="83"/>
      <c r="G10" s="202"/>
      <c r="H10" s="86" t="s">
        <v>210</v>
      </c>
      <c r="I10" s="84" t="s">
        <v>211</v>
      </c>
      <c r="J10" s="84" t="s">
        <v>366</v>
      </c>
      <c r="K10" s="83"/>
      <c r="L10" s="122"/>
      <c r="M10" s="153"/>
      <c r="N10" s="53"/>
      <c r="O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</row>
    <row r="11" spans="1:106" ht="17.45" customHeight="1" x14ac:dyDescent="0.5">
      <c r="A11" s="3" t="s">
        <v>16</v>
      </c>
      <c r="B11" s="182"/>
      <c r="C11" s="86" t="s">
        <v>305</v>
      </c>
      <c r="D11" s="86"/>
      <c r="E11" s="86"/>
      <c r="F11" s="86"/>
      <c r="G11" s="202"/>
      <c r="H11" s="86" t="s">
        <v>367</v>
      </c>
      <c r="I11" s="136"/>
      <c r="J11" s="136"/>
      <c r="K11" s="86"/>
      <c r="L11" s="146"/>
      <c r="M11" s="154"/>
      <c r="N11" s="53"/>
      <c r="O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</row>
    <row r="12" spans="1:106" ht="17.45" customHeight="1" thickBot="1" x14ac:dyDescent="0.55000000000000004">
      <c r="A12" s="4"/>
      <c r="B12" s="182"/>
      <c r="C12" s="88" t="s">
        <v>167</v>
      </c>
      <c r="D12" s="88" t="s">
        <v>107</v>
      </c>
      <c r="E12" s="88" t="s">
        <v>167</v>
      </c>
      <c r="F12" s="149"/>
      <c r="G12" s="202"/>
      <c r="H12" s="88" t="s">
        <v>213</v>
      </c>
      <c r="I12" s="88" t="s">
        <v>107</v>
      </c>
      <c r="J12" s="88" t="s">
        <v>213</v>
      </c>
      <c r="K12" s="88"/>
      <c r="L12" s="147"/>
      <c r="M12" s="155"/>
      <c r="N12" s="53"/>
      <c r="O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</row>
    <row r="13" spans="1:106" ht="17.45" customHeight="1" x14ac:dyDescent="0.5">
      <c r="A13" s="2"/>
      <c r="B13" s="200"/>
      <c r="C13" s="84" t="s">
        <v>113</v>
      </c>
      <c r="D13" s="84" t="s">
        <v>105</v>
      </c>
      <c r="E13" s="84"/>
      <c r="F13" s="83"/>
      <c r="G13" s="203"/>
      <c r="H13" s="208" t="s">
        <v>67</v>
      </c>
      <c r="I13" s="209"/>
      <c r="J13" s="84" t="s">
        <v>296</v>
      </c>
      <c r="K13" s="84"/>
      <c r="L13" s="84"/>
      <c r="M13" s="84"/>
      <c r="N13" s="53"/>
      <c r="O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</row>
    <row r="14" spans="1:106" ht="17.45" customHeight="1" x14ac:dyDescent="0.5">
      <c r="A14" s="3" t="s">
        <v>17</v>
      </c>
      <c r="B14" s="200"/>
      <c r="C14" s="86"/>
      <c r="D14" s="86"/>
      <c r="E14" s="85"/>
      <c r="F14" s="86"/>
      <c r="G14" s="203"/>
      <c r="H14" s="189" t="s">
        <v>368</v>
      </c>
      <c r="I14" s="210"/>
      <c r="J14" s="86"/>
      <c r="K14" s="86"/>
      <c r="L14" s="86"/>
      <c r="M14" s="86"/>
    </row>
    <row r="15" spans="1:106" ht="17.45" customHeight="1" thickBot="1" x14ac:dyDescent="0.55000000000000004">
      <c r="A15" s="4"/>
      <c r="B15" s="200"/>
      <c r="C15" s="86" t="s">
        <v>109</v>
      </c>
      <c r="D15" s="88"/>
      <c r="E15" s="87"/>
      <c r="F15" s="88"/>
      <c r="G15" s="203"/>
      <c r="H15" s="81" t="s">
        <v>169</v>
      </c>
      <c r="I15" s="82" t="s">
        <v>214</v>
      </c>
      <c r="J15" s="88" t="s">
        <v>188</v>
      </c>
      <c r="K15" s="149"/>
      <c r="L15" s="88"/>
      <c r="M15" s="88"/>
    </row>
    <row r="16" spans="1:106" ht="17.45" customHeight="1" x14ac:dyDescent="0.5">
      <c r="A16" s="2"/>
      <c r="B16" s="200"/>
      <c r="C16" s="84" t="s">
        <v>275</v>
      </c>
      <c r="D16" s="100" t="s">
        <v>120</v>
      </c>
      <c r="E16" s="84" t="s">
        <v>105</v>
      </c>
      <c r="F16" s="83"/>
      <c r="G16" s="202"/>
      <c r="H16" s="84"/>
      <c r="I16" s="84"/>
      <c r="J16" s="84" t="s">
        <v>304</v>
      </c>
      <c r="K16" s="84"/>
      <c r="L16" s="109" t="s">
        <v>269</v>
      </c>
      <c r="M16" s="109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</row>
    <row r="17" spans="1:106" ht="17.45" customHeight="1" x14ac:dyDescent="0.5">
      <c r="A17" s="3" t="s">
        <v>18</v>
      </c>
      <c r="B17" s="200"/>
      <c r="C17" s="86" t="s">
        <v>369</v>
      </c>
      <c r="D17" s="106"/>
      <c r="E17" s="85"/>
      <c r="F17" s="86"/>
      <c r="G17" s="202"/>
      <c r="H17" s="86"/>
      <c r="I17" s="86"/>
      <c r="J17" s="86"/>
      <c r="K17" s="86"/>
      <c r="L17" s="112"/>
      <c r="M17" s="112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</row>
    <row r="18" spans="1:106" ht="17.45" customHeight="1" x14ac:dyDescent="0.5">
      <c r="A18" s="4"/>
      <c r="B18" s="200"/>
      <c r="C18" s="88" t="s">
        <v>190</v>
      </c>
      <c r="D18" s="98" t="s">
        <v>121</v>
      </c>
      <c r="E18" s="87"/>
      <c r="F18" s="88"/>
      <c r="G18" s="202"/>
      <c r="H18" s="86"/>
      <c r="I18" s="88"/>
      <c r="J18" s="88" t="s">
        <v>190</v>
      </c>
      <c r="K18" s="88"/>
      <c r="L18" s="115"/>
      <c r="M18" s="115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</row>
    <row r="19" spans="1:106" ht="17.45" customHeight="1" x14ac:dyDescent="0.5">
      <c r="A19" s="2"/>
      <c r="B19" s="182"/>
      <c r="C19" s="86" t="s">
        <v>197</v>
      </c>
      <c r="D19" s="84" t="s">
        <v>293</v>
      </c>
      <c r="E19" s="84" t="s">
        <v>102</v>
      </c>
      <c r="F19" s="83" t="s">
        <v>105</v>
      </c>
      <c r="G19" s="202"/>
      <c r="H19" s="84"/>
      <c r="I19" s="84"/>
      <c r="J19" s="83"/>
      <c r="K19" s="122" t="s">
        <v>293</v>
      </c>
      <c r="L19" s="122"/>
      <c r="M19" s="1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</row>
    <row r="20" spans="1:106" ht="17.45" customHeight="1" x14ac:dyDescent="0.5">
      <c r="A20" s="3" t="s">
        <v>19</v>
      </c>
      <c r="B20" s="182"/>
      <c r="C20" s="86"/>
      <c r="D20" s="86"/>
      <c r="E20" s="86"/>
      <c r="F20" s="86"/>
      <c r="G20" s="202"/>
      <c r="H20" s="86"/>
      <c r="I20" s="86"/>
      <c r="J20" s="85"/>
      <c r="K20" s="146"/>
      <c r="L20" s="146"/>
      <c r="M20" s="154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</row>
    <row r="21" spans="1:106" ht="17.45" customHeight="1" x14ac:dyDescent="0.5">
      <c r="A21" s="4"/>
      <c r="B21" s="183"/>
      <c r="C21" s="88" t="s">
        <v>135</v>
      </c>
      <c r="D21" s="88" t="s">
        <v>215</v>
      </c>
      <c r="E21" s="88" t="s">
        <v>135</v>
      </c>
      <c r="F21" s="88"/>
      <c r="G21" s="204"/>
      <c r="H21" s="86"/>
      <c r="I21" s="88"/>
      <c r="J21" s="87"/>
      <c r="K21" s="88" t="s">
        <v>215</v>
      </c>
      <c r="L21" s="147"/>
      <c r="M21" s="155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</row>
    <row r="22" spans="1:106" s="53" customFormat="1" ht="17.45" customHeight="1" x14ac:dyDescent="0.5">
      <c r="A22" s="216" t="s">
        <v>75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06" s="53" customFormat="1" ht="17.45" customHeight="1" x14ac:dyDescent="0.5">
      <c r="A23" s="219" t="s">
        <v>262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06" s="53" customFormat="1" ht="17.45" customHeight="1" x14ac:dyDescent="0.5">
      <c r="A24" s="56"/>
      <c r="B24" s="57" t="s">
        <v>25</v>
      </c>
      <c r="C24" s="52"/>
      <c r="D24" s="57" t="s">
        <v>49</v>
      </c>
      <c r="E24" s="52"/>
      <c r="F24" s="68">
        <v>24</v>
      </c>
      <c r="G24" s="57" t="s">
        <v>26</v>
      </c>
      <c r="H24" s="57"/>
      <c r="I24" s="59" t="s">
        <v>27</v>
      </c>
      <c r="J24" s="57" t="s">
        <v>49</v>
      </c>
      <c r="K24" s="52"/>
      <c r="L24" s="30">
        <f>F24*12/F26</f>
        <v>8</v>
      </c>
      <c r="M24" s="62" t="s">
        <v>26</v>
      </c>
    </row>
    <row r="25" spans="1:106" ht="17.45" customHeight="1" x14ac:dyDescent="0.5">
      <c r="A25" s="60"/>
      <c r="B25" s="52"/>
      <c r="C25" s="52"/>
      <c r="D25" s="57" t="s">
        <v>50</v>
      </c>
      <c r="E25" s="52"/>
      <c r="F25" s="69">
        <v>12</v>
      </c>
      <c r="G25" s="57" t="s">
        <v>26</v>
      </c>
      <c r="H25" s="52"/>
      <c r="I25" s="52"/>
      <c r="J25" s="57" t="s">
        <v>50</v>
      </c>
      <c r="K25" s="52"/>
      <c r="L25" s="30">
        <f>F25*12/F26</f>
        <v>4</v>
      </c>
      <c r="M25" s="62" t="s">
        <v>26</v>
      </c>
    </row>
    <row r="26" spans="1:106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f>SUM(F24:F25)</f>
        <v>36</v>
      </c>
      <c r="G26" s="57" t="s">
        <v>26</v>
      </c>
      <c r="H26" s="52"/>
      <c r="I26" s="52"/>
      <c r="J26" s="57" t="s">
        <v>20</v>
      </c>
      <c r="K26" s="52"/>
      <c r="L26" s="31">
        <v>12</v>
      </c>
      <c r="M26" s="62" t="s">
        <v>26</v>
      </c>
    </row>
    <row r="27" spans="1:106" s="53" customFormat="1" ht="17.45" customHeight="1" thickTop="1" x14ac:dyDescent="0.5">
      <c r="A27" s="63" t="s">
        <v>45</v>
      </c>
      <c r="B27" s="64"/>
      <c r="C27" s="57" t="s">
        <v>47</v>
      </c>
      <c r="D27" s="57"/>
      <c r="E27" s="52"/>
      <c r="F27" s="71"/>
      <c r="G27" s="57"/>
      <c r="H27" s="52"/>
      <c r="I27" s="52"/>
      <c r="J27" s="57"/>
      <c r="K27" s="52"/>
      <c r="L27" s="72"/>
      <c r="M27" s="62"/>
    </row>
    <row r="28" spans="1:106" s="53" customFormat="1" ht="17.45" customHeight="1" x14ac:dyDescent="0.5">
      <c r="A28" s="66"/>
      <c r="B28" s="49"/>
      <c r="C28" s="67" t="s">
        <v>46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06" s="53" customFormat="1" ht="18.95" customHeight="1" x14ac:dyDescent="0.5"/>
    <row r="30" spans="1:106" s="53" customFormat="1" ht="18.95" customHeight="1" x14ac:dyDescent="0.5"/>
    <row r="31" spans="1:106" s="53" customFormat="1" ht="18.95" customHeight="1" x14ac:dyDescent="0.5"/>
    <row r="32" spans="1:106" s="53" customFormat="1" ht="18.95" customHeight="1" x14ac:dyDescent="0.5"/>
    <row r="33" s="53" customFormat="1" ht="18.95" customHeight="1" x14ac:dyDescent="0.5"/>
    <row r="34" s="53" customFormat="1" ht="18.95" customHeight="1" x14ac:dyDescent="0.5"/>
    <row r="35" s="53" customFormat="1" ht="18.95" customHeight="1" x14ac:dyDescent="0.5"/>
    <row r="36" s="53" customFormat="1" ht="18.95" customHeight="1" x14ac:dyDescent="0.5"/>
    <row r="37" s="53" customFormat="1" ht="18.95" customHeight="1" x14ac:dyDescent="0.5"/>
    <row r="38" s="53" customFormat="1" ht="18.95" customHeight="1" x14ac:dyDescent="0.5"/>
    <row r="39" s="53" customFormat="1" ht="18.95" customHeight="1" x14ac:dyDescent="0.5"/>
    <row r="40" s="53" customFormat="1" ht="18.95" customHeight="1" x14ac:dyDescent="0.5"/>
    <row r="41" s="53" customFormat="1" ht="18.95" customHeight="1" x14ac:dyDescent="0.5"/>
    <row r="42" s="53" customFormat="1" ht="18.95" customHeight="1" x14ac:dyDescent="0.5"/>
    <row r="43" s="53" customFormat="1" ht="18.95" customHeight="1" x14ac:dyDescent="0.5"/>
    <row r="44" s="53" customFormat="1" ht="18.95" customHeight="1" x14ac:dyDescent="0.5"/>
    <row r="45" s="53" customFormat="1" ht="18.95" customHeight="1" x14ac:dyDescent="0.5"/>
    <row r="46" s="53" customFormat="1" ht="18.95" customHeight="1" x14ac:dyDescent="0.5"/>
    <row r="47" s="53" customFormat="1" ht="18.95" customHeight="1" x14ac:dyDescent="0.5"/>
    <row r="48" s="53" customFormat="1" ht="18.95" customHeight="1" x14ac:dyDescent="0.5"/>
    <row r="49" s="53" customFormat="1" ht="18.95" customHeight="1" x14ac:dyDescent="0.5"/>
    <row r="50" s="53" customFormat="1" ht="18.95" customHeight="1" x14ac:dyDescent="0.5"/>
    <row r="51" s="53" customFormat="1" ht="18.95" customHeight="1" x14ac:dyDescent="0.5"/>
    <row r="52" s="53" customFormat="1" ht="18.95" customHeight="1" x14ac:dyDescent="0.5"/>
    <row r="53" s="53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2" zoomScale="110" zoomScaleNormal="100" zoomScaleSheetLayoutView="110" workbookViewId="0">
      <selection activeCell="H11" sqref="H11"/>
    </sheetView>
  </sheetViews>
  <sheetFormatPr defaultRowHeight="18.95" customHeight="1" x14ac:dyDescent="0.5"/>
  <cols>
    <col min="1" max="1" width="8.42578125" style="54" customWidth="1"/>
    <col min="2" max="2" width="6" style="54" customWidth="1"/>
    <col min="3" max="6" width="10" style="54" customWidth="1"/>
    <col min="7" max="7" width="6" style="54" customWidth="1"/>
    <col min="8" max="13" width="10" style="54" customWidth="1"/>
    <col min="14" max="16384" width="9.140625" style="54"/>
  </cols>
  <sheetData>
    <row r="1" spans="1:106" s="45" customFormat="1" ht="17.4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5" customFormat="1" ht="17.45" customHeight="1" x14ac:dyDescent="0.5">
      <c r="A2" s="219" t="s">
        <v>98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52" customFormat="1" ht="17.45" customHeight="1" x14ac:dyDescent="0.5">
      <c r="A3" s="47"/>
      <c r="B3" s="48"/>
      <c r="C3" s="49" t="s">
        <v>1</v>
      </c>
      <c r="D3" s="222" t="s">
        <v>58</v>
      </c>
      <c r="E3" s="222"/>
      <c r="F3" s="91" t="s">
        <v>2</v>
      </c>
      <c r="G3" s="48" t="s">
        <v>76</v>
      </c>
      <c r="H3" s="50"/>
      <c r="I3" s="49"/>
      <c r="J3" s="49" t="s">
        <v>3</v>
      </c>
      <c r="K3" s="223" t="s">
        <v>89</v>
      </c>
      <c r="L3" s="223"/>
      <c r="M3" s="224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3"/>
      <c r="O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</row>
    <row r="7" spans="1:106" ht="17.45" customHeight="1" x14ac:dyDescent="0.5">
      <c r="A7" s="25"/>
      <c r="B7" s="181" t="s">
        <v>65</v>
      </c>
      <c r="C7" s="84" t="s">
        <v>216</v>
      </c>
      <c r="D7" s="84" t="s">
        <v>316</v>
      </c>
      <c r="E7" s="122"/>
      <c r="F7" s="84" t="s">
        <v>110</v>
      </c>
      <c r="G7" s="201" t="s">
        <v>66</v>
      </c>
      <c r="H7" s="84" t="s">
        <v>289</v>
      </c>
      <c r="I7" s="84" t="s">
        <v>154</v>
      </c>
      <c r="J7" s="122" t="s">
        <v>289</v>
      </c>
      <c r="K7" s="122"/>
      <c r="L7" s="122"/>
      <c r="M7" s="153"/>
      <c r="N7" s="53"/>
      <c r="O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</row>
    <row r="8" spans="1:106" ht="17.45" customHeight="1" x14ac:dyDescent="0.5">
      <c r="A8" s="3" t="s">
        <v>15</v>
      </c>
      <c r="B8" s="182"/>
      <c r="C8" s="86"/>
      <c r="D8" s="86"/>
      <c r="E8" s="146"/>
      <c r="F8" s="86"/>
      <c r="G8" s="202"/>
      <c r="H8" s="86"/>
      <c r="I8" s="86"/>
      <c r="J8" s="86"/>
      <c r="K8" s="146"/>
      <c r="L8" s="146"/>
      <c r="M8" s="154"/>
      <c r="N8" s="53"/>
      <c r="O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</row>
    <row r="9" spans="1:106" ht="17.45" customHeight="1" x14ac:dyDescent="0.5">
      <c r="A9" s="4"/>
      <c r="B9" s="182"/>
      <c r="C9" s="86" t="s">
        <v>101</v>
      </c>
      <c r="D9" s="88" t="s">
        <v>236</v>
      </c>
      <c r="E9" s="146"/>
      <c r="F9" s="88" t="s">
        <v>107</v>
      </c>
      <c r="G9" s="202"/>
      <c r="H9" s="86" t="s">
        <v>217</v>
      </c>
      <c r="I9" s="88" t="s">
        <v>107</v>
      </c>
      <c r="J9" s="146" t="s">
        <v>217</v>
      </c>
      <c r="K9" s="147"/>
      <c r="L9" s="147"/>
      <c r="M9" s="155"/>
      <c r="N9" s="53"/>
      <c r="O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</row>
    <row r="10" spans="1:106" ht="17.45" customHeight="1" x14ac:dyDescent="0.5">
      <c r="A10" s="2"/>
      <c r="B10" s="182"/>
      <c r="C10" s="84" t="s">
        <v>144</v>
      </c>
      <c r="D10" s="84" t="s">
        <v>105</v>
      </c>
      <c r="E10" s="109" t="s">
        <v>256</v>
      </c>
      <c r="F10" s="83"/>
      <c r="G10" s="202"/>
      <c r="H10" s="84"/>
      <c r="I10" s="84"/>
      <c r="J10" s="83" t="s">
        <v>289</v>
      </c>
      <c r="K10" s="122" t="s">
        <v>259</v>
      </c>
      <c r="L10" s="122"/>
      <c r="M10" s="153"/>
      <c r="N10" s="53"/>
      <c r="O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</row>
    <row r="11" spans="1:106" ht="17.45" customHeight="1" x14ac:dyDescent="0.5">
      <c r="A11" s="3" t="s">
        <v>16</v>
      </c>
      <c r="B11" s="182"/>
      <c r="C11" s="86"/>
      <c r="D11" s="86"/>
      <c r="E11" s="163"/>
      <c r="F11" s="86"/>
      <c r="G11" s="202"/>
      <c r="H11" s="86"/>
      <c r="I11" s="86"/>
      <c r="J11" s="85"/>
      <c r="K11" s="146"/>
      <c r="L11" s="146"/>
      <c r="M11" s="154"/>
      <c r="N11" s="53"/>
      <c r="O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</row>
    <row r="12" spans="1:106" ht="17.45" customHeight="1" thickBot="1" x14ac:dyDescent="0.55000000000000004">
      <c r="A12" s="4"/>
      <c r="B12" s="182"/>
      <c r="C12" s="88" t="s">
        <v>139</v>
      </c>
      <c r="D12" s="88"/>
      <c r="E12" s="115" t="s">
        <v>257</v>
      </c>
      <c r="F12" s="88"/>
      <c r="G12" s="202"/>
      <c r="H12" s="86"/>
      <c r="I12" s="88"/>
      <c r="J12" s="87" t="s">
        <v>288</v>
      </c>
      <c r="K12" s="88" t="s">
        <v>258</v>
      </c>
      <c r="L12" s="147"/>
      <c r="M12" s="155"/>
      <c r="N12" s="53"/>
      <c r="O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</row>
    <row r="13" spans="1:106" ht="17.45" customHeight="1" x14ac:dyDescent="0.5">
      <c r="A13" s="2"/>
      <c r="B13" s="182"/>
      <c r="C13" s="84" t="s">
        <v>391</v>
      </c>
      <c r="D13" s="84" t="s">
        <v>256</v>
      </c>
      <c r="E13" s="109" t="s">
        <v>289</v>
      </c>
      <c r="F13" s="83" t="s">
        <v>259</v>
      </c>
      <c r="G13" s="203"/>
      <c r="H13" s="208" t="s">
        <v>67</v>
      </c>
      <c r="I13" s="209"/>
      <c r="J13" s="84" t="s">
        <v>207</v>
      </c>
      <c r="K13" s="84" t="s">
        <v>371</v>
      </c>
      <c r="L13" s="84"/>
      <c r="M13" s="84"/>
      <c r="N13" s="53"/>
      <c r="O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</row>
    <row r="14" spans="1:106" ht="17.45" customHeight="1" x14ac:dyDescent="0.5">
      <c r="A14" s="3" t="s">
        <v>17</v>
      </c>
      <c r="B14" s="182"/>
      <c r="C14" s="86"/>
      <c r="D14" s="86"/>
      <c r="E14" s="163"/>
      <c r="F14" s="86"/>
      <c r="G14" s="203"/>
      <c r="H14" s="189" t="s">
        <v>370</v>
      </c>
      <c r="I14" s="210"/>
      <c r="J14" s="86"/>
      <c r="K14" s="86"/>
      <c r="L14" s="86"/>
      <c r="M14" s="86"/>
    </row>
    <row r="15" spans="1:106" ht="17.45" customHeight="1" thickBot="1" x14ac:dyDescent="0.55000000000000004">
      <c r="A15" s="4"/>
      <c r="B15" s="182"/>
      <c r="C15" s="88" t="s">
        <v>139</v>
      </c>
      <c r="D15" s="88" t="s">
        <v>257</v>
      </c>
      <c r="E15" s="115" t="s">
        <v>288</v>
      </c>
      <c r="F15" s="88" t="s">
        <v>258</v>
      </c>
      <c r="G15" s="203"/>
      <c r="H15" s="81" t="s">
        <v>155</v>
      </c>
      <c r="I15" s="82" t="s">
        <v>236</v>
      </c>
      <c r="J15" s="88" t="s">
        <v>138</v>
      </c>
      <c r="K15" s="88" t="s">
        <v>170</v>
      </c>
      <c r="L15" s="88"/>
      <c r="M15" s="88"/>
    </row>
    <row r="16" spans="1:106" ht="17.45" customHeight="1" x14ac:dyDescent="0.5">
      <c r="A16" s="2"/>
      <c r="B16" s="182"/>
      <c r="C16" s="84" t="s">
        <v>393</v>
      </c>
      <c r="D16" s="84" t="s">
        <v>256</v>
      </c>
      <c r="E16" s="109" t="s">
        <v>289</v>
      </c>
      <c r="F16" s="83" t="s">
        <v>259</v>
      </c>
      <c r="G16" s="202"/>
      <c r="H16" s="84" t="s">
        <v>186</v>
      </c>
      <c r="I16" s="84" t="s">
        <v>133</v>
      </c>
      <c r="J16" s="84" t="s">
        <v>105</v>
      </c>
      <c r="K16" s="83" t="s">
        <v>299</v>
      </c>
      <c r="L16" s="109" t="s">
        <v>269</v>
      </c>
      <c r="M16" s="109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</row>
    <row r="17" spans="1:106" ht="17.45" customHeight="1" x14ac:dyDescent="0.5">
      <c r="A17" s="3" t="s">
        <v>18</v>
      </c>
      <c r="B17" s="182"/>
      <c r="C17" s="86"/>
      <c r="D17" s="86"/>
      <c r="E17" s="163"/>
      <c r="F17" s="86"/>
      <c r="G17" s="202"/>
      <c r="H17" s="86" t="s">
        <v>331</v>
      </c>
      <c r="I17" s="86"/>
      <c r="J17" s="86"/>
      <c r="K17" s="86"/>
      <c r="L17" s="112"/>
      <c r="M17" s="112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</row>
    <row r="18" spans="1:106" ht="17.45" customHeight="1" x14ac:dyDescent="0.5">
      <c r="A18" s="4"/>
      <c r="B18" s="182"/>
      <c r="C18" s="88" t="s">
        <v>100</v>
      </c>
      <c r="D18" s="88" t="s">
        <v>257</v>
      </c>
      <c r="E18" s="115" t="s">
        <v>288</v>
      </c>
      <c r="F18" s="86" t="s">
        <v>258</v>
      </c>
      <c r="G18" s="202"/>
      <c r="H18" s="88" t="s">
        <v>218</v>
      </c>
      <c r="I18" s="88" t="s">
        <v>132</v>
      </c>
      <c r="J18" s="87"/>
      <c r="K18" s="88" t="s">
        <v>218</v>
      </c>
      <c r="L18" s="115"/>
      <c r="M18" s="115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</row>
    <row r="19" spans="1:106" ht="17.45" customHeight="1" x14ac:dyDescent="0.5">
      <c r="A19" s="2"/>
      <c r="B19" s="182"/>
      <c r="C19" s="84"/>
      <c r="D19" s="84"/>
      <c r="E19" s="145"/>
      <c r="F19" s="84" t="s">
        <v>275</v>
      </c>
      <c r="G19" s="230"/>
      <c r="H19" s="84" t="s">
        <v>120</v>
      </c>
      <c r="I19" s="84" t="s">
        <v>105</v>
      </c>
      <c r="J19" s="84"/>
      <c r="K19" s="83"/>
      <c r="L19" s="122"/>
      <c r="M19" s="153" t="s">
        <v>296</v>
      </c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</row>
    <row r="20" spans="1:106" ht="17.45" customHeight="1" x14ac:dyDescent="0.5">
      <c r="A20" s="3" t="s">
        <v>19</v>
      </c>
      <c r="B20" s="182"/>
      <c r="C20" s="86"/>
      <c r="D20" s="86"/>
      <c r="E20" s="85"/>
      <c r="F20" s="86" t="s">
        <v>109</v>
      </c>
      <c r="G20" s="230"/>
      <c r="H20" s="86"/>
      <c r="I20" s="86"/>
      <c r="J20" s="85"/>
      <c r="K20" s="86"/>
      <c r="L20" s="146"/>
      <c r="M20" s="154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</row>
    <row r="21" spans="1:106" ht="17.45" customHeight="1" x14ac:dyDescent="0.5">
      <c r="A21" s="4"/>
      <c r="B21" s="183"/>
      <c r="C21" s="88"/>
      <c r="D21" s="92"/>
      <c r="E21" s="142"/>
      <c r="F21" s="88" t="s">
        <v>281</v>
      </c>
      <c r="G21" s="231"/>
      <c r="H21" s="88" t="s">
        <v>109</v>
      </c>
      <c r="I21" s="88"/>
      <c r="J21" s="87"/>
      <c r="K21" s="88"/>
      <c r="L21" s="147"/>
      <c r="M21" s="155" t="s">
        <v>188</v>
      </c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</row>
    <row r="22" spans="1:106" s="53" customFormat="1" ht="17.45" customHeight="1" x14ac:dyDescent="0.5">
      <c r="A22" s="216" t="s">
        <v>74</v>
      </c>
      <c r="B22" s="217"/>
      <c r="C22" s="217"/>
      <c r="D22" s="217"/>
      <c r="E22" s="217"/>
      <c r="F22" s="220"/>
      <c r="G22" s="217"/>
      <c r="H22" s="217"/>
      <c r="I22" s="217"/>
      <c r="J22" s="217"/>
      <c r="K22" s="217"/>
      <c r="L22" s="217"/>
      <c r="M22" s="218"/>
    </row>
    <row r="23" spans="1:106" s="53" customFormat="1" ht="17.45" customHeight="1" x14ac:dyDescent="0.5">
      <c r="A23" s="219" t="s">
        <v>282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06" s="53" customFormat="1" ht="17.45" customHeight="1" x14ac:dyDescent="0.5">
      <c r="A24" s="56"/>
      <c r="B24" s="57" t="s">
        <v>25</v>
      </c>
      <c r="C24" s="52"/>
      <c r="D24" s="57" t="s">
        <v>49</v>
      </c>
      <c r="E24" s="52"/>
      <c r="F24" s="68">
        <v>22</v>
      </c>
      <c r="G24" s="57" t="s">
        <v>26</v>
      </c>
      <c r="H24" s="57"/>
      <c r="I24" s="59" t="s">
        <v>27</v>
      </c>
      <c r="J24" s="57" t="s">
        <v>49</v>
      </c>
      <c r="K24" s="52"/>
      <c r="L24" s="30">
        <f>F24*12/F26</f>
        <v>7.1351351351351351</v>
      </c>
      <c r="M24" s="62" t="s">
        <v>26</v>
      </c>
    </row>
    <row r="25" spans="1:106" ht="17.45" customHeight="1" x14ac:dyDescent="0.5">
      <c r="A25" s="60"/>
      <c r="B25" s="52"/>
      <c r="C25" s="52"/>
      <c r="D25" s="57" t="s">
        <v>50</v>
      </c>
      <c r="E25" s="52"/>
      <c r="F25" s="69">
        <v>15</v>
      </c>
      <c r="G25" s="57" t="s">
        <v>26</v>
      </c>
      <c r="H25" s="52"/>
      <c r="I25" s="52"/>
      <c r="J25" s="57" t="s">
        <v>50</v>
      </c>
      <c r="K25" s="52"/>
      <c r="L25" s="30">
        <f>F25*12/F26</f>
        <v>4.8648648648648649</v>
      </c>
      <c r="M25" s="62" t="s">
        <v>26</v>
      </c>
    </row>
    <row r="26" spans="1:106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f>SUM(F24:F25)</f>
        <v>37</v>
      </c>
      <c r="G26" s="57" t="s">
        <v>26</v>
      </c>
      <c r="H26" s="52"/>
      <c r="I26" s="52"/>
      <c r="J26" s="57" t="s">
        <v>20</v>
      </c>
      <c r="K26" s="52"/>
      <c r="L26" s="31">
        <v>12</v>
      </c>
      <c r="M26" s="62" t="s">
        <v>26</v>
      </c>
    </row>
    <row r="27" spans="1:106" s="53" customFormat="1" ht="17.45" customHeight="1" thickTop="1" x14ac:dyDescent="0.5">
      <c r="A27" s="63" t="s">
        <v>45</v>
      </c>
      <c r="B27" s="64"/>
      <c r="C27" s="57" t="s">
        <v>47</v>
      </c>
      <c r="D27" s="57"/>
      <c r="E27" s="52"/>
      <c r="F27" s="71"/>
      <c r="G27" s="57"/>
      <c r="H27" s="52"/>
      <c r="I27" s="52"/>
      <c r="J27" s="57"/>
      <c r="K27" s="52"/>
      <c r="L27" s="72"/>
      <c r="M27" s="62"/>
    </row>
    <row r="28" spans="1:106" s="53" customFormat="1" ht="17.45" customHeight="1" x14ac:dyDescent="0.5">
      <c r="A28" s="66"/>
      <c r="B28" s="49"/>
      <c r="C28" s="67" t="s">
        <v>46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06" s="53" customFormat="1" ht="18.95" customHeight="1" x14ac:dyDescent="0.5"/>
    <row r="30" spans="1:106" s="53" customFormat="1" ht="18.95" customHeight="1" x14ac:dyDescent="0.5"/>
    <row r="31" spans="1:106" s="53" customFormat="1" ht="18.95" customHeight="1" x14ac:dyDescent="0.5"/>
    <row r="32" spans="1:106" s="53" customFormat="1" ht="18.95" customHeight="1" x14ac:dyDescent="0.5"/>
    <row r="33" s="53" customFormat="1" ht="18.95" customHeight="1" x14ac:dyDescent="0.5"/>
    <row r="34" s="53" customFormat="1" ht="18.95" customHeight="1" x14ac:dyDescent="0.5"/>
    <row r="35" s="53" customFormat="1" ht="18.95" customHeight="1" x14ac:dyDescent="0.5"/>
    <row r="36" s="53" customFormat="1" ht="18.95" customHeight="1" x14ac:dyDescent="0.5"/>
    <row r="37" s="53" customFormat="1" ht="18.95" customHeight="1" x14ac:dyDescent="0.5"/>
    <row r="38" s="53" customFormat="1" ht="18.95" customHeight="1" x14ac:dyDescent="0.5"/>
    <row r="39" s="53" customFormat="1" ht="18.95" customHeight="1" x14ac:dyDescent="0.5"/>
    <row r="40" s="53" customFormat="1" ht="18.95" customHeight="1" x14ac:dyDescent="0.5"/>
    <row r="41" s="53" customFormat="1" ht="18.95" customHeight="1" x14ac:dyDescent="0.5"/>
    <row r="42" s="53" customFormat="1" ht="18.95" customHeight="1" x14ac:dyDescent="0.5"/>
    <row r="43" s="53" customFormat="1" ht="18.95" customHeight="1" x14ac:dyDescent="0.5"/>
    <row r="44" s="53" customFormat="1" ht="18.95" customHeight="1" x14ac:dyDescent="0.5"/>
    <row r="45" s="53" customFormat="1" ht="18.95" customHeight="1" x14ac:dyDescent="0.5"/>
    <row r="46" s="53" customFormat="1" ht="18.95" customHeight="1" x14ac:dyDescent="0.5"/>
    <row r="47" s="53" customFormat="1" ht="18.95" customHeight="1" x14ac:dyDescent="0.5"/>
    <row r="48" s="53" customFormat="1" ht="18.95" customHeight="1" x14ac:dyDescent="0.5"/>
    <row r="49" s="53" customFormat="1" ht="18.95" customHeight="1" x14ac:dyDescent="0.5"/>
    <row r="50" s="53" customFormat="1" ht="18.95" customHeight="1" x14ac:dyDescent="0.5"/>
    <row r="51" s="53" customFormat="1" ht="18.95" customHeight="1" x14ac:dyDescent="0.5"/>
    <row r="52" s="53" customFormat="1" ht="18.95" customHeight="1" x14ac:dyDescent="0.5"/>
    <row r="53" s="53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2" zoomScale="110" zoomScaleNormal="100" zoomScaleSheetLayoutView="110" workbookViewId="0">
      <selection activeCell="H11" sqref="H11"/>
    </sheetView>
  </sheetViews>
  <sheetFormatPr defaultRowHeight="18.95" customHeight="1" x14ac:dyDescent="0.5"/>
  <cols>
    <col min="1" max="1" width="8.42578125" style="54" customWidth="1"/>
    <col min="2" max="2" width="6" style="54" customWidth="1"/>
    <col min="3" max="6" width="10" style="54" customWidth="1"/>
    <col min="7" max="7" width="6" style="54" customWidth="1"/>
    <col min="8" max="13" width="10" style="54" customWidth="1"/>
    <col min="14" max="16384" width="9.140625" style="54"/>
  </cols>
  <sheetData>
    <row r="1" spans="1:106" s="45" customFormat="1" ht="17.4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5" customFormat="1" ht="17.45" customHeight="1" x14ac:dyDescent="0.5">
      <c r="A2" s="219" t="s">
        <v>98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52" customFormat="1" ht="17.45" customHeight="1" x14ac:dyDescent="0.5">
      <c r="A3" s="47"/>
      <c r="B3" s="48"/>
      <c r="C3" s="49" t="s">
        <v>1</v>
      </c>
      <c r="D3" s="222" t="s">
        <v>59</v>
      </c>
      <c r="E3" s="222"/>
      <c r="F3" s="91" t="s">
        <v>2</v>
      </c>
      <c r="G3" s="48" t="s">
        <v>60</v>
      </c>
      <c r="H3" s="50"/>
      <c r="I3" s="49"/>
      <c r="J3" s="49" t="s">
        <v>3</v>
      </c>
      <c r="K3" s="223" t="s">
        <v>90</v>
      </c>
      <c r="L3" s="223"/>
      <c r="M3" s="224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3"/>
      <c r="O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</row>
    <row r="7" spans="1:106" ht="17.45" customHeight="1" x14ac:dyDescent="0.5">
      <c r="A7" s="25"/>
      <c r="B7" s="181" t="s">
        <v>65</v>
      </c>
      <c r="C7" s="84" t="s">
        <v>128</v>
      </c>
      <c r="D7" s="84" t="s">
        <v>105</v>
      </c>
      <c r="E7" s="84"/>
      <c r="F7" s="83"/>
      <c r="G7" s="201" t="s">
        <v>66</v>
      </c>
      <c r="H7" s="84"/>
      <c r="I7" s="84" t="s">
        <v>304</v>
      </c>
      <c r="J7" s="84"/>
      <c r="K7" s="122"/>
      <c r="L7" s="109" t="s">
        <v>269</v>
      </c>
      <c r="M7" s="109"/>
      <c r="N7" s="53"/>
      <c r="O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</row>
    <row r="8" spans="1:106" ht="17.45" customHeight="1" x14ac:dyDescent="0.5">
      <c r="A8" s="3" t="s">
        <v>15</v>
      </c>
      <c r="B8" s="182"/>
      <c r="C8" s="86"/>
      <c r="D8" s="86"/>
      <c r="E8" s="85"/>
      <c r="F8" s="86"/>
      <c r="G8" s="202"/>
      <c r="H8" s="86"/>
      <c r="I8" s="86"/>
      <c r="J8" s="86"/>
      <c r="K8" s="146"/>
      <c r="L8" s="112"/>
      <c r="M8" s="112"/>
      <c r="N8" s="53"/>
      <c r="O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</row>
    <row r="9" spans="1:106" ht="17.45" customHeight="1" x14ac:dyDescent="0.5">
      <c r="A9" s="4"/>
      <c r="B9" s="182"/>
      <c r="C9" s="88" t="s">
        <v>134</v>
      </c>
      <c r="D9" s="88"/>
      <c r="E9" s="87"/>
      <c r="F9" s="88"/>
      <c r="G9" s="202"/>
      <c r="H9" s="86"/>
      <c r="I9" s="88" t="s">
        <v>212</v>
      </c>
      <c r="J9" s="88"/>
      <c r="K9" s="121"/>
      <c r="L9" s="115"/>
      <c r="M9" s="115"/>
      <c r="N9" s="53"/>
      <c r="O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</row>
    <row r="10" spans="1:106" ht="17.45" customHeight="1" x14ac:dyDescent="0.5">
      <c r="A10" s="2"/>
      <c r="B10" s="182"/>
      <c r="C10" s="84" t="s">
        <v>197</v>
      </c>
      <c r="D10" s="84" t="s">
        <v>293</v>
      </c>
      <c r="E10" s="84" t="s">
        <v>102</v>
      </c>
      <c r="F10" s="83" t="s">
        <v>105</v>
      </c>
      <c r="G10" s="202"/>
      <c r="H10" s="84"/>
      <c r="I10" s="84"/>
      <c r="J10" s="84"/>
      <c r="K10" s="84" t="s">
        <v>293</v>
      </c>
      <c r="L10" s="84"/>
      <c r="M10" s="84"/>
      <c r="N10" s="53"/>
      <c r="O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</row>
    <row r="11" spans="1:106" ht="17.45" customHeight="1" x14ac:dyDescent="0.5">
      <c r="A11" s="3" t="s">
        <v>16</v>
      </c>
      <c r="B11" s="182"/>
      <c r="C11" s="86"/>
      <c r="D11" s="86"/>
      <c r="E11" s="86"/>
      <c r="F11" s="86"/>
      <c r="G11" s="202"/>
      <c r="H11" s="86"/>
      <c r="I11" s="86"/>
      <c r="J11" s="86"/>
      <c r="K11" s="86"/>
      <c r="L11" s="86"/>
      <c r="M11" s="86"/>
      <c r="N11" s="53"/>
      <c r="O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</row>
    <row r="12" spans="1:106" ht="17.45" customHeight="1" thickBot="1" x14ac:dyDescent="0.55000000000000004">
      <c r="A12" s="4"/>
      <c r="B12" s="182"/>
      <c r="C12" s="86" t="s">
        <v>135</v>
      </c>
      <c r="D12" s="88" t="s">
        <v>219</v>
      </c>
      <c r="E12" s="88" t="s">
        <v>135</v>
      </c>
      <c r="F12" s="88"/>
      <c r="G12" s="202"/>
      <c r="H12" s="86"/>
      <c r="I12" s="88"/>
      <c r="J12" s="88"/>
      <c r="K12" s="88" t="s">
        <v>219</v>
      </c>
      <c r="L12" s="86"/>
      <c r="M12" s="88"/>
      <c r="N12" s="53"/>
      <c r="O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</row>
    <row r="13" spans="1:106" ht="17.45" customHeight="1" x14ac:dyDescent="0.5">
      <c r="A13" s="2"/>
      <c r="B13" s="200"/>
      <c r="C13" s="84" t="s">
        <v>275</v>
      </c>
      <c r="D13" s="100" t="s">
        <v>120</v>
      </c>
      <c r="E13" s="84" t="s">
        <v>105</v>
      </c>
      <c r="F13" s="83"/>
      <c r="G13" s="203"/>
      <c r="H13" s="208" t="s">
        <v>67</v>
      </c>
      <c r="I13" s="209"/>
      <c r="J13" s="84"/>
      <c r="K13" s="84"/>
      <c r="L13" s="84" t="s">
        <v>288</v>
      </c>
      <c r="M13" s="84"/>
      <c r="N13" s="53"/>
      <c r="O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</row>
    <row r="14" spans="1:106" ht="17.45" customHeight="1" x14ac:dyDescent="0.5">
      <c r="A14" s="3" t="s">
        <v>17</v>
      </c>
      <c r="B14" s="200"/>
      <c r="C14" s="86" t="s">
        <v>353</v>
      </c>
      <c r="D14" s="106"/>
      <c r="E14" s="85"/>
      <c r="F14" s="86"/>
      <c r="G14" s="203"/>
      <c r="H14" s="226"/>
      <c r="I14" s="190"/>
      <c r="J14" s="86"/>
      <c r="K14" s="86"/>
      <c r="L14" s="86"/>
      <c r="M14" s="86"/>
    </row>
    <row r="15" spans="1:106" ht="17.45" customHeight="1" thickBot="1" x14ac:dyDescent="0.55000000000000004">
      <c r="A15" s="4"/>
      <c r="B15" s="200"/>
      <c r="C15" s="88" t="s">
        <v>193</v>
      </c>
      <c r="D15" s="98" t="s">
        <v>131</v>
      </c>
      <c r="E15" s="87"/>
      <c r="F15" s="88"/>
      <c r="G15" s="203"/>
      <c r="H15" s="232"/>
      <c r="I15" s="233"/>
      <c r="J15" s="86"/>
      <c r="K15" s="88"/>
      <c r="L15" s="88" t="s">
        <v>193</v>
      </c>
      <c r="M15" s="88"/>
    </row>
    <row r="16" spans="1:106" ht="17.45" customHeight="1" x14ac:dyDescent="0.5">
      <c r="A16" s="2"/>
      <c r="B16" s="182"/>
      <c r="C16" s="86" t="s">
        <v>166</v>
      </c>
      <c r="D16" s="84" t="s">
        <v>122</v>
      </c>
      <c r="E16" s="84" t="s">
        <v>105</v>
      </c>
      <c r="F16" s="83" t="s">
        <v>321</v>
      </c>
      <c r="G16" s="202"/>
      <c r="H16" s="84" t="s">
        <v>186</v>
      </c>
      <c r="I16" s="84" t="s">
        <v>133</v>
      </c>
      <c r="J16" s="84" t="s">
        <v>105</v>
      </c>
      <c r="K16" s="83" t="s">
        <v>288</v>
      </c>
      <c r="L16" s="84"/>
      <c r="M16" s="84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</row>
    <row r="17" spans="1:106" ht="17.45" customHeight="1" x14ac:dyDescent="0.5">
      <c r="A17" s="3" t="s">
        <v>18</v>
      </c>
      <c r="B17" s="182"/>
      <c r="C17" s="86" t="s">
        <v>372</v>
      </c>
      <c r="D17" s="86"/>
      <c r="E17" s="86"/>
      <c r="F17" s="86"/>
      <c r="G17" s="202"/>
      <c r="H17" s="86" t="s">
        <v>323</v>
      </c>
      <c r="I17" s="86"/>
      <c r="J17" s="86"/>
      <c r="K17" s="86"/>
      <c r="L17" s="86"/>
      <c r="M17" s="86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</row>
    <row r="18" spans="1:106" ht="17.45" customHeight="1" x14ac:dyDescent="0.5">
      <c r="A18" s="4"/>
      <c r="B18" s="182"/>
      <c r="C18" s="88" t="s">
        <v>145</v>
      </c>
      <c r="D18" s="88" t="s">
        <v>132</v>
      </c>
      <c r="E18" s="87"/>
      <c r="F18" s="88" t="s">
        <v>145</v>
      </c>
      <c r="G18" s="202"/>
      <c r="H18" s="88" t="s">
        <v>220</v>
      </c>
      <c r="I18" s="88" t="s">
        <v>112</v>
      </c>
      <c r="J18" s="87"/>
      <c r="K18" s="88" t="s">
        <v>220</v>
      </c>
      <c r="L18" s="88"/>
      <c r="M18" s="88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</row>
    <row r="19" spans="1:106" ht="17.45" customHeight="1" x14ac:dyDescent="0.5">
      <c r="A19" s="2"/>
      <c r="B19" s="182"/>
      <c r="C19" s="84" t="s">
        <v>203</v>
      </c>
      <c r="D19" s="84" t="s">
        <v>142</v>
      </c>
      <c r="E19" s="84" t="s">
        <v>105</v>
      </c>
      <c r="F19" s="83"/>
      <c r="G19" s="202"/>
      <c r="H19" s="84"/>
      <c r="I19" s="84"/>
      <c r="J19" s="83" t="s">
        <v>293</v>
      </c>
      <c r="K19" s="122"/>
      <c r="L19" s="122"/>
      <c r="M19" s="1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</row>
    <row r="20" spans="1:106" ht="17.45" customHeight="1" x14ac:dyDescent="0.5">
      <c r="A20" s="3" t="s">
        <v>19</v>
      </c>
      <c r="B20" s="182"/>
      <c r="C20" s="86" t="s">
        <v>343</v>
      </c>
      <c r="D20" s="86"/>
      <c r="E20" s="86"/>
      <c r="F20" s="86"/>
      <c r="G20" s="202"/>
      <c r="H20" s="86"/>
      <c r="I20" s="86"/>
      <c r="J20" s="85"/>
      <c r="K20" s="146"/>
      <c r="L20" s="146"/>
      <c r="M20" s="154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</row>
    <row r="21" spans="1:106" ht="17.45" customHeight="1" x14ac:dyDescent="0.5">
      <c r="A21" s="4"/>
      <c r="B21" s="183"/>
      <c r="C21" s="88" t="s">
        <v>165</v>
      </c>
      <c r="D21" s="88" t="s">
        <v>131</v>
      </c>
      <c r="E21" s="87"/>
      <c r="F21" s="88"/>
      <c r="G21" s="204"/>
      <c r="H21" s="86"/>
      <c r="I21" s="149"/>
      <c r="J21" s="88" t="s">
        <v>165</v>
      </c>
      <c r="K21" s="147"/>
      <c r="L21" s="147"/>
      <c r="M21" s="155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</row>
    <row r="22" spans="1:106" s="53" customFormat="1" ht="17.45" customHeight="1" x14ac:dyDescent="0.5">
      <c r="A22" s="216" t="s">
        <v>74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06" s="53" customFormat="1" ht="17.45" customHeight="1" x14ac:dyDescent="0.5">
      <c r="A23" s="219" t="s">
        <v>283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06" s="53" customFormat="1" ht="17.45" customHeight="1" x14ac:dyDescent="0.5">
      <c r="A24" s="56"/>
      <c r="B24" s="57" t="s">
        <v>25</v>
      </c>
      <c r="C24" s="52"/>
      <c r="D24" s="57" t="s">
        <v>49</v>
      </c>
      <c r="E24" s="52"/>
      <c r="F24" s="68">
        <v>22</v>
      </c>
      <c r="G24" s="57" t="s">
        <v>26</v>
      </c>
      <c r="H24" s="57"/>
      <c r="I24" s="59" t="s">
        <v>27</v>
      </c>
      <c r="J24" s="57" t="s">
        <v>49</v>
      </c>
      <c r="K24" s="52"/>
      <c r="L24" s="30">
        <f>F24*12/F26</f>
        <v>7.333333333333333</v>
      </c>
      <c r="M24" s="62" t="s">
        <v>26</v>
      </c>
    </row>
    <row r="25" spans="1:106" ht="17.45" customHeight="1" x14ac:dyDescent="0.5">
      <c r="A25" s="60"/>
      <c r="B25" s="52"/>
      <c r="C25" s="52"/>
      <c r="D25" s="57" t="s">
        <v>50</v>
      </c>
      <c r="E25" s="52"/>
      <c r="F25" s="69">
        <v>14</v>
      </c>
      <c r="G25" s="57" t="s">
        <v>26</v>
      </c>
      <c r="H25" s="52"/>
      <c r="I25" s="52"/>
      <c r="J25" s="57" t="s">
        <v>50</v>
      </c>
      <c r="K25" s="52"/>
      <c r="L25" s="30">
        <f>F25*12/F26</f>
        <v>4.666666666666667</v>
      </c>
      <c r="M25" s="62" t="s">
        <v>26</v>
      </c>
    </row>
    <row r="26" spans="1:106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f>SUM(F24:F25)</f>
        <v>36</v>
      </c>
      <c r="G26" s="57" t="s">
        <v>26</v>
      </c>
      <c r="H26" s="52"/>
      <c r="I26" s="52"/>
      <c r="J26" s="57" t="s">
        <v>20</v>
      </c>
      <c r="K26" s="52"/>
      <c r="L26" s="31">
        <v>12</v>
      </c>
      <c r="M26" s="62" t="s">
        <v>26</v>
      </c>
    </row>
    <row r="27" spans="1:106" s="53" customFormat="1" ht="17.45" customHeight="1" thickTop="1" x14ac:dyDescent="0.5">
      <c r="A27" s="63" t="s">
        <v>45</v>
      </c>
      <c r="B27" s="64"/>
      <c r="C27" s="57" t="s">
        <v>47</v>
      </c>
      <c r="D27" s="57"/>
      <c r="E27" s="52"/>
      <c r="F27" s="71"/>
      <c r="G27" s="57"/>
      <c r="H27" s="52"/>
      <c r="I27" s="52"/>
      <c r="J27" s="57"/>
      <c r="K27" s="52"/>
      <c r="L27" s="72"/>
      <c r="M27" s="62"/>
    </row>
    <row r="28" spans="1:106" s="53" customFormat="1" ht="17.45" customHeight="1" x14ac:dyDescent="0.5">
      <c r="A28" s="66"/>
      <c r="B28" s="49"/>
      <c r="C28" s="67" t="s">
        <v>46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06" s="53" customFormat="1" ht="18.95" customHeight="1" x14ac:dyDescent="0.5"/>
    <row r="30" spans="1:106" s="53" customFormat="1" ht="18.95" customHeight="1" x14ac:dyDescent="0.5"/>
    <row r="31" spans="1:106" s="53" customFormat="1" ht="18.95" customHeight="1" x14ac:dyDescent="0.5"/>
    <row r="32" spans="1:106" s="53" customFormat="1" ht="18.95" customHeight="1" x14ac:dyDescent="0.5"/>
    <row r="33" s="53" customFormat="1" ht="18.95" customHeight="1" x14ac:dyDescent="0.5"/>
    <row r="34" s="53" customFormat="1" ht="18.95" customHeight="1" x14ac:dyDescent="0.5"/>
    <row r="35" s="53" customFormat="1" ht="18.95" customHeight="1" x14ac:dyDescent="0.5"/>
    <row r="36" s="53" customFormat="1" ht="18.95" customHeight="1" x14ac:dyDescent="0.5"/>
    <row r="37" s="53" customFormat="1" ht="18.95" customHeight="1" x14ac:dyDescent="0.5"/>
    <row r="38" s="53" customFormat="1" ht="18.95" customHeight="1" x14ac:dyDescent="0.5"/>
    <row r="39" s="53" customFormat="1" ht="18.95" customHeight="1" x14ac:dyDescent="0.5"/>
    <row r="40" s="53" customFormat="1" ht="18.95" customHeight="1" x14ac:dyDescent="0.5"/>
    <row r="41" s="53" customFormat="1" ht="18.95" customHeight="1" x14ac:dyDescent="0.5"/>
    <row r="42" s="53" customFormat="1" ht="18.95" customHeight="1" x14ac:dyDescent="0.5"/>
    <row r="43" s="53" customFormat="1" ht="18.95" customHeight="1" x14ac:dyDescent="0.5"/>
    <row r="44" s="53" customFormat="1" ht="18.95" customHeight="1" x14ac:dyDescent="0.5"/>
    <row r="45" s="53" customFormat="1" ht="18.95" customHeight="1" x14ac:dyDescent="0.5"/>
    <row r="46" s="53" customFormat="1" ht="18.95" customHeight="1" x14ac:dyDescent="0.5"/>
    <row r="47" s="53" customFormat="1" ht="18.95" customHeight="1" x14ac:dyDescent="0.5"/>
    <row r="48" s="53" customFormat="1" ht="18.95" customHeight="1" x14ac:dyDescent="0.5"/>
    <row r="49" s="53" customFormat="1" ht="18.95" customHeight="1" x14ac:dyDescent="0.5"/>
    <row r="50" s="53" customFormat="1" ht="18.95" customHeight="1" x14ac:dyDescent="0.5"/>
    <row r="51" s="53" customFormat="1" ht="18.95" customHeight="1" x14ac:dyDescent="0.5"/>
    <row r="52" s="53" customFormat="1" ht="18.95" customHeight="1" x14ac:dyDescent="0.5"/>
    <row r="53" s="53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3" zoomScale="110" zoomScaleNormal="100" zoomScaleSheetLayoutView="110" workbookViewId="0">
      <selection activeCell="K19" sqref="K19"/>
    </sheetView>
  </sheetViews>
  <sheetFormatPr defaultRowHeight="18.95" customHeight="1" x14ac:dyDescent="0.5"/>
  <cols>
    <col min="1" max="1" width="8.42578125" style="54" customWidth="1"/>
    <col min="2" max="2" width="6" style="54" customWidth="1"/>
    <col min="3" max="6" width="10" style="54" customWidth="1"/>
    <col min="7" max="7" width="6" style="54" customWidth="1"/>
    <col min="8" max="13" width="10" style="54" customWidth="1"/>
    <col min="14" max="16384" width="9.140625" style="54"/>
  </cols>
  <sheetData>
    <row r="1" spans="1:106" s="45" customFormat="1" ht="17.4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5" customFormat="1" ht="17.45" customHeight="1" x14ac:dyDescent="0.5">
      <c r="A2" s="219" t="s">
        <v>98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52" customFormat="1" ht="17.45" customHeight="1" x14ac:dyDescent="0.5">
      <c r="A3" s="47"/>
      <c r="B3" s="48"/>
      <c r="C3" s="49" t="s">
        <v>1</v>
      </c>
      <c r="D3" s="222" t="s">
        <v>83</v>
      </c>
      <c r="E3" s="222"/>
      <c r="F3" s="104" t="s">
        <v>2</v>
      </c>
      <c r="G3" s="49" t="s">
        <v>272</v>
      </c>
      <c r="H3" s="50"/>
      <c r="I3" s="49"/>
      <c r="J3" s="49" t="s">
        <v>3</v>
      </c>
      <c r="K3" s="223" t="s">
        <v>91</v>
      </c>
      <c r="L3" s="223"/>
      <c r="M3" s="224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3"/>
      <c r="O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</row>
    <row r="7" spans="1:106" ht="17.45" customHeight="1" x14ac:dyDescent="0.5">
      <c r="A7" s="25"/>
      <c r="B7" s="181" t="s">
        <v>65</v>
      </c>
      <c r="C7" s="84" t="s">
        <v>186</v>
      </c>
      <c r="D7" s="84" t="s">
        <v>133</v>
      </c>
      <c r="E7" s="84" t="s">
        <v>105</v>
      </c>
      <c r="F7" s="83" t="s">
        <v>289</v>
      </c>
      <c r="G7" s="201" t="s">
        <v>66</v>
      </c>
      <c r="H7" s="84" t="s">
        <v>166</v>
      </c>
      <c r="I7" s="84" t="s">
        <v>122</v>
      </c>
      <c r="J7" s="84" t="s">
        <v>105</v>
      </c>
      <c r="K7" s="83" t="s">
        <v>375</v>
      </c>
      <c r="L7" s="122"/>
      <c r="M7" s="153"/>
      <c r="N7" s="53"/>
      <c r="O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</row>
    <row r="8" spans="1:106" ht="17.45" customHeight="1" x14ac:dyDescent="0.5">
      <c r="A8" s="3" t="s">
        <v>15</v>
      </c>
      <c r="B8" s="182"/>
      <c r="C8" s="86" t="s">
        <v>373</v>
      </c>
      <c r="D8" s="86"/>
      <c r="E8" s="86"/>
      <c r="F8" s="86"/>
      <c r="G8" s="202"/>
      <c r="H8" s="86" t="s">
        <v>374</v>
      </c>
      <c r="I8" s="86"/>
      <c r="J8" s="85"/>
      <c r="K8" s="86"/>
      <c r="L8" s="146"/>
      <c r="M8" s="154"/>
      <c r="N8" s="53"/>
      <c r="O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</row>
    <row r="9" spans="1:106" ht="17.45" customHeight="1" x14ac:dyDescent="0.5">
      <c r="A9" s="4"/>
      <c r="B9" s="182"/>
      <c r="C9" s="88" t="s">
        <v>222</v>
      </c>
      <c r="D9" s="88" t="s">
        <v>132</v>
      </c>
      <c r="E9" s="87"/>
      <c r="F9" s="88" t="s">
        <v>222</v>
      </c>
      <c r="G9" s="202"/>
      <c r="H9" s="88" t="s">
        <v>221</v>
      </c>
      <c r="I9" s="88" t="s">
        <v>132</v>
      </c>
      <c r="J9" s="87"/>
      <c r="K9" s="88" t="s">
        <v>221</v>
      </c>
      <c r="L9" s="147"/>
      <c r="M9" s="155"/>
      <c r="N9" s="53"/>
      <c r="O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</row>
    <row r="10" spans="1:106" ht="17.45" customHeight="1" x14ac:dyDescent="0.5">
      <c r="A10" s="2"/>
      <c r="B10" s="182"/>
      <c r="C10" s="84" t="s">
        <v>226</v>
      </c>
      <c r="D10" s="84" t="s">
        <v>146</v>
      </c>
      <c r="E10" s="84" t="s">
        <v>105</v>
      </c>
      <c r="F10" s="83"/>
      <c r="G10" s="202"/>
      <c r="H10" s="84"/>
      <c r="I10" s="84"/>
      <c r="J10" s="83" t="s">
        <v>297</v>
      </c>
      <c r="K10" s="122"/>
      <c r="L10" s="109" t="s">
        <v>269</v>
      </c>
      <c r="M10" s="109"/>
      <c r="N10" s="53"/>
      <c r="O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</row>
    <row r="11" spans="1:106" ht="17.45" customHeight="1" x14ac:dyDescent="0.5">
      <c r="A11" s="3" t="s">
        <v>16</v>
      </c>
      <c r="B11" s="182"/>
      <c r="C11" s="86" t="s">
        <v>376</v>
      </c>
      <c r="D11" s="86"/>
      <c r="E11" s="86"/>
      <c r="F11" s="86"/>
      <c r="G11" s="202"/>
      <c r="H11" s="86"/>
      <c r="I11" s="86"/>
      <c r="J11" s="85"/>
      <c r="K11" s="146"/>
      <c r="L11" s="112"/>
      <c r="M11" s="112"/>
      <c r="N11" s="53"/>
      <c r="O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</row>
    <row r="12" spans="1:106" ht="17.45" customHeight="1" thickBot="1" x14ac:dyDescent="0.55000000000000004">
      <c r="A12" s="4"/>
      <c r="B12" s="182"/>
      <c r="C12" s="88" t="s">
        <v>153</v>
      </c>
      <c r="D12" s="88" t="s">
        <v>134</v>
      </c>
      <c r="E12" s="87"/>
      <c r="F12" s="88"/>
      <c r="G12" s="202"/>
      <c r="H12" s="86"/>
      <c r="I12" s="149"/>
      <c r="J12" s="88" t="s">
        <v>153</v>
      </c>
      <c r="K12" s="147"/>
      <c r="L12" s="115"/>
      <c r="M12" s="115"/>
      <c r="N12" s="53"/>
      <c r="O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</row>
    <row r="13" spans="1:106" ht="17.45" customHeight="1" x14ac:dyDescent="0.5">
      <c r="A13" s="2"/>
      <c r="B13" s="182"/>
      <c r="C13" s="122"/>
      <c r="D13" s="122"/>
      <c r="E13" s="122"/>
      <c r="F13" s="122"/>
      <c r="G13" s="203"/>
      <c r="H13" s="208" t="s">
        <v>67</v>
      </c>
      <c r="I13" s="209"/>
      <c r="J13" s="84"/>
      <c r="K13" s="122"/>
      <c r="L13" s="84"/>
      <c r="M13" s="84"/>
      <c r="N13" s="53"/>
      <c r="O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</row>
    <row r="14" spans="1:106" ht="17.45" customHeight="1" x14ac:dyDescent="0.5">
      <c r="A14" s="3" t="s">
        <v>17</v>
      </c>
      <c r="B14" s="182"/>
      <c r="C14" s="146"/>
      <c r="D14" s="146"/>
      <c r="E14" s="146"/>
      <c r="F14" s="146"/>
      <c r="G14" s="203"/>
      <c r="H14" s="189" t="s">
        <v>377</v>
      </c>
      <c r="I14" s="210"/>
      <c r="J14" s="89"/>
      <c r="K14" s="86"/>
      <c r="L14" s="86"/>
      <c r="M14" s="86"/>
    </row>
    <row r="15" spans="1:106" ht="17.45" customHeight="1" thickBot="1" x14ac:dyDescent="0.55000000000000004">
      <c r="A15" s="4"/>
      <c r="B15" s="182"/>
      <c r="C15" s="147"/>
      <c r="D15" s="147"/>
      <c r="E15" s="146"/>
      <c r="F15" s="147"/>
      <c r="G15" s="203"/>
      <c r="H15" s="81" t="s">
        <v>162</v>
      </c>
      <c r="I15" s="82" t="s">
        <v>225</v>
      </c>
      <c r="J15" s="86"/>
      <c r="K15" s="121"/>
      <c r="L15" s="88"/>
      <c r="M15" s="88"/>
    </row>
    <row r="16" spans="1:106" ht="17.45" customHeight="1" x14ac:dyDescent="0.5">
      <c r="A16" s="2"/>
      <c r="B16" s="182"/>
      <c r="C16" s="84" t="s">
        <v>197</v>
      </c>
      <c r="D16" s="84" t="s">
        <v>293</v>
      </c>
      <c r="E16" s="84" t="s">
        <v>102</v>
      </c>
      <c r="F16" s="83" t="s">
        <v>105</v>
      </c>
      <c r="G16" s="202"/>
      <c r="H16" s="84"/>
      <c r="I16" s="84"/>
      <c r="J16" s="84"/>
      <c r="K16" s="84" t="s">
        <v>293</v>
      </c>
      <c r="L16" s="84"/>
      <c r="M16" s="84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</row>
    <row r="17" spans="1:106" ht="17.45" customHeight="1" x14ac:dyDescent="0.5">
      <c r="A17" s="3" t="s">
        <v>18</v>
      </c>
      <c r="B17" s="182"/>
      <c r="C17" s="86"/>
      <c r="D17" s="86"/>
      <c r="E17" s="86"/>
      <c r="F17" s="86"/>
      <c r="G17" s="202"/>
      <c r="H17" s="86"/>
      <c r="I17" s="86"/>
      <c r="J17" s="86"/>
      <c r="K17" s="86"/>
      <c r="L17" s="86"/>
      <c r="M17" s="86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</row>
    <row r="18" spans="1:106" ht="17.45" customHeight="1" x14ac:dyDescent="0.5">
      <c r="A18" s="4"/>
      <c r="B18" s="182"/>
      <c r="C18" s="88" t="s">
        <v>135</v>
      </c>
      <c r="D18" s="88" t="s">
        <v>204</v>
      </c>
      <c r="E18" s="88" t="s">
        <v>135</v>
      </c>
      <c r="F18" s="88"/>
      <c r="G18" s="202"/>
      <c r="H18" s="86"/>
      <c r="I18" s="88"/>
      <c r="J18" s="88"/>
      <c r="K18" s="88" t="s">
        <v>204</v>
      </c>
      <c r="L18" s="86"/>
      <c r="M18" s="88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</row>
    <row r="19" spans="1:106" ht="17.45" customHeight="1" x14ac:dyDescent="0.5">
      <c r="A19" s="2"/>
      <c r="B19" s="182"/>
      <c r="C19" s="84" t="s">
        <v>166</v>
      </c>
      <c r="D19" s="84" t="s">
        <v>122</v>
      </c>
      <c r="E19" s="84" t="s">
        <v>105</v>
      </c>
      <c r="F19" s="83" t="s">
        <v>361</v>
      </c>
      <c r="G19" s="202"/>
      <c r="H19" s="84" t="s">
        <v>133</v>
      </c>
      <c r="I19" s="84" t="s">
        <v>133</v>
      </c>
      <c r="J19" s="84" t="s">
        <v>105</v>
      </c>
      <c r="K19" s="83" t="s">
        <v>299</v>
      </c>
      <c r="L19" s="122"/>
      <c r="M19" s="1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</row>
    <row r="20" spans="1:106" ht="17.45" customHeight="1" x14ac:dyDescent="0.5">
      <c r="A20" s="3" t="s">
        <v>19</v>
      </c>
      <c r="B20" s="182"/>
      <c r="C20" s="86" t="s">
        <v>378</v>
      </c>
      <c r="D20" s="86"/>
      <c r="E20" s="86"/>
      <c r="F20" s="86"/>
      <c r="G20" s="202"/>
      <c r="H20" s="86" t="s">
        <v>331</v>
      </c>
      <c r="I20" s="86"/>
      <c r="J20" s="86"/>
      <c r="K20" s="86"/>
      <c r="L20" s="146"/>
      <c r="M20" s="154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</row>
    <row r="21" spans="1:106" ht="17.45" customHeight="1" x14ac:dyDescent="0.5">
      <c r="A21" s="4"/>
      <c r="B21" s="183"/>
      <c r="C21" s="88" t="s">
        <v>223</v>
      </c>
      <c r="D21" s="88" t="s">
        <v>132</v>
      </c>
      <c r="E21" s="87"/>
      <c r="F21" s="88" t="s">
        <v>223</v>
      </c>
      <c r="G21" s="204"/>
      <c r="H21" s="88" t="s">
        <v>224</v>
      </c>
      <c r="I21" s="88" t="s">
        <v>132</v>
      </c>
      <c r="J21" s="87"/>
      <c r="K21" s="88" t="s">
        <v>224</v>
      </c>
      <c r="L21" s="147"/>
      <c r="M21" s="155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</row>
    <row r="22" spans="1:106" s="53" customFormat="1" ht="17.45" customHeight="1" x14ac:dyDescent="0.5">
      <c r="A22" s="216" t="s">
        <v>75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06" s="53" customFormat="1" ht="17.45" customHeight="1" x14ac:dyDescent="0.5">
      <c r="A23" s="219" t="s">
        <v>255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06" s="53" customFormat="1" ht="17.45" customHeight="1" x14ac:dyDescent="0.5">
      <c r="A24" s="56"/>
      <c r="B24" s="57" t="s">
        <v>25</v>
      </c>
      <c r="C24" s="52"/>
      <c r="D24" s="57" t="s">
        <v>49</v>
      </c>
      <c r="E24" s="52"/>
      <c r="F24" s="68">
        <v>26</v>
      </c>
      <c r="G24" s="57" t="s">
        <v>26</v>
      </c>
      <c r="H24" s="57"/>
      <c r="I24" s="59" t="s">
        <v>27</v>
      </c>
      <c r="J24" s="57" t="s">
        <v>49</v>
      </c>
      <c r="K24" s="52"/>
      <c r="L24" s="30">
        <f>F24*12/F26</f>
        <v>9.454545454545455</v>
      </c>
      <c r="M24" s="62" t="s">
        <v>26</v>
      </c>
    </row>
    <row r="25" spans="1:106" ht="17.45" customHeight="1" x14ac:dyDescent="0.5">
      <c r="A25" s="60"/>
      <c r="B25" s="52"/>
      <c r="C25" s="52"/>
      <c r="D25" s="57" t="s">
        <v>50</v>
      </c>
      <c r="E25" s="52"/>
      <c r="F25" s="69">
        <v>7</v>
      </c>
      <c r="G25" s="57" t="s">
        <v>26</v>
      </c>
      <c r="H25" s="52"/>
      <c r="I25" s="52"/>
      <c r="J25" s="57" t="s">
        <v>50</v>
      </c>
      <c r="K25" s="52"/>
      <c r="L25" s="30">
        <f>F25*12/F26</f>
        <v>2.5454545454545454</v>
      </c>
      <c r="M25" s="62" t="s">
        <v>26</v>
      </c>
    </row>
    <row r="26" spans="1:106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v>33</v>
      </c>
      <c r="G26" s="57" t="s">
        <v>26</v>
      </c>
      <c r="H26" s="52"/>
      <c r="I26" s="52"/>
      <c r="J26" s="57" t="s">
        <v>20</v>
      </c>
      <c r="K26" s="52"/>
      <c r="L26" s="31">
        <v>12</v>
      </c>
      <c r="M26" s="62" t="s">
        <v>26</v>
      </c>
    </row>
    <row r="27" spans="1:106" s="53" customFormat="1" ht="17.45" customHeight="1" thickTop="1" x14ac:dyDescent="0.5">
      <c r="A27" s="63" t="s">
        <v>45</v>
      </c>
      <c r="B27" s="64"/>
      <c r="C27" s="57" t="s">
        <v>47</v>
      </c>
      <c r="D27" s="57"/>
      <c r="E27" s="52"/>
      <c r="F27" s="71"/>
      <c r="G27" s="57"/>
      <c r="H27" s="52"/>
      <c r="I27" s="52"/>
      <c r="J27" s="57"/>
      <c r="K27" s="52"/>
      <c r="L27" s="72"/>
      <c r="M27" s="62"/>
    </row>
    <row r="28" spans="1:106" s="53" customFormat="1" ht="17.45" customHeight="1" x14ac:dyDescent="0.5">
      <c r="A28" s="66"/>
      <c r="B28" s="49"/>
      <c r="C28" s="67" t="s">
        <v>46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06" s="53" customFormat="1" ht="18.95" customHeight="1" x14ac:dyDescent="0.5"/>
    <row r="30" spans="1:106" s="53" customFormat="1" ht="18.95" customHeight="1" x14ac:dyDescent="0.5"/>
    <row r="31" spans="1:106" s="53" customFormat="1" ht="18.95" customHeight="1" x14ac:dyDescent="0.5"/>
    <row r="32" spans="1:106" s="53" customFormat="1" ht="18.95" customHeight="1" x14ac:dyDescent="0.5"/>
    <row r="33" s="53" customFormat="1" ht="18.95" customHeight="1" x14ac:dyDescent="0.5"/>
    <row r="34" s="53" customFormat="1" ht="18.95" customHeight="1" x14ac:dyDescent="0.5"/>
    <row r="35" s="53" customFormat="1" ht="18.95" customHeight="1" x14ac:dyDescent="0.5"/>
    <row r="36" s="53" customFormat="1" ht="18.95" customHeight="1" x14ac:dyDescent="0.5"/>
    <row r="37" s="53" customFormat="1" ht="18.95" customHeight="1" x14ac:dyDescent="0.5"/>
    <row r="38" s="53" customFormat="1" ht="18.95" customHeight="1" x14ac:dyDescent="0.5"/>
    <row r="39" s="53" customFormat="1" ht="18.95" customHeight="1" x14ac:dyDescent="0.5"/>
    <row r="40" s="53" customFormat="1" ht="18.95" customHeight="1" x14ac:dyDescent="0.5"/>
    <row r="41" s="53" customFormat="1" ht="18.95" customHeight="1" x14ac:dyDescent="0.5"/>
    <row r="42" s="53" customFormat="1" ht="18.95" customHeight="1" x14ac:dyDescent="0.5"/>
    <row r="43" s="53" customFormat="1" ht="18.95" customHeight="1" x14ac:dyDescent="0.5"/>
    <row r="44" s="53" customFormat="1" ht="18.95" customHeight="1" x14ac:dyDescent="0.5"/>
    <row r="45" s="53" customFormat="1" ht="18.95" customHeight="1" x14ac:dyDescent="0.5"/>
    <row r="46" s="53" customFormat="1" ht="18.95" customHeight="1" x14ac:dyDescent="0.5"/>
    <row r="47" s="53" customFormat="1" ht="18.95" customHeight="1" x14ac:dyDescent="0.5"/>
    <row r="48" s="53" customFormat="1" ht="18.95" customHeight="1" x14ac:dyDescent="0.5"/>
    <row r="49" s="53" customFormat="1" ht="18.95" customHeight="1" x14ac:dyDescent="0.5"/>
    <row r="50" s="53" customFormat="1" ht="18.95" customHeight="1" x14ac:dyDescent="0.5"/>
    <row r="51" s="53" customFormat="1" ht="18.95" customHeight="1" x14ac:dyDescent="0.5"/>
    <row r="52" s="53" customFormat="1" ht="18.95" customHeight="1" x14ac:dyDescent="0.5"/>
    <row r="53" s="53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view="pageBreakPreview" topLeftCell="A5" zoomScale="160" zoomScaleNormal="100" zoomScaleSheetLayoutView="160" workbookViewId="0">
      <selection activeCell="K15" sqref="K15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9.140625" style="18" customWidth="1"/>
    <col min="12" max="13" width="10" style="18" customWidth="1"/>
    <col min="14" max="16384" width="9.140625" style="18"/>
  </cols>
  <sheetData>
    <row r="1" spans="1:17" s="6" customFormat="1" ht="18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7" s="6" customFormat="1" ht="18.95" customHeight="1" x14ac:dyDescent="0.5">
      <c r="A2" s="175" t="s">
        <v>98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7" s="13" customFormat="1" ht="18.95" customHeight="1" x14ac:dyDescent="0.5">
      <c r="A3" s="7"/>
      <c r="B3" s="8"/>
      <c r="C3" s="9" t="s">
        <v>1</v>
      </c>
      <c r="D3" s="191" t="s">
        <v>21</v>
      </c>
      <c r="E3" s="191"/>
      <c r="F3" s="90" t="s">
        <v>2</v>
      </c>
      <c r="G3" s="10" t="s">
        <v>40</v>
      </c>
      <c r="H3" s="11"/>
      <c r="I3" s="9"/>
      <c r="J3" s="9" t="s">
        <v>3</v>
      </c>
      <c r="K3" s="192" t="s">
        <v>38</v>
      </c>
      <c r="L3" s="192"/>
      <c r="M3" s="193"/>
    </row>
    <row r="4" spans="1:17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</row>
    <row r="5" spans="1:17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</row>
    <row r="6" spans="1:17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23">
        <v>4</v>
      </c>
      <c r="G6" s="1">
        <v>5</v>
      </c>
      <c r="H6" s="1">
        <v>6</v>
      </c>
      <c r="I6" s="1">
        <v>7</v>
      </c>
      <c r="J6" s="23">
        <v>8</v>
      </c>
      <c r="K6" s="1">
        <v>9</v>
      </c>
      <c r="L6" s="1">
        <v>10</v>
      </c>
      <c r="M6" s="23">
        <v>11</v>
      </c>
    </row>
    <row r="7" spans="1:17" ht="16.5" customHeight="1" x14ac:dyDescent="0.5">
      <c r="A7" s="25"/>
      <c r="B7" s="181" t="s">
        <v>65</v>
      </c>
      <c r="C7" s="140" t="s">
        <v>106</v>
      </c>
      <c r="D7" s="84" t="s">
        <v>151</v>
      </c>
      <c r="E7" s="84" t="s">
        <v>295</v>
      </c>
      <c r="F7" s="141"/>
      <c r="G7" s="194" t="s">
        <v>66</v>
      </c>
      <c r="H7" s="84"/>
      <c r="I7" s="84"/>
      <c r="J7" s="118"/>
      <c r="K7" s="109"/>
      <c r="L7" s="109"/>
      <c r="M7" s="110"/>
    </row>
    <row r="8" spans="1:17" ht="16.5" customHeight="1" x14ac:dyDescent="0.5">
      <c r="A8" s="3" t="s">
        <v>15</v>
      </c>
      <c r="B8" s="182"/>
      <c r="C8" s="105" t="s">
        <v>305</v>
      </c>
      <c r="D8" s="86"/>
      <c r="E8" s="86"/>
      <c r="F8" s="86"/>
      <c r="G8" s="185"/>
      <c r="H8" s="86"/>
      <c r="I8" s="111"/>
      <c r="J8" s="112"/>
      <c r="K8" s="112"/>
      <c r="L8" s="112"/>
      <c r="M8" s="113"/>
    </row>
    <row r="9" spans="1:17" ht="16.5" customHeight="1" x14ac:dyDescent="0.5">
      <c r="A9" s="4"/>
      <c r="B9" s="182"/>
      <c r="C9" s="142" t="s">
        <v>152</v>
      </c>
      <c r="D9" s="88" t="s">
        <v>107</v>
      </c>
      <c r="E9" s="142" t="s">
        <v>152</v>
      </c>
      <c r="F9" s="88"/>
      <c r="G9" s="195"/>
      <c r="H9" s="115"/>
      <c r="I9" s="86"/>
      <c r="J9" s="115"/>
      <c r="K9" s="114"/>
      <c r="L9" s="115"/>
      <c r="M9" s="116"/>
    </row>
    <row r="10" spans="1:17" ht="16.5" customHeight="1" x14ac:dyDescent="0.5">
      <c r="A10" s="2"/>
      <c r="B10" s="182"/>
      <c r="C10" s="143" t="s">
        <v>123</v>
      </c>
      <c r="D10" s="84" t="s">
        <v>105</v>
      </c>
      <c r="E10" s="84"/>
      <c r="F10" s="141"/>
      <c r="G10" s="185"/>
      <c r="H10" s="112"/>
      <c r="I10" s="109"/>
      <c r="J10" s="84"/>
      <c r="K10" s="109"/>
      <c r="L10" s="109" t="s">
        <v>296</v>
      </c>
      <c r="M10" s="110"/>
    </row>
    <row r="11" spans="1:17" ht="16.5" customHeight="1" x14ac:dyDescent="0.5">
      <c r="A11" s="3" t="s">
        <v>16</v>
      </c>
      <c r="B11" s="182"/>
      <c r="C11" s="105"/>
      <c r="D11" s="86"/>
      <c r="E11" s="105"/>
      <c r="F11" s="86"/>
      <c r="G11" s="185"/>
      <c r="H11" s="111"/>
      <c r="I11" s="112"/>
      <c r="J11" s="86"/>
      <c r="K11" s="112"/>
      <c r="L11" s="112"/>
      <c r="M11" s="113"/>
    </row>
    <row r="12" spans="1:17" ht="16.5" customHeight="1" thickBot="1" x14ac:dyDescent="0.55000000000000004">
      <c r="A12" s="4"/>
      <c r="B12" s="182"/>
      <c r="C12" s="88" t="s">
        <v>109</v>
      </c>
      <c r="D12" s="88"/>
      <c r="E12" s="88"/>
      <c r="F12" s="86"/>
      <c r="G12" s="185"/>
      <c r="H12" s="115"/>
      <c r="I12" s="114"/>
      <c r="J12" s="88"/>
      <c r="K12" s="115"/>
      <c r="L12" s="115" t="s">
        <v>188</v>
      </c>
      <c r="M12" s="116"/>
    </row>
    <row r="13" spans="1:17" ht="16.5" customHeight="1" x14ac:dyDescent="0.5">
      <c r="A13" s="2"/>
      <c r="B13" s="182"/>
      <c r="C13" s="140" t="s">
        <v>110</v>
      </c>
      <c r="D13" s="84" t="s">
        <v>297</v>
      </c>
      <c r="E13" s="141" t="s">
        <v>154</v>
      </c>
      <c r="F13" s="84" t="s">
        <v>297</v>
      </c>
      <c r="G13" s="195"/>
      <c r="H13" s="198" t="s">
        <v>67</v>
      </c>
      <c r="I13" s="199"/>
      <c r="J13" s="84"/>
      <c r="K13" s="84"/>
      <c r="L13" s="84"/>
      <c r="M13" s="84"/>
    </row>
    <row r="14" spans="1:17" ht="16.5" customHeight="1" x14ac:dyDescent="0.5">
      <c r="A14" s="3" t="s">
        <v>17</v>
      </c>
      <c r="B14" s="182"/>
      <c r="C14" s="86"/>
      <c r="D14" s="86"/>
      <c r="E14" s="86"/>
      <c r="F14" s="86"/>
      <c r="G14" s="195"/>
      <c r="H14" s="196" t="s">
        <v>298</v>
      </c>
      <c r="I14" s="197"/>
      <c r="J14" s="89"/>
      <c r="K14" s="86"/>
      <c r="L14" s="86"/>
      <c r="M14" s="86"/>
      <c r="Q14" s="26"/>
    </row>
    <row r="15" spans="1:17" ht="16.5" customHeight="1" thickBot="1" x14ac:dyDescent="0.55000000000000004">
      <c r="A15" s="4"/>
      <c r="B15" s="182"/>
      <c r="C15" s="88" t="s">
        <v>107</v>
      </c>
      <c r="D15" s="142" t="s">
        <v>153</v>
      </c>
      <c r="E15" s="88" t="s">
        <v>107</v>
      </c>
      <c r="F15" s="88" t="s">
        <v>153</v>
      </c>
      <c r="G15" s="195"/>
      <c r="H15" s="117" t="s">
        <v>155</v>
      </c>
      <c r="I15" s="119" t="s">
        <v>156</v>
      </c>
      <c r="J15" s="86"/>
      <c r="K15" s="86"/>
      <c r="L15" s="88"/>
      <c r="M15" s="88"/>
    </row>
    <row r="16" spans="1:17" ht="16.5" customHeight="1" x14ac:dyDescent="0.5">
      <c r="A16" s="2"/>
      <c r="B16" s="182"/>
      <c r="C16" s="84" t="s">
        <v>158</v>
      </c>
      <c r="D16" s="84" t="s">
        <v>157</v>
      </c>
      <c r="E16" s="141" t="s">
        <v>299</v>
      </c>
      <c r="F16" s="84" t="s">
        <v>158</v>
      </c>
      <c r="G16" s="185"/>
      <c r="H16" s="84" t="s">
        <v>157</v>
      </c>
      <c r="I16" s="84" t="s">
        <v>300</v>
      </c>
      <c r="J16" s="84"/>
      <c r="K16" s="84"/>
      <c r="L16" s="109" t="s">
        <v>269</v>
      </c>
      <c r="M16" s="109"/>
    </row>
    <row r="17" spans="1:13" ht="16.5" customHeight="1" x14ac:dyDescent="0.5">
      <c r="A17" s="3" t="s">
        <v>18</v>
      </c>
      <c r="B17" s="182"/>
      <c r="C17" s="86" t="s">
        <v>306</v>
      </c>
      <c r="D17" s="86"/>
      <c r="E17" s="86"/>
      <c r="F17" s="86" t="s">
        <v>307</v>
      </c>
      <c r="G17" s="185"/>
      <c r="H17" s="86"/>
      <c r="I17" s="86"/>
      <c r="J17" s="86"/>
      <c r="K17" s="86"/>
      <c r="L17" s="112"/>
      <c r="M17" s="112"/>
    </row>
    <row r="18" spans="1:13" ht="16.5" customHeight="1" x14ac:dyDescent="0.5">
      <c r="A18" s="4"/>
      <c r="B18" s="182"/>
      <c r="C18" s="88" t="s">
        <v>176</v>
      </c>
      <c r="D18" s="88" t="s">
        <v>107</v>
      </c>
      <c r="E18" s="88" t="s">
        <v>176</v>
      </c>
      <c r="F18" s="144" t="s">
        <v>173</v>
      </c>
      <c r="G18" s="185"/>
      <c r="H18" s="88" t="s">
        <v>107</v>
      </c>
      <c r="I18" s="115" t="s">
        <v>173</v>
      </c>
      <c r="J18" s="88"/>
      <c r="K18" s="88"/>
      <c r="L18" s="115"/>
      <c r="M18" s="115"/>
    </row>
    <row r="19" spans="1:13" ht="16.5" customHeight="1" x14ac:dyDescent="0.5">
      <c r="A19" s="2"/>
      <c r="B19" s="182"/>
      <c r="C19" s="84"/>
      <c r="D19" s="141"/>
      <c r="E19" s="84"/>
      <c r="F19" s="84"/>
      <c r="G19" s="185"/>
      <c r="H19" s="84" t="s">
        <v>159</v>
      </c>
      <c r="I19" s="84" t="s">
        <v>111</v>
      </c>
      <c r="J19" s="109" t="s">
        <v>105</v>
      </c>
      <c r="K19" s="118" t="s">
        <v>299</v>
      </c>
      <c r="L19" s="109"/>
      <c r="M19" s="110"/>
    </row>
    <row r="20" spans="1:13" ht="16.5" customHeight="1" x14ac:dyDescent="0.5">
      <c r="A20" s="3" t="s">
        <v>19</v>
      </c>
      <c r="B20" s="182"/>
      <c r="C20" s="86"/>
      <c r="D20" s="86"/>
      <c r="E20" s="105"/>
      <c r="F20" s="86"/>
      <c r="G20" s="185"/>
      <c r="H20" s="86" t="s">
        <v>308</v>
      </c>
      <c r="I20" s="86"/>
      <c r="J20" s="86"/>
      <c r="K20" s="86"/>
      <c r="L20" s="112"/>
      <c r="M20" s="113"/>
    </row>
    <row r="21" spans="1:13" ht="16.5" customHeight="1" x14ac:dyDescent="0.5">
      <c r="A21" s="4"/>
      <c r="B21" s="183"/>
      <c r="C21" s="88"/>
      <c r="D21" s="88"/>
      <c r="E21" s="142"/>
      <c r="F21" s="88"/>
      <c r="G21" s="186"/>
      <c r="H21" s="88" t="s">
        <v>160</v>
      </c>
      <c r="I21" s="88" t="s">
        <v>112</v>
      </c>
      <c r="J21" s="88"/>
      <c r="K21" s="114" t="s">
        <v>160</v>
      </c>
      <c r="L21" s="115"/>
      <c r="M21" s="116"/>
    </row>
    <row r="22" spans="1:13" s="17" customFormat="1" ht="18.95" customHeight="1" x14ac:dyDescent="0.5">
      <c r="A22" s="172" t="s">
        <v>68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3" s="17" customFormat="1" ht="18.95" customHeight="1" x14ac:dyDescent="0.5">
      <c r="A23" s="175" t="s">
        <v>245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3" s="17" customFormat="1" ht="18.95" customHeight="1" x14ac:dyDescent="0.5">
      <c r="A24" s="5"/>
      <c r="B24" s="26" t="s">
        <v>25</v>
      </c>
      <c r="C24" s="13"/>
      <c r="D24" s="26" t="s">
        <v>49</v>
      </c>
      <c r="E24" s="13"/>
      <c r="F24" s="32">
        <v>5</v>
      </c>
      <c r="G24" s="26" t="s">
        <v>26</v>
      </c>
      <c r="H24" s="26"/>
      <c r="I24" s="27" t="s">
        <v>27</v>
      </c>
      <c r="J24" s="26" t="s">
        <v>49</v>
      </c>
      <c r="K24" s="13"/>
      <c r="L24" s="30">
        <f>F24*12/F26</f>
        <v>2.1428571428571428</v>
      </c>
      <c r="M24" s="29" t="s">
        <v>26</v>
      </c>
    </row>
    <row r="25" spans="1:13" ht="18.95" customHeight="1" x14ac:dyDescent="0.5">
      <c r="A25" s="28"/>
      <c r="B25" s="13"/>
      <c r="C25" s="13"/>
      <c r="D25" s="26" t="s">
        <v>50</v>
      </c>
      <c r="E25" s="13"/>
      <c r="F25" s="33">
        <v>23</v>
      </c>
      <c r="G25" s="26" t="s">
        <v>26</v>
      </c>
      <c r="H25" s="13"/>
      <c r="I25" s="13"/>
      <c r="J25" s="26" t="s">
        <v>50</v>
      </c>
      <c r="K25" s="13"/>
      <c r="L25" s="30">
        <f>F25*12/F26</f>
        <v>9.8571428571428577</v>
      </c>
      <c r="M25" s="29" t="s">
        <v>26</v>
      </c>
    </row>
    <row r="26" spans="1:13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v>28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3" s="17" customFormat="1" ht="18.95" customHeight="1" thickTop="1" x14ac:dyDescent="0.5">
      <c r="A27" s="42" t="s">
        <v>45</v>
      </c>
      <c r="B27" s="43"/>
      <c r="C27" s="26" t="s">
        <v>47</v>
      </c>
      <c r="D27" s="26"/>
      <c r="E27" s="13"/>
      <c r="F27" s="37"/>
      <c r="G27" s="26"/>
      <c r="H27" s="13"/>
      <c r="I27" s="13"/>
      <c r="J27" s="26"/>
      <c r="K27" s="13"/>
      <c r="L27" s="39"/>
      <c r="M27" s="29"/>
    </row>
    <row r="28" spans="1:13" s="17" customFormat="1" ht="18.95" customHeight="1" x14ac:dyDescent="0.5">
      <c r="A28" s="38"/>
      <c r="B28" s="9"/>
      <c r="C28" s="44" t="s">
        <v>46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4:I14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8"/>
  <sheetViews>
    <sheetView view="pageBreakPreview" zoomScale="110" zoomScaleNormal="100" zoomScaleSheetLayoutView="110" workbookViewId="0">
      <selection activeCell="H11" sqref="H11"/>
    </sheetView>
  </sheetViews>
  <sheetFormatPr defaultRowHeight="18.95" customHeight="1" x14ac:dyDescent="0.5"/>
  <cols>
    <col min="1" max="1" width="8.42578125" style="54" customWidth="1"/>
    <col min="2" max="2" width="6" style="54" customWidth="1"/>
    <col min="3" max="6" width="10" style="54" customWidth="1"/>
    <col min="7" max="7" width="6" style="54" customWidth="1"/>
    <col min="8" max="10" width="10" style="54" customWidth="1"/>
    <col min="11" max="11" width="8.7109375" style="54" customWidth="1"/>
    <col min="12" max="13" width="10" style="54" customWidth="1"/>
    <col min="14" max="16384" width="9.140625" style="54"/>
  </cols>
  <sheetData>
    <row r="1" spans="1:106" s="45" customFormat="1" ht="17.4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5" customFormat="1" ht="17.45" customHeight="1" x14ac:dyDescent="0.5">
      <c r="A2" s="219" t="s">
        <v>98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52" customFormat="1" ht="17.45" customHeight="1" x14ac:dyDescent="0.5">
      <c r="A3" s="47"/>
      <c r="B3" s="48"/>
      <c r="C3" s="49" t="s">
        <v>1</v>
      </c>
      <c r="D3" s="222" t="s">
        <v>84</v>
      </c>
      <c r="E3" s="222"/>
      <c r="F3" s="104" t="s">
        <v>2</v>
      </c>
      <c r="G3" s="48" t="s">
        <v>272</v>
      </c>
      <c r="H3" s="49"/>
      <c r="I3" s="49"/>
      <c r="J3" s="49" t="s">
        <v>3</v>
      </c>
      <c r="K3" s="223" t="s">
        <v>92</v>
      </c>
      <c r="L3" s="223"/>
      <c r="M3" s="224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3"/>
      <c r="O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</row>
    <row r="7" spans="1:106" ht="17.45" customHeight="1" x14ac:dyDescent="0.5">
      <c r="A7" s="25"/>
      <c r="B7" s="181" t="s">
        <v>65</v>
      </c>
      <c r="C7" s="84" t="s">
        <v>113</v>
      </c>
      <c r="D7" s="84" t="s">
        <v>105</v>
      </c>
      <c r="E7" s="84"/>
      <c r="F7" s="83" t="s">
        <v>296</v>
      </c>
      <c r="G7" s="201" t="s">
        <v>66</v>
      </c>
      <c r="H7" s="84" t="s">
        <v>207</v>
      </c>
      <c r="I7" s="84" t="s">
        <v>379</v>
      </c>
      <c r="J7" s="84"/>
      <c r="K7" s="83"/>
      <c r="L7" s="109" t="s">
        <v>269</v>
      </c>
      <c r="M7" s="109"/>
      <c r="N7" s="53"/>
      <c r="O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</row>
    <row r="8" spans="1:106" ht="17.45" customHeight="1" x14ac:dyDescent="0.5">
      <c r="A8" s="3" t="s">
        <v>15</v>
      </c>
      <c r="B8" s="182"/>
      <c r="C8" s="86"/>
      <c r="D8" s="86"/>
      <c r="E8" s="85"/>
      <c r="F8" s="86"/>
      <c r="G8" s="202"/>
      <c r="H8" s="86"/>
      <c r="I8" s="86"/>
      <c r="J8" s="85"/>
      <c r="K8" s="86"/>
      <c r="L8" s="112"/>
      <c r="M8" s="112"/>
      <c r="N8" s="53"/>
      <c r="O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</row>
    <row r="9" spans="1:106" ht="17.45" customHeight="1" x14ac:dyDescent="0.5">
      <c r="A9" s="4"/>
      <c r="B9" s="182"/>
      <c r="C9" s="88" t="s">
        <v>109</v>
      </c>
      <c r="D9" s="88"/>
      <c r="E9" s="87"/>
      <c r="F9" s="88" t="s">
        <v>188</v>
      </c>
      <c r="G9" s="202"/>
      <c r="H9" s="88" t="s">
        <v>115</v>
      </c>
      <c r="I9" s="88" t="s">
        <v>206</v>
      </c>
      <c r="J9" s="88"/>
      <c r="K9" s="149"/>
      <c r="L9" s="115"/>
      <c r="M9" s="115"/>
      <c r="N9" s="53"/>
      <c r="O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</row>
    <row r="10" spans="1:106" ht="17.45" customHeight="1" x14ac:dyDescent="0.5">
      <c r="A10" s="2"/>
      <c r="B10" s="182"/>
      <c r="C10" s="84" t="s">
        <v>106</v>
      </c>
      <c r="D10" s="84" t="s">
        <v>151</v>
      </c>
      <c r="E10" s="84" t="s">
        <v>366</v>
      </c>
      <c r="F10" s="83"/>
      <c r="G10" s="202"/>
      <c r="H10" s="84" t="s">
        <v>106</v>
      </c>
      <c r="I10" s="84" t="s">
        <v>151</v>
      </c>
      <c r="J10" s="84" t="s">
        <v>335</v>
      </c>
      <c r="K10" s="83"/>
      <c r="L10" s="84"/>
      <c r="M10" s="84"/>
      <c r="N10" s="53"/>
      <c r="O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</row>
    <row r="11" spans="1:106" ht="17.45" customHeight="1" x14ac:dyDescent="0.5">
      <c r="A11" s="3" t="s">
        <v>16</v>
      </c>
      <c r="B11" s="182"/>
      <c r="C11" s="86" t="s">
        <v>367</v>
      </c>
      <c r="D11" s="86"/>
      <c r="E11" s="86"/>
      <c r="F11" s="86"/>
      <c r="G11" s="202"/>
      <c r="H11" s="86" t="s">
        <v>380</v>
      </c>
      <c r="I11" s="86"/>
      <c r="J11" s="86"/>
      <c r="K11" s="86"/>
      <c r="L11" s="86"/>
      <c r="M11" s="86"/>
      <c r="N11" s="53"/>
      <c r="O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</row>
    <row r="12" spans="1:106" ht="17.45" customHeight="1" thickBot="1" x14ac:dyDescent="0.55000000000000004">
      <c r="A12" s="4"/>
      <c r="B12" s="182"/>
      <c r="C12" s="88" t="s">
        <v>195</v>
      </c>
      <c r="D12" s="88" t="s">
        <v>107</v>
      </c>
      <c r="E12" s="88" t="s">
        <v>195</v>
      </c>
      <c r="F12" s="149"/>
      <c r="G12" s="202"/>
      <c r="H12" s="88" t="s">
        <v>221</v>
      </c>
      <c r="I12" s="88" t="s">
        <v>107</v>
      </c>
      <c r="J12" s="88" t="s">
        <v>221</v>
      </c>
      <c r="K12" s="88"/>
      <c r="L12" s="86"/>
      <c r="M12" s="88"/>
      <c r="N12" s="53"/>
      <c r="O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</row>
    <row r="13" spans="1:106" ht="17.45" customHeight="1" x14ac:dyDescent="0.5">
      <c r="A13" s="2"/>
      <c r="B13" s="182"/>
      <c r="C13" s="84" t="s">
        <v>203</v>
      </c>
      <c r="D13" s="84" t="s">
        <v>142</v>
      </c>
      <c r="E13" s="84" t="s">
        <v>105</v>
      </c>
      <c r="F13" s="83"/>
      <c r="G13" s="203"/>
      <c r="H13" s="208" t="s">
        <v>67</v>
      </c>
      <c r="I13" s="209"/>
      <c r="J13" s="84"/>
      <c r="K13" s="84"/>
      <c r="L13" s="84" t="s">
        <v>304</v>
      </c>
      <c r="M13" s="84"/>
      <c r="N13" s="53"/>
      <c r="O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</row>
    <row r="14" spans="1:106" ht="17.45" customHeight="1" x14ac:dyDescent="0.5">
      <c r="A14" s="3" t="s">
        <v>17</v>
      </c>
      <c r="B14" s="182"/>
      <c r="C14" s="86" t="s">
        <v>381</v>
      </c>
      <c r="D14" s="86"/>
      <c r="E14" s="86"/>
      <c r="F14" s="85"/>
      <c r="G14" s="203"/>
      <c r="H14" s="189" t="s">
        <v>382</v>
      </c>
      <c r="I14" s="210"/>
      <c r="J14" s="86"/>
      <c r="K14" s="86"/>
      <c r="L14" s="86"/>
      <c r="M14" s="86"/>
    </row>
    <row r="15" spans="1:106" ht="17.45" customHeight="1" thickBot="1" x14ac:dyDescent="0.55000000000000004">
      <c r="A15" s="4"/>
      <c r="B15" s="182"/>
      <c r="C15" s="88" t="s">
        <v>190</v>
      </c>
      <c r="D15" s="88" t="s">
        <v>112</v>
      </c>
      <c r="E15" s="87"/>
      <c r="F15" s="88"/>
      <c r="G15" s="203"/>
      <c r="H15" s="81" t="s">
        <v>162</v>
      </c>
      <c r="I15" s="82" t="s">
        <v>237</v>
      </c>
      <c r="J15" s="159"/>
      <c r="K15" s="149"/>
      <c r="L15" s="88" t="s">
        <v>190</v>
      </c>
      <c r="M15" s="88"/>
    </row>
    <row r="16" spans="1:106" ht="17.45" customHeight="1" x14ac:dyDescent="0.5">
      <c r="A16" s="2"/>
      <c r="B16" s="182"/>
      <c r="C16" s="84" t="s">
        <v>158</v>
      </c>
      <c r="D16" s="84" t="s">
        <v>157</v>
      </c>
      <c r="E16" s="84" t="s">
        <v>299</v>
      </c>
      <c r="F16" s="84" t="s">
        <v>158</v>
      </c>
      <c r="G16" s="202"/>
      <c r="H16" s="84" t="s">
        <v>158</v>
      </c>
      <c r="I16" s="84" t="s">
        <v>300</v>
      </c>
      <c r="J16" s="84"/>
      <c r="K16" s="84"/>
      <c r="L16" s="84"/>
      <c r="M16" s="84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</row>
    <row r="17" spans="1:106" ht="17.45" customHeight="1" x14ac:dyDescent="0.25">
      <c r="A17" s="3" t="s">
        <v>18</v>
      </c>
      <c r="B17" s="182"/>
      <c r="C17" s="86" t="s">
        <v>306</v>
      </c>
      <c r="D17" s="86"/>
      <c r="E17" s="86"/>
      <c r="F17" s="86" t="s">
        <v>307</v>
      </c>
      <c r="G17" s="202"/>
      <c r="H17" s="86"/>
      <c r="I17" s="86"/>
      <c r="J17" s="86"/>
      <c r="K17" s="86"/>
      <c r="L17" s="156"/>
      <c r="M17" s="157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</row>
    <row r="18" spans="1:106" ht="17.45" customHeight="1" x14ac:dyDescent="0.5">
      <c r="A18" s="4"/>
      <c r="B18" s="182"/>
      <c r="C18" s="88" t="s">
        <v>179</v>
      </c>
      <c r="D18" s="88" t="s">
        <v>107</v>
      </c>
      <c r="E18" s="88" t="s">
        <v>179</v>
      </c>
      <c r="F18" s="88" t="s">
        <v>192</v>
      </c>
      <c r="G18" s="202"/>
      <c r="H18" s="88" t="s">
        <v>107</v>
      </c>
      <c r="I18" s="88" t="s">
        <v>192</v>
      </c>
      <c r="J18" s="88"/>
      <c r="K18" s="88"/>
      <c r="L18" s="88"/>
      <c r="M18" s="88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</row>
    <row r="19" spans="1:106" ht="17.45" customHeight="1" x14ac:dyDescent="0.5">
      <c r="A19" s="2"/>
      <c r="B19" s="182"/>
      <c r="C19" s="84" t="s">
        <v>128</v>
      </c>
      <c r="D19" s="84" t="s">
        <v>105</v>
      </c>
      <c r="E19" s="84"/>
      <c r="F19" s="83"/>
      <c r="G19" s="202"/>
      <c r="H19" s="84"/>
      <c r="I19" s="84" t="s">
        <v>293</v>
      </c>
      <c r="J19" s="83"/>
      <c r="K19" s="122"/>
      <c r="L19" s="122"/>
      <c r="M19" s="1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</row>
    <row r="20" spans="1:106" ht="17.45" customHeight="1" x14ac:dyDescent="0.5">
      <c r="A20" s="3" t="s">
        <v>19</v>
      </c>
      <c r="B20" s="182"/>
      <c r="C20" s="86"/>
      <c r="D20" s="86"/>
      <c r="E20" s="85"/>
      <c r="F20" s="86"/>
      <c r="G20" s="202"/>
      <c r="H20" s="86"/>
      <c r="I20" s="86"/>
      <c r="J20" s="85"/>
      <c r="K20" s="146"/>
      <c r="L20" s="146"/>
      <c r="M20" s="154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</row>
    <row r="21" spans="1:106" ht="17.45" customHeight="1" x14ac:dyDescent="0.5">
      <c r="A21" s="4"/>
      <c r="B21" s="183"/>
      <c r="C21" s="88" t="s">
        <v>134</v>
      </c>
      <c r="D21" s="88"/>
      <c r="E21" s="87"/>
      <c r="F21" s="88"/>
      <c r="G21" s="204"/>
      <c r="H21" s="86"/>
      <c r="I21" s="88" t="s">
        <v>219</v>
      </c>
      <c r="J21" s="88"/>
      <c r="K21" s="158"/>
      <c r="L21" s="147"/>
      <c r="M21" s="155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</row>
    <row r="22" spans="1:106" s="53" customFormat="1" ht="17.45" customHeight="1" x14ac:dyDescent="0.5">
      <c r="A22" s="216" t="s">
        <v>75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06" s="53" customFormat="1" ht="17.45" customHeight="1" x14ac:dyDescent="0.5">
      <c r="A23" s="219" t="s">
        <v>255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06" s="53" customFormat="1" ht="17.45" customHeight="1" x14ac:dyDescent="0.5">
      <c r="A24" s="56"/>
      <c r="B24" s="57" t="s">
        <v>25</v>
      </c>
      <c r="C24" s="52"/>
      <c r="D24" s="57" t="s">
        <v>49</v>
      </c>
      <c r="E24" s="52"/>
      <c r="F24" s="68">
        <v>14</v>
      </c>
      <c r="G24" s="57" t="s">
        <v>26</v>
      </c>
      <c r="H24" s="57"/>
      <c r="I24" s="59" t="s">
        <v>27</v>
      </c>
      <c r="J24" s="57" t="s">
        <v>49</v>
      </c>
      <c r="K24" s="52"/>
      <c r="L24" s="30">
        <f>F24*12/F26</f>
        <v>5.0909090909090908</v>
      </c>
      <c r="M24" s="62" t="s">
        <v>26</v>
      </c>
    </row>
    <row r="25" spans="1:106" ht="17.45" customHeight="1" x14ac:dyDescent="0.5">
      <c r="A25" s="60"/>
      <c r="B25" s="52"/>
      <c r="C25" s="52"/>
      <c r="D25" s="57" t="s">
        <v>50</v>
      </c>
      <c r="E25" s="52"/>
      <c r="F25" s="69">
        <v>19</v>
      </c>
      <c r="G25" s="57" t="s">
        <v>26</v>
      </c>
      <c r="H25" s="52"/>
      <c r="I25" s="52"/>
      <c r="J25" s="57" t="s">
        <v>50</v>
      </c>
      <c r="K25" s="52"/>
      <c r="L25" s="30">
        <f>F25*12/F26</f>
        <v>6.9090909090909092</v>
      </c>
      <c r="M25" s="62" t="s">
        <v>26</v>
      </c>
    </row>
    <row r="26" spans="1:106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v>33</v>
      </c>
      <c r="G26" s="57" t="s">
        <v>26</v>
      </c>
      <c r="H26" s="52"/>
      <c r="I26" s="52"/>
      <c r="J26" s="57" t="s">
        <v>20</v>
      </c>
      <c r="K26" s="52"/>
      <c r="L26" s="31">
        <v>12</v>
      </c>
      <c r="M26" s="62" t="s">
        <v>26</v>
      </c>
    </row>
    <row r="27" spans="1:106" s="53" customFormat="1" ht="17.45" customHeight="1" thickTop="1" x14ac:dyDescent="0.5">
      <c r="A27" s="63" t="s">
        <v>45</v>
      </c>
      <c r="B27" s="64"/>
      <c r="C27" s="57" t="s">
        <v>47</v>
      </c>
      <c r="D27" s="57"/>
      <c r="E27" s="52"/>
      <c r="F27" s="71"/>
      <c r="G27" s="57"/>
      <c r="H27" s="52"/>
      <c r="I27" s="52"/>
      <c r="J27" s="57"/>
      <c r="K27" s="52"/>
      <c r="L27" s="72"/>
      <c r="M27" s="62"/>
    </row>
    <row r="28" spans="1:106" s="53" customFormat="1" ht="17.45" customHeight="1" x14ac:dyDescent="0.5">
      <c r="A28" s="66"/>
      <c r="B28" s="49"/>
      <c r="C28" s="67" t="s">
        <v>46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</row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2" zoomScale="110" zoomScaleNormal="100" zoomScaleSheetLayoutView="110" workbookViewId="0">
      <selection activeCell="D3" sqref="D3:E3"/>
    </sheetView>
  </sheetViews>
  <sheetFormatPr defaultRowHeight="18.95" customHeight="1" x14ac:dyDescent="0.5"/>
  <cols>
    <col min="1" max="1" width="8.42578125" style="54" customWidth="1"/>
    <col min="2" max="2" width="6" style="54" customWidth="1"/>
    <col min="3" max="6" width="10" style="54" customWidth="1"/>
    <col min="7" max="7" width="6" style="54" customWidth="1"/>
    <col min="8" max="10" width="10" style="54" customWidth="1"/>
    <col min="11" max="11" width="8.7109375" style="54" customWidth="1"/>
    <col min="12" max="13" width="10" style="54" customWidth="1"/>
    <col min="14" max="16384" width="9.140625" style="54"/>
  </cols>
  <sheetData>
    <row r="1" spans="1:106" s="45" customFormat="1" ht="17.4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5" customFormat="1" ht="17.45" customHeight="1" x14ac:dyDescent="0.5">
      <c r="A2" s="219" t="s">
        <v>273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52" customFormat="1" ht="17.45" customHeight="1" x14ac:dyDescent="0.5">
      <c r="A3" s="47"/>
      <c r="B3" s="48"/>
      <c r="C3" s="49" t="s">
        <v>1</v>
      </c>
      <c r="D3" s="222" t="s">
        <v>270</v>
      </c>
      <c r="E3" s="222"/>
      <c r="F3" s="99" t="s">
        <v>2</v>
      </c>
      <c r="G3" s="48" t="s">
        <v>272</v>
      </c>
      <c r="H3" s="49"/>
      <c r="I3" s="49"/>
      <c r="J3" s="49" t="s">
        <v>3</v>
      </c>
      <c r="K3" s="223" t="s">
        <v>147</v>
      </c>
      <c r="L3" s="223"/>
      <c r="M3" s="224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3"/>
      <c r="O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</row>
    <row r="7" spans="1:106" ht="17.45" customHeight="1" x14ac:dyDescent="0.5">
      <c r="A7" s="25"/>
      <c r="B7" s="181" t="s">
        <v>65</v>
      </c>
      <c r="C7" s="84" t="s">
        <v>144</v>
      </c>
      <c r="D7" s="84" t="s">
        <v>105</v>
      </c>
      <c r="E7" s="109" t="s">
        <v>256</v>
      </c>
      <c r="F7" s="83"/>
      <c r="G7" s="201" t="s">
        <v>66</v>
      </c>
      <c r="H7" s="84"/>
      <c r="I7" s="84"/>
      <c r="J7" s="84" t="s">
        <v>297</v>
      </c>
      <c r="K7" s="84" t="s">
        <v>261</v>
      </c>
      <c r="L7" s="109" t="s">
        <v>269</v>
      </c>
      <c r="M7" s="109"/>
      <c r="N7" s="53"/>
      <c r="O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</row>
    <row r="8" spans="1:106" ht="17.45" customHeight="1" x14ac:dyDescent="0.5">
      <c r="A8" s="3" t="s">
        <v>15</v>
      </c>
      <c r="B8" s="182"/>
      <c r="C8" s="86"/>
      <c r="D8" s="86"/>
      <c r="E8" s="163"/>
      <c r="F8" s="86"/>
      <c r="G8" s="202"/>
      <c r="H8" s="86"/>
      <c r="I8" s="86"/>
      <c r="J8" s="86"/>
      <c r="K8" s="86"/>
      <c r="L8" s="112"/>
      <c r="M8" s="112"/>
      <c r="N8" s="53"/>
      <c r="O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</row>
    <row r="9" spans="1:106" ht="17.45" customHeight="1" x14ac:dyDescent="0.5">
      <c r="A9" s="4"/>
      <c r="B9" s="182"/>
      <c r="C9" s="88" t="s">
        <v>139</v>
      </c>
      <c r="D9" s="88"/>
      <c r="E9" s="115" t="s">
        <v>257</v>
      </c>
      <c r="F9" s="88"/>
      <c r="G9" s="202"/>
      <c r="H9" s="86"/>
      <c r="I9" s="88"/>
      <c r="J9" s="88" t="s">
        <v>327</v>
      </c>
      <c r="K9" s="88" t="s">
        <v>260</v>
      </c>
      <c r="L9" s="115"/>
      <c r="M9" s="115"/>
      <c r="N9" s="53"/>
      <c r="O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</row>
    <row r="10" spans="1:106" ht="17.45" customHeight="1" x14ac:dyDescent="0.5">
      <c r="A10" s="2"/>
      <c r="B10" s="182"/>
      <c r="C10" s="84" t="s">
        <v>128</v>
      </c>
      <c r="D10" s="84" t="s">
        <v>105</v>
      </c>
      <c r="E10" s="84"/>
      <c r="F10" s="83"/>
      <c r="G10" s="202"/>
      <c r="H10" s="84"/>
      <c r="I10" s="84" t="s">
        <v>293</v>
      </c>
      <c r="J10" s="84"/>
      <c r="K10" s="84"/>
      <c r="L10" s="84"/>
      <c r="M10" s="84"/>
      <c r="N10" s="53"/>
      <c r="O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</row>
    <row r="11" spans="1:106" ht="17.45" customHeight="1" x14ac:dyDescent="0.5">
      <c r="A11" s="3" t="s">
        <v>16</v>
      </c>
      <c r="B11" s="182"/>
      <c r="C11" s="86"/>
      <c r="D11" s="86"/>
      <c r="E11" s="85"/>
      <c r="F11" s="86"/>
      <c r="G11" s="202"/>
      <c r="H11" s="86"/>
      <c r="I11" s="86"/>
      <c r="J11" s="86"/>
      <c r="K11" s="86"/>
      <c r="L11" s="86"/>
      <c r="M11" s="86"/>
      <c r="N11" s="53"/>
      <c r="O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</row>
    <row r="12" spans="1:106" ht="17.45" customHeight="1" thickBot="1" x14ac:dyDescent="0.55000000000000004">
      <c r="A12" s="4"/>
      <c r="B12" s="182"/>
      <c r="C12" s="88" t="s">
        <v>112</v>
      </c>
      <c r="D12" s="88"/>
      <c r="E12" s="87"/>
      <c r="F12" s="88"/>
      <c r="G12" s="202"/>
      <c r="H12" s="86"/>
      <c r="I12" s="88" t="s">
        <v>205</v>
      </c>
      <c r="J12" s="88"/>
      <c r="K12" s="149"/>
      <c r="L12" s="86"/>
      <c r="M12" s="88"/>
      <c r="N12" s="53"/>
      <c r="O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</row>
    <row r="13" spans="1:106" ht="17.45" customHeight="1" x14ac:dyDescent="0.5">
      <c r="A13" s="2"/>
      <c r="B13" s="182"/>
      <c r="C13" s="84" t="s">
        <v>392</v>
      </c>
      <c r="D13" s="84" t="s">
        <v>256</v>
      </c>
      <c r="E13" s="109" t="s">
        <v>297</v>
      </c>
      <c r="F13" s="83" t="s">
        <v>261</v>
      </c>
      <c r="G13" s="203"/>
      <c r="H13" s="208" t="s">
        <v>67</v>
      </c>
      <c r="I13" s="209"/>
      <c r="J13" s="84"/>
      <c r="K13" s="84"/>
      <c r="L13" s="84"/>
      <c r="M13" s="84"/>
      <c r="N13" s="53"/>
      <c r="O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</row>
    <row r="14" spans="1:106" ht="17.45" customHeight="1" x14ac:dyDescent="0.5">
      <c r="A14" s="3" t="s">
        <v>17</v>
      </c>
      <c r="B14" s="182"/>
      <c r="C14" s="86"/>
      <c r="D14" s="86"/>
      <c r="E14" s="163"/>
      <c r="F14" s="86"/>
      <c r="G14" s="203"/>
      <c r="H14" s="189" t="s">
        <v>383</v>
      </c>
      <c r="I14" s="210"/>
      <c r="J14" s="89"/>
      <c r="K14" s="86"/>
      <c r="L14" s="86"/>
      <c r="M14" s="86"/>
    </row>
    <row r="15" spans="1:106" ht="17.45" customHeight="1" thickBot="1" x14ac:dyDescent="0.55000000000000004">
      <c r="A15" s="4"/>
      <c r="B15" s="182"/>
      <c r="C15" s="88" t="s">
        <v>100</v>
      </c>
      <c r="D15" s="88" t="s">
        <v>257</v>
      </c>
      <c r="E15" s="115" t="s">
        <v>327</v>
      </c>
      <c r="F15" s="88" t="s">
        <v>260</v>
      </c>
      <c r="G15" s="203"/>
      <c r="H15" s="81" t="s">
        <v>169</v>
      </c>
      <c r="I15" s="82" t="s">
        <v>228</v>
      </c>
      <c r="J15" s="86"/>
      <c r="K15" s="86"/>
      <c r="L15" s="88"/>
      <c r="M15" s="88"/>
    </row>
    <row r="16" spans="1:106" ht="17.45" customHeight="1" x14ac:dyDescent="0.5">
      <c r="A16" s="2"/>
      <c r="B16" s="182"/>
      <c r="C16" s="84" t="s">
        <v>194</v>
      </c>
      <c r="D16" s="84" t="s">
        <v>137</v>
      </c>
      <c r="E16" s="84" t="s">
        <v>105</v>
      </c>
      <c r="F16" s="83"/>
      <c r="G16" s="202"/>
      <c r="H16" s="84"/>
      <c r="I16" s="84"/>
      <c r="J16" s="84" t="s">
        <v>293</v>
      </c>
      <c r="K16" s="84"/>
      <c r="L16" s="84"/>
      <c r="M16" s="84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</row>
    <row r="17" spans="1:106" ht="17.45" customHeight="1" x14ac:dyDescent="0.5">
      <c r="A17" s="3" t="s">
        <v>18</v>
      </c>
      <c r="B17" s="182"/>
      <c r="C17" s="86" t="s">
        <v>384</v>
      </c>
      <c r="D17" s="86"/>
      <c r="E17" s="86"/>
      <c r="F17" s="86"/>
      <c r="G17" s="202"/>
      <c r="H17" s="86"/>
      <c r="I17" s="86"/>
      <c r="J17" s="86"/>
      <c r="K17" s="86"/>
      <c r="L17" s="86"/>
      <c r="M17" s="86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</row>
    <row r="18" spans="1:106" ht="17.45" customHeight="1" x14ac:dyDescent="0.5">
      <c r="A18" s="4"/>
      <c r="B18" s="182"/>
      <c r="C18" s="88" t="s">
        <v>165</v>
      </c>
      <c r="D18" s="88" t="s">
        <v>138</v>
      </c>
      <c r="E18" s="87"/>
      <c r="F18" s="88"/>
      <c r="G18" s="202"/>
      <c r="H18" s="86"/>
      <c r="I18" s="88"/>
      <c r="J18" s="88" t="s">
        <v>165</v>
      </c>
      <c r="K18" s="88"/>
      <c r="L18" s="88"/>
      <c r="M18" s="88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</row>
    <row r="19" spans="1:106" ht="17.45" customHeight="1" x14ac:dyDescent="0.5">
      <c r="A19" s="2"/>
      <c r="B19" s="182"/>
      <c r="C19" s="84" t="s">
        <v>106</v>
      </c>
      <c r="D19" s="84" t="s">
        <v>151</v>
      </c>
      <c r="E19" s="84" t="s">
        <v>295</v>
      </c>
      <c r="F19" s="84"/>
      <c r="G19" s="202"/>
      <c r="H19" s="84" t="s">
        <v>391</v>
      </c>
      <c r="I19" s="84" t="s">
        <v>256</v>
      </c>
      <c r="J19" s="109" t="s">
        <v>297</v>
      </c>
      <c r="K19" s="83" t="s">
        <v>261</v>
      </c>
      <c r="L19" s="122"/>
      <c r="M19" s="1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</row>
    <row r="20" spans="1:106" ht="17.45" customHeight="1" x14ac:dyDescent="0.5">
      <c r="A20" s="3" t="s">
        <v>19</v>
      </c>
      <c r="B20" s="182"/>
      <c r="C20" s="86" t="s">
        <v>305</v>
      </c>
      <c r="D20" s="86"/>
      <c r="E20" s="86"/>
      <c r="F20" s="86"/>
      <c r="G20" s="202"/>
      <c r="H20" s="86"/>
      <c r="I20" s="86"/>
      <c r="J20" s="163"/>
      <c r="K20" s="86"/>
      <c r="L20" s="146"/>
      <c r="M20" s="154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</row>
    <row r="21" spans="1:106" ht="17.45" customHeight="1" x14ac:dyDescent="0.5">
      <c r="A21" s="4"/>
      <c r="B21" s="183"/>
      <c r="C21" s="88" t="s">
        <v>227</v>
      </c>
      <c r="D21" s="88" t="s">
        <v>107</v>
      </c>
      <c r="E21" s="88" t="s">
        <v>227</v>
      </c>
      <c r="F21" s="88"/>
      <c r="G21" s="204"/>
      <c r="H21" s="88" t="s">
        <v>139</v>
      </c>
      <c r="I21" s="88" t="s">
        <v>257</v>
      </c>
      <c r="J21" s="115" t="s">
        <v>327</v>
      </c>
      <c r="K21" s="88" t="s">
        <v>260</v>
      </c>
      <c r="L21" s="147"/>
      <c r="M21" s="155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</row>
    <row r="22" spans="1:106" s="53" customFormat="1" ht="17.45" customHeight="1" x14ac:dyDescent="0.5">
      <c r="A22" s="216" t="s">
        <v>74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06" s="53" customFormat="1" ht="17.45" customHeight="1" x14ac:dyDescent="0.5">
      <c r="A23" s="219" t="s">
        <v>250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06" s="53" customFormat="1" ht="17.45" customHeight="1" x14ac:dyDescent="0.5">
      <c r="A24" s="56"/>
      <c r="B24" s="57" t="s">
        <v>25</v>
      </c>
      <c r="C24" s="52"/>
      <c r="D24" s="57" t="s">
        <v>49</v>
      </c>
      <c r="E24" s="52"/>
      <c r="F24" s="68">
        <v>27</v>
      </c>
      <c r="G24" s="57" t="s">
        <v>26</v>
      </c>
      <c r="H24" s="57"/>
      <c r="I24" s="59" t="s">
        <v>27</v>
      </c>
      <c r="J24" s="57" t="s">
        <v>49</v>
      </c>
      <c r="K24" s="52"/>
      <c r="L24" s="30">
        <f>F24*12/F26</f>
        <v>9.5294117647058822</v>
      </c>
      <c r="M24" s="62" t="s">
        <v>26</v>
      </c>
    </row>
    <row r="25" spans="1:106" ht="17.45" customHeight="1" x14ac:dyDescent="0.5">
      <c r="A25" s="60"/>
      <c r="B25" s="52"/>
      <c r="C25" s="52"/>
      <c r="D25" s="57" t="s">
        <v>50</v>
      </c>
      <c r="E25" s="52"/>
      <c r="F25" s="69">
        <v>7</v>
      </c>
      <c r="G25" s="57" t="s">
        <v>26</v>
      </c>
      <c r="H25" s="52"/>
      <c r="I25" s="52"/>
      <c r="J25" s="57" t="s">
        <v>50</v>
      </c>
      <c r="K25" s="52"/>
      <c r="L25" s="30">
        <f>F25*12/F26</f>
        <v>2.4705882352941178</v>
      </c>
      <c r="M25" s="62" t="s">
        <v>26</v>
      </c>
    </row>
    <row r="26" spans="1:106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v>34</v>
      </c>
      <c r="G26" s="57" t="s">
        <v>26</v>
      </c>
      <c r="H26" s="52"/>
      <c r="I26" s="52"/>
      <c r="J26" s="57" t="s">
        <v>20</v>
      </c>
      <c r="K26" s="52"/>
      <c r="L26" s="31">
        <v>12</v>
      </c>
      <c r="M26" s="62" t="s">
        <v>26</v>
      </c>
    </row>
    <row r="27" spans="1:106" s="53" customFormat="1" ht="17.45" customHeight="1" thickTop="1" x14ac:dyDescent="0.5">
      <c r="A27" s="63" t="s">
        <v>45</v>
      </c>
      <c r="B27" s="64"/>
      <c r="C27" s="57" t="s">
        <v>47</v>
      </c>
      <c r="D27" s="57"/>
      <c r="E27" s="52"/>
      <c r="F27" s="71"/>
      <c r="G27" s="57"/>
      <c r="H27" s="52"/>
      <c r="I27" s="52"/>
      <c r="J27" s="57"/>
      <c r="K27" s="52"/>
      <c r="L27" s="72"/>
      <c r="M27" s="62"/>
    </row>
    <row r="28" spans="1:106" s="53" customFormat="1" ht="17.45" customHeight="1" x14ac:dyDescent="0.5">
      <c r="A28" s="66"/>
      <c r="B28" s="49"/>
      <c r="C28" s="67" t="s">
        <v>46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06" s="53" customFormat="1" ht="18.95" customHeight="1" x14ac:dyDescent="0.5"/>
    <row r="30" spans="1:106" s="53" customFormat="1" ht="18.95" customHeight="1" x14ac:dyDescent="0.5"/>
    <row r="31" spans="1:106" s="53" customFormat="1" ht="18.95" customHeight="1" x14ac:dyDescent="0.5"/>
    <row r="32" spans="1:106" s="53" customFormat="1" ht="18.95" customHeight="1" x14ac:dyDescent="0.5"/>
    <row r="33" s="53" customFormat="1" ht="18.95" customHeight="1" x14ac:dyDescent="0.5"/>
    <row r="34" s="53" customFormat="1" ht="18.95" customHeight="1" x14ac:dyDescent="0.5"/>
    <row r="35" s="53" customFormat="1" ht="18.95" customHeight="1" x14ac:dyDescent="0.5"/>
    <row r="36" s="53" customFormat="1" ht="18.95" customHeight="1" x14ac:dyDescent="0.5"/>
    <row r="37" s="53" customFormat="1" ht="18.95" customHeight="1" x14ac:dyDescent="0.5"/>
    <row r="38" s="53" customFormat="1" ht="18.95" customHeight="1" x14ac:dyDescent="0.5"/>
    <row r="39" s="53" customFormat="1" ht="18.95" customHeight="1" x14ac:dyDescent="0.5"/>
    <row r="40" s="53" customFormat="1" ht="18.95" customHeight="1" x14ac:dyDescent="0.5"/>
    <row r="41" s="53" customFormat="1" ht="18.95" customHeight="1" x14ac:dyDescent="0.5"/>
    <row r="42" s="53" customFormat="1" ht="18.95" customHeight="1" x14ac:dyDescent="0.5"/>
    <row r="43" s="53" customFormat="1" ht="18.95" customHeight="1" x14ac:dyDescent="0.5"/>
    <row r="44" s="53" customFormat="1" ht="18.95" customHeight="1" x14ac:dyDescent="0.5"/>
    <row r="45" s="53" customFormat="1" ht="18.95" customHeight="1" x14ac:dyDescent="0.5"/>
    <row r="46" s="53" customFormat="1" ht="18.95" customHeight="1" x14ac:dyDescent="0.5"/>
    <row r="47" s="53" customFormat="1" ht="18.95" customHeight="1" x14ac:dyDescent="0.5"/>
    <row r="48" s="53" customFormat="1" ht="18.95" customHeight="1" x14ac:dyDescent="0.5"/>
    <row r="49" s="53" customFormat="1" ht="18.95" customHeight="1" x14ac:dyDescent="0.5"/>
    <row r="50" s="53" customFormat="1" ht="18.95" customHeight="1" x14ac:dyDescent="0.5"/>
    <row r="51" s="53" customFormat="1" ht="18.95" customHeight="1" x14ac:dyDescent="0.5"/>
    <row r="52" s="53" customFormat="1" ht="18.95" customHeight="1" x14ac:dyDescent="0.5"/>
    <row r="53" s="53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8"/>
  <sheetViews>
    <sheetView view="pageBreakPreview" topLeftCell="A3" zoomScale="110" zoomScaleNormal="100" zoomScaleSheetLayoutView="110" workbookViewId="0">
      <selection activeCell="L18" sqref="L18"/>
    </sheetView>
  </sheetViews>
  <sheetFormatPr defaultRowHeight="23.25" x14ac:dyDescent="0.5"/>
  <cols>
    <col min="2" max="2" width="5.42578125" customWidth="1"/>
    <col min="3" max="6" width="9.7109375" customWidth="1"/>
    <col min="7" max="7" width="5.42578125" customWidth="1"/>
    <col min="8" max="13" width="9.5703125" customWidth="1"/>
  </cols>
  <sheetData>
    <row r="1" spans="1:106" s="45" customFormat="1" ht="17.4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5" customFormat="1" ht="17.45" customHeight="1" x14ac:dyDescent="0.5">
      <c r="A2" s="219" t="s">
        <v>274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52" customFormat="1" ht="17.45" customHeight="1" x14ac:dyDescent="0.5">
      <c r="A3" s="47"/>
      <c r="B3" s="48"/>
      <c r="C3" s="49" t="s">
        <v>1</v>
      </c>
      <c r="D3" s="222" t="s">
        <v>287</v>
      </c>
      <c r="E3" s="222"/>
      <c r="F3" s="124" t="s">
        <v>2</v>
      </c>
      <c r="G3" s="165" t="s">
        <v>271</v>
      </c>
      <c r="H3" s="49"/>
      <c r="I3" s="49"/>
      <c r="J3" s="49" t="s">
        <v>3</v>
      </c>
      <c r="K3" s="223" t="s">
        <v>148</v>
      </c>
      <c r="L3" s="223"/>
      <c r="M3" s="224"/>
    </row>
    <row r="4" spans="1:106" s="54" customFormat="1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</row>
    <row r="5" spans="1:106" s="54" customFormat="1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</row>
    <row r="6" spans="1:106" s="54" customFormat="1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3"/>
      <c r="O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</row>
    <row r="7" spans="1:106" s="54" customFormat="1" ht="17.45" customHeight="1" x14ac:dyDescent="0.5">
      <c r="A7" s="25"/>
      <c r="B7" s="181" t="s">
        <v>65</v>
      </c>
      <c r="C7" s="84" t="s">
        <v>186</v>
      </c>
      <c r="D7" s="84" t="s">
        <v>133</v>
      </c>
      <c r="E7" s="84" t="s">
        <v>105</v>
      </c>
      <c r="F7" s="83" t="s">
        <v>288</v>
      </c>
      <c r="G7" s="201" t="s">
        <v>66</v>
      </c>
      <c r="H7" s="84" t="s">
        <v>174</v>
      </c>
      <c r="I7" s="84" t="s">
        <v>299</v>
      </c>
      <c r="J7" s="84" t="s">
        <v>175</v>
      </c>
      <c r="K7" s="83" t="s">
        <v>299</v>
      </c>
      <c r="L7" s="109" t="s">
        <v>269</v>
      </c>
      <c r="M7" s="109"/>
      <c r="N7" s="53"/>
      <c r="O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</row>
    <row r="8" spans="1:106" s="54" customFormat="1" ht="17.45" customHeight="1" x14ac:dyDescent="0.5">
      <c r="A8" s="3" t="s">
        <v>15</v>
      </c>
      <c r="B8" s="182"/>
      <c r="C8" s="86" t="s">
        <v>385</v>
      </c>
      <c r="D8" s="86"/>
      <c r="E8" s="86"/>
      <c r="F8" s="86"/>
      <c r="G8" s="202"/>
      <c r="H8" s="86"/>
      <c r="I8" s="86"/>
      <c r="J8" s="86"/>
      <c r="K8" s="86"/>
      <c r="L8" s="112"/>
      <c r="M8" s="112"/>
      <c r="N8" s="53"/>
      <c r="O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</row>
    <row r="9" spans="1:106" s="54" customFormat="1" ht="17.45" customHeight="1" x14ac:dyDescent="0.5">
      <c r="A9" s="4"/>
      <c r="B9" s="182"/>
      <c r="C9" s="88" t="s">
        <v>229</v>
      </c>
      <c r="D9" s="88" t="s">
        <v>132</v>
      </c>
      <c r="E9" s="87"/>
      <c r="F9" s="88" t="s">
        <v>229</v>
      </c>
      <c r="G9" s="202"/>
      <c r="H9" s="88" t="s">
        <v>125</v>
      </c>
      <c r="I9" s="88" t="s">
        <v>179</v>
      </c>
      <c r="J9" s="88" t="s">
        <v>125</v>
      </c>
      <c r="K9" s="88" t="s">
        <v>179</v>
      </c>
      <c r="L9" s="115"/>
      <c r="M9" s="115"/>
      <c r="N9" s="53"/>
      <c r="O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</row>
    <row r="10" spans="1:106" s="54" customFormat="1" ht="17.45" customHeight="1" x14ac:dyDescent="0.5">
      <c r="A10" s="2"/>
      <c r="B10" s="182"/>
      <c r="C10" s="84"/>
      <c r="D10" s="122"/>
      <c r="E10" s="84"/>
      <c r="F10" s="84"/>
      <c r="G10" s="202"/>
      <c r="H10" s="84" t="s">
        <v>216</v>
      </c>
      <c r="I10" s="84" t="s">
        <v>319</v>
      </c>
      <c r="J10" s="84"/>
      <c r="K10" s="84"/>
      <c r="L10" s="84"/>
      <c r="M10" s="84"/>
      <c r="N10" s="53"/>
      <c r="O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</row>
    <row r="11" spans="1:106" s="54" customFormat="1" ht="17.45" customHeight="1" x14ac:dyDescent="0.5">
      <c r="A11" s="3" t="s">
        <v>16</v>
      </c>
      <c r="B11" s="182"/>
      <c r="C11" s="150"/>
      <c r="D11" s="86"/>
      <c r="E11" s="85"/>
      <c r="F11" s="86"/>
      <c r="G11" s="202"/>
      <c r="H11" s="86"/>
      <c r="I11" s="86"/>
      <c r="J11" s="86"/>
      <c r="K11" s="86"/>
      <c r="L11" s="86"/>
      <c r="M11" s="86"/>
      <c r="N11" s="53"/>
      <c r="O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</row>
    <row r="12" spans="1:106" s="54" customFormat="1" ht="17.45" customHeight="1" thickBot="1" x14ac:dyDescent="0.55000000000000004">
      <c r="A12" s="4"/>
      <c r="B12" s="182"/>
      <c r="C12" s="121"/>
      <c r="D12" s="121"/>
      <c r="E12" s="88"/>
      <c r="F12" s="88"/>
      <c r="G12" s="202"/>
      <c r="H12" s="86" t="s">
        <v>118</v>
      </c>
      <c r="I12" s="88" t="s">
        <v>230</v>
      </c>
      <c r="J12" s="86"/>
      <c r="K12" s="88"/>
      <c r="L12" s="86"/>
      <c r="M12" s="88"/>
      <c r="N12" s="53"/>
      <c r="O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</row>
    <row r="13" spans="1:106" s="54" customFormat="1" ht="17.45" customHeight="1" x14ac:dyDescent="0.5">
      <c r="A13" s="2"/>
      <c r="B13" s="182"/>
      <c r="C13" s="84"/>
      <c r="D13" s="84"/>
      <c r="E13" s="84" t="s">
        <v>178</v>
      </c>
      <c r="F13" s="84" t="s">
        <v>129</v>
      </c>
      <c r="G13" s="203"/>
      <c r="H13" s="208" t="s">
        <v>67</v>
      </c>
      <c r="I13" s="209"/>
      <c r="J13" s="84" t="s">
        <v>105</v>
      </c>
      <c r="K13" s="84"/>
      <c r="L13" s="84" t="s">
        <v>289</v>
      </c>
      <c r="M13" s="84"/>
      <c r="N13" s="53"/>
      <c r="O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</row>
    <row r="14" spans="1:106" s="54" customFormat="1" ht="17.45" customHeight="1" x14ac:dyDescent="0.5">
      <c r="A14" s="3" t="s">
        <v>17</v>
      </c>
      <c r="B14" s="182"/>
      <c r="C14" s="86"/>
      <c r="D14" s="86"/>
      <c r="E14" s="86" t="s">
        <v>386</v>
      </c>
      <c r="F14" s="86"/>
      <c r="G14" s="203"/>
      <c r="H14" s="189" t="s">
        <v>387</v>
      </c>
      <c r="I14" s="210"/>
      <c r="J14" s="86"/>
      <c r="K14" s="86"/>
      <c r="L14" s="86"/>
      <c r="M14" s="86"/>
    </row>
    <row r="15" spans="1:106" s="54" customFormat="1" ht="17.45" customHeight="1" thickBot="1" x14ac:dyDescent="0.55000000000000004">
      <c r="A15" s="4"/>
      <c r="B15" s="182"/>
      <c r="C15" s="88"/>
      <c r="D15" s="88"/>
      <c r="E15" s="88" t="s">
        <v>217</v>
      </c>
      <c r="F15" s="88" t="s">
        <v>125</v>
      </c>
      <c r="G15" s="203"/>
      <c r="H15" s="81" t="s">
        <v>162</v>
      </c>
      <c r="I15" s="82" t="s">
        <v>238</v>
      </c>
      <c r="J15" s="88"/>
      <c r="K15" s="88"/>
      <c r="L15" s="88" t="s">
        <v>217</v>
      </c>
      <c r="M15" s="88"/>
    </row>
    <row r="16" spans="1:106" s="54" customFormat="1" ht="17.45" customHeight="1" x14ac:dyDescent="0.5">
      <c r="A16" s="2"/>
      <c r="B16" s="182"/>
      <c r="C16" s="84" t="s">
        <v>166</v>
      </c>
      <c r="D16" s="84" t="s">
        <v>122</v>
      </c>
      <c r="E16" s="84" t="s">
        <v>105</v>
      </c>
      <c r="F16" s="83" t="s">
        <v>361</v>
      </c>
      <c r="G16" s="202"/>
      <c r="H16" s="84" t="s">
        <v>235</v>
      </c>
      <c r="I16" s="84" t="s">
        <v>150</v>
      </c>
      <c r="J16" s="84" t="s">
        <v>397</v>
      </c>
      <c r="K16" s="83" t="s">
        <v>259</v>
      </c>
      <c r="L16" s="84"/>
      <c r="M16" s="84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</row>
    <row r="17" spans="1:106" s="54" customFormat="1" ht="17.45" customHeight="1" x14ac:dyDescent="0.5">
      <c r="A17" s="3" t="s">
        <v>18</v>
      </c>
      <c r="B17" s="182"/>
      <c r="C17" s="86" t="s">
        <v>388</v>
      </c>
      <c r="D17" s="86"/>
      <c r="E17" s="86"/>
      <c r="F17" s="86"/>
      <c r="G17" s="202"/>
      <c r="H17" s="86"/>
      <c r="I17" s="86"/>
      <c r="J17" s="85"/>
      <c r="K17" s="86"/>
      <c r="L17" s="86"/>
      <c r="M17" s="86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</row>
    <row r="18" spans="1:106" s="54" customFormat="1" ht="17.45" customHeight="1" x14ac:dyDescent="0.5">
      <c r="A18" s="4"/>
      <c r="B18" s="182"/>
      <c r="C18" s="88" t="s">
        <v>108</v>
      </c>
      <c r="D18" s="88" t="s">
        <v>112</v>
      </c>
      <c r="E18" s="87"/>
      <c r="F18" s="88" t="s">
        <v>108</v>
      </c>
      <c r="G18" s="202"/>
      <c r="H18" s="88" t="s">
        <v>100</v>
      </c>
      <c r="I18" s="88"/>
      <c r="J18" s="87" t="s">
        <v>398</v>
      </c>
      <c r="K18" s="88" t="s">
        <v>258</v>
      </c>
      <c r="L18" s="88"/>
      <c r="M18" s="88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</row>
    <row r="19" spans="1:106" s="54" customFormat="1" ht="17.45" customHeight="1" x14ac:dyDescent="0.5">
      <c r="A19" s="2"/>
      <c r="B19" s="182"/>
      <c r="C19" s="84" t="s">
        <v>99</v>
      </c>
      <c r="D19" s="84" t="s">
        <v>105</v>
      </c>
      <c r="E19" s="84" t="s">
        <v>256</v>
      </c>
      <c r="F19" s="83"/>
      <c r="G19" s="202"/>
      <c r="H19" s="84"/>
      <c r="I19" s="84"/>
      <c r="J19" s="84" t="s">
        <v>327</v>
      </c>
      <c r="K19" s="84" t="s">
        <v>264</v>
      </c>
      <c r="L19" s="122"/>
      <c r="M19" s="1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</row>
    <row r="20" spans="1:106" s="54" customFormat="1" ht="17.45" customHeight="1" x14ac:dyDescent="0.5">
      <c r="A20" s="3" t="s">
        <v>19</v>
      </c>
      <c r="B20" s="182"/>
      <c r="C20" s="86"/>
      <c r="D20" s="86"/>
      <c r="E20" s="85"/>
      <c r="F20" s="86"/>
      <c r="G20" s="202"/>
      <c r="H20" s="86"/>
      <c r="I20" s="86"/>
      <c r="J20" s="86"/>
      <c r="K20" s="86"/>
      <c r="L20" s="146"/>
      <c r="M20" s="154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</row>
    <row r="21" spans="1:106" s="54" customFormat="1" ht="17.45" customHeight="1" x14ac:dyDescent="0.5">
      <c r="A21" s="4"/>
      <c r="B21" s="183"/>
      <c r="C21" s="88" t="s">
        <v>109</v>
      </c>
      <c r="D21" s="88"/>
      <c r="E21" s="87" t="s">
        <v>257</v>
      </c>
      <c r="F21" s="88"/>
      <c r="G21" s="204"/>
      <c r="H21" s="86"/>
      <c r="I21" s="88"/>
      <c r="J21" s="88" t="s">
        <v>304</v>
      </c>
      <c r="K21" s="88" t="s">
        <v>263</v>
      </c>
      <c r="L21" s="147"/>
      <c r="M21" s="155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</row>
    <row r="22" spans="1:106" s="53" customFormat="1" ht="17.45" customHeight="1" x14ac:dyDescent="0.5">
      <c r="A22" s="216" t="s">
        <v>74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06" s="53" customFormat="1" ht="17.45" customHeight="1" x14ac:dyDescent="0.5">
      <c r="A23" s="219" t="s">
        <v>252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06" s="53" customFormat="1" ht="17.45" customHeight="1" x14ac:dyDescent="0.5">
      <c r="A24" s="56"/>
      <c r="B24" s="57" t="s">
        <v>25</v>
      </c>
      <c r="C24" s="52"/>
      <c r="D24" s="57" t="s">
        <v>49</v>
      </c>
      <c r="E24" s="52"/>
      <c r="F24" s="68">
        <v>20</v>
      </c>
      <c r="G24" s="57" t="s">
        <v>26</v>
      </c>
      <c r="H24" s="57"/>
      <c r="I24" s="59" t="s">
        <v>27</v>
      </c>
      <c r="J24" s="57" t="s">
        <v>49</v>
      </c>
      <c r="K24" s="52"/>
      <c r="L24" s="30">
        <f>F24*12/F26</f>
        <v>7.2727272727272725</v>
      </c>
      <c r="M24" s="62" t="s">
        <v>26</v>
      </c>
    </row>
    <row r="25" spans="1:106" s="54" customFormat="1" ht="17.45" customHeight="1" x14ac:dyDescent="0.5">
      <c r="A25" s="60"/>
      <c r="B25" s="52"/>
      <c r="C25" s="52"/>
      <c r="D25" s="57" t="s">
        <v>50</v>
      </c>
      <c r="E25" s="52"/>
      <c r="F25" s="69">
        <v>13</v>
      </c>
      <c r="G25" s="57" t="s">
        <v>26</v>
      </c>
      <c r="H25" s="52"/>
      <c r="I25" s="52"/>
      <c r="J25" s="57" t="s">
        <v>50</v>
      </c>
      <c r="K25" s="52"/>
      <c r="L25" s="30">
        <f>F25*12/F26</f>
        <v>4.7272727272727275</v>
      </c>
      <c r="M25" s="62" t="s">
        <v>26</v>
      </c>
    </row>
    <row r="26" spans="1:106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f>SUM(F24:F25)</f>
        <v>33</v>
      </c>
      <c r="G26" s="57" t="s">
        <v>26</v>
      </c>
      <c r="H26" s="52"/>
      <c r="I26" s="52"/>
      <c r="J26" s="57" t="s">
        <v>20</v>
      </c>
      <c r="K26" s="52"/>
      <c r="L26" s="31">
        <v>12</v>
      </c>
      <c r="M26" s="62" t="s">
        <v>26</v>
      </c>
    </row>
    <row r="27" spans="1:106" s="53" customFormat="1" ht="17.45" customHeight="1" thickTop="1" x14ac:dyDescent="0.5">
      <c r="A27" s="63" t="s">
        <v>45</v>
      </c>
      <c r="B27" s="64"/>
      <c r="C27" s="57" t="s">
        <v>47</v>
      </c>
      <c r="D27" s="57"/>
      <c r="E27" s="52"/>
      <c r="F27" s="71"/>
      <c r="G27" s="57"/>
      <c r="H27" s="52"/>
      <c r="I27" s="52"/>
      <c r="J27" s="57"/>
      <c r="K27" s="52"/>
      <c r="L27" s="72"/>
      <c r="M27" s="62"/>
    </row>
    <row r="28" spans="1:106" s="53" customFormat="1" ht="17.45" customHeight="1" x14ac:dyDescent="0.5">
      <c r="A28" s="66"/>
      <c r="B28" s="49"/>
      <c r="C28" s="67" t="s">
        <v>46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</row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1.299212598425197" right="0.70866141732283472" top="0.74803149606299213" bottom="0.74803149606299213" header="0.31496062992125984" footer="0.31496062992125984"/>
  <pageSetup paperSize="9" orientation="landscape" verticalDpi="36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8"/>
  <sheetViews>
    <sheetView view="pageBreakPreview" zoomScale="110" zoomScaleNormal="100" zoomScaleSheetLayoutView="110" workbookViewId="0">
      <selection activeCell="K19" sqref="K19"/>
    </sheetView>
  </sheetViews>
  <sheetFormatPr defaultRowHeight="23.25" x14ac:dyDescent="0.5"/>
  <sheetData>
    <row r="1" spans="1:106" s="45" customFormat="1" ht="17.4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5" customFormat="1" ht="17.45" customHeight="1" x14ac:dyDescent="0.5">
      <c r="A2" s="219" t="s">
        <v>98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52" customFormat="1" ht="17.45" customHeight="1" x14ac:dyDescent="0.5">
      <c r="A3" s="47"/>
      <c r="B3" s="48"/>
      <c r="C3" s="49" t="s">
        <v>1</v>
      </c>
      <c r="D3" s="222" t="s">
        <v>285</v>
      </c>
      <c r="E3" s="222"/>
      <c r="F3" s="124" t="s">
        <v>2</v>
      </c>
      <c r="G3" s="48" t="s">
        <v>284</v>
      </c>
      <c r="H3" s="49"/>
      <c r="I3" s="49"/>
      <c r="J3" s="49" t="s">
        <v>3</v>
      </c>
      <c r="K3" s="223" t="s">
        <v>265</v>
      </c>
      <c r="L3" s="223"/>
      <c r="M3" s="224"/>
    </row>
    <row r="4" spans="1:106" s="54" customFormat="1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</row>
    <row r="5" spans="1:106" s="54" customFormat="1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</row>
    <row r="6" spans="1:106" s="54" customFormat="1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3"/>
      <c r="O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</row>
    <row r="7" spans="1:106" s="54" customFormat="1" ht="17.45" customHeight="1" x14ac:dyDescent="0.5">
      <c r="A7" s="25"/>
      <c r="B7" s="181" t="s">
        <v>65</v>
      </c>
      <c r="C7" s="149"/>
      <c r="D7" s="84"/>
      <c r="E7" s="84"/>
      <c r="F7" s="84" t="s">
        <v>110</v>
      </c>
      <c r="G7" s="201" t="s">
        <v>66</v>
      </c>
      <c r="H7" s="84" t="s">
        <v>289</v>
      </c>
      <c r="I7" s="84" t="s">
        <v>154</v>
      </c>
      <c r="J7" s="84" t="s">
        <v>289</v>
      </c>
      <c r="K7" s="84"/>
      <c r="L7" s="122"/>
      <c r="M7" s="153"/>
      <c r="N7" s="53"/>
      <c r="O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</row>
    <row r="8" spans="1:106" s="54" customFormat="1" ht="17.45" customHeight="1" x14ac:dyDescent="0.5">
      <c r="A8" s="3" t="s">
        <v>15</v>
      </c>
      <c r="B8" s="182"/>
      <c r="C8" s="86"/>
      <c r="D8" s="86"/>
      <c r="E8" s="85"/>
      <c r="F8" s="86"/>
      <c r="G8" s="202"/>
      <c r="H8" s="86"/>
      <c r="I8" s="86"/>
      <c r="J8" s="86"/>
      <c r="K8" s="86"/>
      <c r="L8" s="146"/>
      <c r="M8" s="154"/>
      <c r="N8" s="53"/>
      <c r="O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</row>
    <row r="9" spans="1:106" s="54" customFormat="1" ht="17.45" customHeight="1" x14ac:dyDescent="0.5">
      <c r="A9" s="4"/>
      <c r="B9" s="182"/>
      <c r="C9" s="149"/>
      <c r="D9" s="88"/>
      <c r="E9" s="87"/>
      <c r="F9" s="88" t="s">
        <v>107</v>
      </c>
      <c r="G9" s="202"/>
      <c r="H9" s="86" t="s">
        <v>217</v>
      </c>
      <c r="I9" s="88" t="s">
        <v>107</v>
      </c>
      <c r="J9" s="88" t="s">
        <v>217</v>
      </c>
      <c r="K9" s="149"/>
      <c r="L9" s="147"/>
      <c r="M9" s="155"/>
      <c r="N9" s="53"/>
      <c r="O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</row>
    <row r="10" spans="1:106" s="54" customFormat="1" ht="17.45" customHeight="1" x14ac:dyDescent="0.5">
      <c r="A10" s="2"/>
      <c r="B10" s="182"/>
      <c r="C10" s="84" t="s">
        <v>106</v>
      </c>
      <c r="D10" s="84" t="s">
        <v>151</v>
      </c>
      <c r="E10" s="84" t="s">
        <v>399</v>
      </c>
      <c r="F10" s="83"/>
      <c r="G10" s="202"/>
      <c r="H10" s="84"/>
      <c r="I10" s="84" t="s">
        <v>207</v>
      </c>
      <c r="J10" s="84" t="s">
        <v>389</v>
      </c>
      <c r="K10" s="84"/>
      <c r="L10" s="109" t="s">
        <v>269</v>
      </c>
      <c r="M10" s="84"/>
      <c r="N10" s="53"/>
      <c r="O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</row>
    <row r="11" spans="1:106" s="54" customFormat="1" ht="17.45" customHeight="1" x14ac:dyDescent="0.5">
      <c r="A11" s="3" t="s">
        <v>16</v>
      </c>
      <c r="B11" s="182"/>
      <c r="C11" s="86" t="s">
        <v>367</v>
      </c>
      <c r="D11" s="86"/>
      <c r="E11" s="85"/>
      <c r="F11" s="86"/>
      <c r="G11" s="202"/>
      <c r="H11" s="86"/>
      <c r="I11" s="86"/>
      <c r="J11" s="86"/>
      <c r="K11" s="85"/>
      <c r="L11" s="86"/>
      <c r="M11" s="86"/>
      <c r="N11" s="53"/>
      <c r="O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</row>
    <row r="12" spans="1:106" s="54" customFormat="1" ht="17.45" customHeight="1" thickBot="1" x14ac:dyDescent="0.55000000000000004">
      <c r="A12" s="4"/>
      <c r="B12" s="182"/>
      <c r="C12" s="88" t="s">
        <v>195</v>
      </c>
      <c r="D12" s="88" t="s">
        <v>107</v>
      </c>
      <c r="E12" s="88" t="s">
        <v>195</v>
      </c>
      <c r="F12" s="88"/>
      <c r="G12" s="202"/>
      <c r="H12" s="86"/>
      <c r="I12" s="88" t="s">
        <v>115</v>
      </c>
      <c r="J12" s="88" t="s">
        <v>214</v>
      </c>
      <c r="K12" s="149"/>
      <c r="L12" s="86"/>
      <c r="M12" s="88"/>
      <c r="N12" s="53"/>
      <c r="O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</row>
    <row r="13" spans="1:106" s="54" customFormat="1" ht="17.45" customHeight="1" x14ac:dyDescent="0.5">
      <c r="A13" s="2"/>
      <c r="B13" s="182"/>
      <c r="C13" s="84"/>
      <c r="D13" s="84"/>
      <c r="E13" s="84"/>
      <c r="F13" s="83"/>
      <c r="G13" s="203"/>
      <c r="H13" s="208"/>
      <c r="I13" s="209"/>
      <c r="J13" s="84"/>
      <c r="K13" s="84"/>
      <c r="L13" s="84"/>
      <c r="M13" s="84"/>
      <c r="N13" s="53"/>
      <c r="O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</row>
    <row r="14" spans="1:106" s="54" customFormat="1" ht="17.45" customHeight="1" x14ac:dyDescent="0.5">
      <c r="A14" s="3" t="s">
        <v>17</v>
      </c>
      <c r="B14" s="182"/>
      <c r="C14" s="86"/>
      <c r="D14" s="86"/>
      <c r="E14" s="85"/>
      <c r="F14" s="86"/>
      <c r="G14" s="203"/>
      <c r="H14" s="226" t="s">
        <v>67</v>
      </c>
      <c r="I14" s="234"/>
      <c r="J14" s="89"/>
      <c r="K14" s="86"/>
      <c r="L14" s="86"/>
      <c r="M14" s="86"/>
    </row>
    <row r="15" spans="1:106" s="54" customFormat="1" ht="17.45" customHeight="1" thickBot="1" x14ac:dyDescent="0.55000000000000004">
      <c r="A15" s="4"/>
      <c r="B15" s="182"/>
      <c r="C15" s="88"/>
      <c r="D15" s="88"/>
      <c r="E15" s="87"/>
      <c r="F15" s="88"/>
      <c r="G15" s="203"/>
      <c r="H15" s="81"/>
      <c r="I15" s="82"/>
      <c r="J15" s="86"/>
      <c r="K15" s="86"/>
      <c r="L15" s="88"/>
      <c r="M15" s="88"/>
    </row>
    <row r="16" spans="1:106" s="54" customFormat="1" ht="17.45" customHeight="1" x14ac:dyDescent="0.5">
      <c r="A16" s="2"/>
      <c r="B16" s="182"/>
      <c r="C16" s="84" t="s">
        <v>197</v>
      </c>
      <c r="D16" s="84" t="s">
        <v>304</v>
      </c>
      <c r="E16" s="84" t="s">
        <v>102</v>
      </c>
      <c r="F16" s="83" t="s">
        <v>105</v>
      </c>
      <c r="G16" s="202"/>
      <c r="H16" s="84"/>
      <c r="I16" s="84"/>
      <c r="J16" s="84"/>
      <c r="K16" s="84" t="s">
        <v>304</v>
      </c>
      <c r="L16" s="84"/>
      <c r="M16" s="84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</row>
    <row r="17" spans="1:106" s="54" customFormat="1" ht="17.45" customHeight="1" x14ac:dyDescent="0.5">
      <c r="A17" s="3" t="s">
        <v>18</v>
      </c>
      <c r="B17" s="182"/>
      <c r="C17" s="86"/>
      <c r="D17" s="86"/>
      <c r="E17" s="85"/>
      <c r="F17" s="86"/>
      <c r="G17" s="202"/>
      <c r="H17" s="86"/>
      <c r="I17" s="86"/>
      <c r="J17" s="86"/>
      <c r="K17" s="146"/>
      <c r="L17" s="86"/>
      <c r="M17" s="86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</row>
    <row r="18" spans="1:106" s="54" customFormat="1" ht="17.45" customHeight="1" x14ac:dyDescent="0.5">
      <c r="A18" s="4"/>
      <c r="B18" s="182"/>
      <c r="C18" s="88" t="s">
        <v>135</v>
      </c>
      <c r="D18" s="88" t="s">
        <v>212</v>
      </c>
      <c r="E18" s="87" t="s">
        <v>135</v>
      </c>
      <c r="F18" s="88"/>
      <c r="G18" s="202"/>
      <c r="H18" s="86"/>
      <c r="I18" s="152"/>
      <c r="J18" s="88"/>
      <c r="K18" s="88" t="s">
        <v>212</v>
      </c>
      <c r="L18" s="88"/>
      <c r="M18" s="88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</row>
    <row r="19" spans="1:106" s="54" customFormat="1" ht="17.45" customHeight="1" x14ac:dyDescent="0.5">
      <c r="A19" s="2"/>
      <c r="B19" s="182"/>
      <c r="C19" s="84" t="s">
        <v>106</v>
      </c>
      <c r="D19" s="84" t="s">
        <v>151</v>
      </c>
      <c r="E19" s="84" t="s">
        <v>335</v>
      </c>
      <c r="F19" s="84"/>
      <c r="G19" s="202"/>
      <c r="H19" s="84" t="s">
        <v>159</v>
      </c>
      <c r="I19" s="84" t="s">
        <v>111</v>
      </c>
      <c r="J19" s="84" t="s">
        <v>105</v>
      </c>
      <c r="K19" s="83" t="s">
        <v>326</v>
      </c>
      <c r="L19" s="122"/>
      <c r="M19" s="1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</row>
    <row r="20" spans="1:106" s="54" customFormat="1" ht="17.45" customHeight="1" x14ac:dyDescent="0.5">
      <c r="A20" s="3" t="s">
        <v>19</v>
      </c>
      <c r="B20" s="182"/>
      <c r="C20" s="86" t="s">
        <v>390</v>
      </c>
      <c r="D20" s="86"/>
      <c r="E20" s="86"/>
      <c r="F20" s="86"/>
      <c r="G20" s="202"/>
      <c r="H20" s="86" t="s">
        <v>325</v>
      </c>
      <c r="I20" s="86"/>
      <c r="J20" s="85"/>
      <c r="K20" s="86"/>
      <c r="L20" s="146"/>
      <c r="M20" s="154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</row>
    <row r="21" spans="1:106" s="54" customFormat="1" ht="17.45" customHeight="1" x14ac:dyDescent="0.5">
      <c r="A21" s="4"/>
      <c r="B21" s="183"/>
      <c r="C21" s="88" t="s">
        <v>200</v>
      </c>
      <c r="D21" s="88" t="s">
        <v>107</v>
      </c>
      <c r="E21" s="88" t="s">
        <v>200</v>
      </c>
      <c r="F21" s="88"/>
      <c r="G21" s="204"/>
      <c r="H21" s="88" t="s">
        <v>241</v>
      </c>
      <c r="I21" s="86" t="s">
        <v>121</v>
      </c>
      <c r="J21" s="87"/>
      <c r="K21" s="88" t="s">
        <v>241</v>
      </c>
      <c r="L21" s="147"/>
      <c r="M21" s="155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</row>
    <row r="22" spans="1:106" s="53" customFormat="1" ht="17.45" customHeight="1" x14ac:dyDescent="0.5">
      <c r="A22" s="216" t="s">
        <v>61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06" s="53" customFormat="1" ht="17.45" customHeight="1" x14ac:dyDescent="0.5">
      <c r="A23" s="219" t="s">
        <v>266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06" s="53" customFormat="1" ht="17.45" customHeight="1" x14ac:dyDescent="0.5">
      <c r="A24" s="56"/>
      <c r="B24" s="57" t="s">
        <v>25</v>
      </c>
      <c r="C24" s="52"/>
      <c r="D24" s="57" t="s">
        <v>49</v>
      </c>
      <c r="E24" s="52"/>
      <c r="F24" s="68">
        <v>16</v>
      </c>
      <c r="G24" s="57" t="s">
        <v>26</v>
      </c>
      <c r="H24" s="57"/>
      <c r="I24" s="59" t="s">
        <v>27</v>
      </c>
      <c r="J24" s="57" t="s">
        <v>49</v>
      </c>
      <c r="K24" s="52"/>
      <c r="L24" s="30">
        <v>0</v>
      </c>
      <c r="M24" s="62" t="s">
        <v>26</v>
      </c>
    </row>
    <row r="25" spans="1:106" s="54" customFormat="1" ht="17.45" customHeight="1" x14ac:dyDescent="0.5">
      <c r="A25" s="60"/>
      <c r="B25" s="52"/>
      <c r="C25" s="52"/>
      <c r="D25" s="57" t="s">
        <v>50</v>
      </c>
      <c r="E25" s="52"/>
      <c r="F25" s="69">
        <v>8</v>
      </c>
      <c r="G25" s="57" t="s">
        <v>26</v>
      </c>
      <c r="H25" s="52"/>
      <c r="I25" s="52"/>
      <c r="J25" s="57" t="s">
        <v>50</v>
      </c>
      <c r="K25" s="52"/>
      <c r="L25" s="30">
        <v>0</v>
      </c>
      <c r="M25" s="62" t="s">
        <v>26</v>
      </c>
    </row>
    <row r="26" spans="1:106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v>24</v>
      </c>
      <c r="G26" s="57" t="s">
        <v>26</v>
      </c>
      <c r="H26" s="52"/>
      <c r="I26" s="52"/>
      <c r="J26" s="57" t="s">
        <v>20</v>
      </c>
      <c r="K26" s="52"/>
      <c r="L26" s="31">
        <v>0</v>
      </c>
      <c r="M26" s="62" t="s">
        <v>26</v>
      </c>
    </row>
    <row r="27" spans="1:106" s="53" customFormat="1" ht="17.45" customHeight="1" thickTop="1" x14ac:dyDescent="0.5">
      <c r="A27" s="63" t="s">
        <v>45</v>
      </c>
      <c r="B27" s="64"/>
      <c r="C27" s="57" t="s">
        <v>47</v>
      </c>
      <c r="D27" s="57"/>
      <c r="E27" s="52"/>
      <c r="F27" s="71"/>
      <c r="G27" s="57"/>
      <c r="H27" s="52"/>
      <c r="I27" s="52"/>
      <c r="J27" s="57"/>
      <c r="K27" s="52"/>
      <c r="L27" s="72"/>
      <c r="M27" s="62"/>
    </row>
    <row r="28" spans="1:106" s="53" customFormat="1" ht="17.45" customHeight="1" x14ac:dyDescent="0.5">
      <c r="A28" s="66"/>
      <c r="B28" s="49"/>
      <c r="C28" s="67" t="s">
        <v>46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</row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1.299212598425197" right="0.70866141732283472" top="0.74803149606299213" bottom="0.74803149606299213" header="0.31496062992125984" footer="0.31496062992125984"/>
  <pageSetup paperSize="9" orientation="landscape" verticalDpi="36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8"/>
  <sheetViews>
    <sheetView view="pageBreakPreview" zoomScale="110" zoomScaleNormal="110" zoomScaleSheetLayoutView="110" workbookViewId="0">
      <selection activeCell="E14" sqref="E14"/>
    </sheetView>
  </sheetViews>
  <sheetFormatPr defaultRowHeight="23.25" x14ac:dyDescent="0.5"/>
  <sheetData>
    <row r="1" spans="1:106" s="45" customFormat="1" ht="17.45" customHeight="1" x14ac:dyDescent="0.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</row>
    <row r="2" spans="1:106" s="45" customFormat="1" ht="17.45" customHeight="1" x14ac:dyDescent="0.5">
      <c r="A2" s="219" t="s">
        <v>98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06" s="52" customFormat="1" ht="17.45" customHeight="1" x14ac:dyDescent="0.5">
      <c r="A3" s="47"/>
      <c r="B3" s="48"/>
      <c r="C3" s="49" t="s">
        <v>1</v>
      </c>
      <c r="D3" s="222" t="s">
        <v>286</v>
      </c>
      <c r="E3" s="222"/>
      <c r="F3" s="124" t="s">
        <v>2</v>
      </c>
      <c r="G3" s="48" t="s">
        <v>284</v>
      </c>
      <c r="H3" s="49"/>
      <c r="I3" s="49"/>
      <c r="J3" s="49" t="s">
        <v>3</v>
      </c>
      <c r="K3" s="223" t="s">
        <v>265</v>
      </c>
      <c r="L3" s="223"/>
      <c r="M3" s="224"/>
    </row>
    <row r="4" spans="1:106" s="54" customFormat="1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</row>
    <row r="5" spans="1:106" s="54" customFormat="1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</row>
    <row r="6" spans="1:106" s="54" customFormat="1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3"/>
      <c r="O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</row>
    <row r="7" spans="1:106" s="54" customFormat="1" ht="17.45" customHeight="1" x14ac:dyDescent="0.5">
      <c r="A7" s="25"/>
      <c r="B7" s="181" t="s">
        <v>65</v>
      </c>
      <c r="C7" s="84" t="s">
        <v>128</v>
      </c>
      <c r="D7" s="84" t="s">
        <v>105</v>
      </c>
      <c r="E7" s="84"/>
      <c r="F7" s="83"/>
      <c r="G7" s="201" t="s">
        <v>66</v>
      </c>
      <c r="H7" s="84"/>
      <c r="I7" s="84" t="s">
        <v>304</v>
      </c>
      <c r="J7" s="84"/>
      <c r="K7" s="84"/>
      <c r="L7" s="122"/>
      <c r="M7" s="153"/>
      <c r="N7" s="53"/>
      <c r="O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</row>
    <row r="8" spans="1:106" s="54" customFormat="1" ht="17.45" customHeight="1" x14ac:dyDescent="0.5">
      <c r="A8" s="3" t="s">
        <v>15</v>
      </c>
      <c r="B8" s="182"/>
      <c r="C8" s="86"/>
      <c r="D8" s="86"/>
      <c r="E8" s="85"/>
      <c r="F8" s="86"/>
      <c r="G8" s="202"/>
      <c r="H8" s="86"/>
      <c r="I8" s="86"/>
      <c r="J8" s="86"/>
      <c r="K8" s="86"/>
      <c r="L8" s="146"/>
      <c r="M8" s="154"/>
      <c r="N8" s="53"/>
      <c r="O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</row>
    <row r="9" spans="1:106" s="54" customFormat="1" ht="17.45" customHeight="1" x14ac:dyDescent="0.5">
      <c r="A9" s="4"/>
      <c r="B9" s="182"/>
      <c r="C9" s="88" t="s">
        <v>134</v>
      </c>
      <c r="D9" s="88"/>
      <c r="E9" s="87"/>
      <c r="F9" s="88"/>
      <c r="G9" s="202"/>
      <c r="H9" s="86"/>
      <c r="I9" s="88" t="s">
        <v>212</v>
      </c>
      <c r="J9" s="86"/>
      <c r="K9" s="88"/>
      <c r="L9" s="147"/>
      <c r="M9" s="155"/>
      <c r="N9" s="53"/>
      <c r="O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</row>
    <row r="10" spans="1:106" s="54" customFormat="1" ht="17.45" customHeight="1" x14ac:dyDescent="0.5">
      <c r="A10" s="2"/>
      <c r="B10" s="182"/>
      <c r="C10" s="84" t="s">
        <v>197</v>
      </c>
      <c r="D10" s="84" t="s">
        <v>293</v>
      </c>
      <c r="E10" s="84" t="s">
        <v>102</v>
      </c>
      <c r="F10" s="84" t="s">
        <v>105</v>
      </c>
      <c r="G10" s="202"/>
      <c r="H10" s="84"/>
      <c r="I10" s="84"/>
      <c r="J10" s="122"/>
      <c r="K10" s="122" t="s">
        <v>293</v>
      </c>
      <c r="L10" s="84"/>
      <c r="M10" s="84"/>
      <c r="N10" s="53"/>
      <c r="O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</row>
    <row r="11" spans="1:106" s="54" customFormat="1" ht="17.45" customHeight="1" x14ac:dyDescent="0.5">
      <c r="A11" s="3" t="s">
        <v>16</v>
      </c>
      <c r="B11" s="182"/>
      <c r="C11" s="86"/>
      <c r="D11" s="86"/>
      <c r="E11" s="85"/>
      <c r="F11" s="86"/>
      <c r="G11" s="202"/>
      <c r="H11" s="86"/>
      <c r="I11" s="86"/>
      <c r="J11" s="86"/>
      <c r="K11" s="146"/>
      <c r="L11" s="86"/>
      <c r="M11" s="86"/>
      <c r="N11" s="53"/>
      <c r="O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</row>
    <row r="12" spans="1:106" s="54" customFormat="1" ht="17.45" customHeight="1" thickBot="1" x14ac:dyDescent="0.55000000000000004">
      <c r="A12" s="4"/>
      <c r="B12" s="182"/>
      <c r="C12" s="88" t="s">
        <v>135</v>
      </c>
      <c r="D12" s="88" t="s">
        <v>196</v>
      </c>
      <c r="E12" s="87" t="s">
        <v>135</v>
      </c>
      <c r="F12" s="88"/>
      <c r="G12" s="202"/>
      <c r="H12" s="86"/>
      <c r="I12" s="152"/>
      <c r="J12" s="86"/>
      <c r="K12" s="88" t="s">
        <v>196</v>
      </c>
      <c r="L12" s="86"/>
      <c r="M12" s="88"/>
      <c r="N12" s="53"/>
      <c r="O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</row>
    <row r="13" spans="1:106" s="54" customFormat="1" ht="17.45" customHeight="1" x14ac:dyDescent="0.5">
      <c r="A13" s="2"/>
      <c r="B13" s="182"/>
      <c r="C13" s="84"/>
      <c r="D13" s="84"/>
      <c r="E13" s="84"/>
      <c r="F13" s="83"/>
      <c r="G13" s="203"/>
      <c r="H13" s="208"/>
      <c r="I13" s="209"/>
      <c r="J13" s="84"/>
      <c r="K13" s="84"/>
      <c r="L13" s="84" t="s">
        <v>269</v>
      </c>
      <c r="M13" s="84"/>
      <c r="N13" s="53"/>
      <c r="O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</row>
    <row r="14" spans="1:106" s="54" customFormat="1" ht="17.45" customHeight="1" x14ac:dyDescent="0.5">
      <c r="A14" s="3" t="s">
        <v>17</v>
      </c>
      <c r="B14" s="182"/>
      <c r="C14" s="86"/>
      <c r="D14" s="86"/>
      <c r="E14" s="85"/>
      <c r="F14" s="86"/>
      <c r="G14" s="203"/>
      <c r="H14" s="226" t="s">
        <v>67</v>
      </c>
      <c r="I14" s="234"/>
      <c r="J14" s="86"/>
      <c r="K14" s="86"/>
      <c r="L14" s="85"/>
      <c r="M14" s="86"/>
    </row>
    <row r="15" spans="1:106" s="54" customFormat="1" ht="17.45" customHeight="1" thickBot="1" x14ac:dyDescent="0.55000000000000004">
      <c r="A15" s="4"/>
      <c r="B15" s="182"/>
      <c r="C15" s="88"/>
      <c r="D15" s="88"/>
      <c r="E15" s="87"/>
      <c r="F15" s="88"/>
      <c r="G15" s="203"/>
      <c r="H15" s="81"/>
      <c r="I15" s="82"/>
      <c r="J15" s="88"/>
      <c r="K15" s="88"/>
      <c r="L15" s="87"/>
      <c r="M15" s="88"/>
    </row>
    <row r="16" spans="1:106" s="54" customFormat="1" ht="17.45" customHeight="1" x14ac:dyDescent="0.5">
      <c r="A16" s="2"/>
      <c r="B16" s="182"/>
      <c r="C16" s="84"/>
      <c r="D16" s="84"/>
      <c r="E16" s="84"/>
      <c r="F16" s="83"/>
      <c r="G16" s="202"/>
      <c r="H16" s="84" t="s">
        <v>185</v>
      </c>
      <c r="I16" s="84" t="s">
        <v>130</v>
      </c>
      <c r="J16" s="84" t="s">
        <v>105</v>
      </c>
      <c r="K16" s="83" t="s">
        <v>299</v>
      </c>
      <c r="L16" s="84"/>
      <c r="M16" s="84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</row>
    <row r="17" spans="1:106" s="54" customFormat="1" ht="17.45" customHeight="1" x14ac:dyDescent="0.5">
      <c r="A17" s="3" t="s">
        <v>18</v>
      </c>
      <c r="B17" s="182"/>
      <c r="C17" s="86"/>
      <c r="D17" s="86"/>
      <c r="E17" s="85"/>
      <c r="F17" s="86"/>
      <c r="G17" s="202"/>
      <c r="H17" s="86" t="s">
        <v>329</v>
      </c>
      <c r="I17" s="86"/>
      <c r="J17" s="85"/>
      <c r="K17" s="86"/>
      <c r="L17" s="86"/>
      <c r="M17" s="86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</row>
    <row r="18" spans="1:106" s="54" customFormat="1" ht="17.45" customHeight="1" x14ac:dyDescent="0.5">
      <c r="A18" s="4"/>
      <c r="B18" s="182"/>
      <c r="C18" s="88"/>
      <c r="D18" s="88"/>
      <c r="E18" s="87"/>
      <c r="F18" s="88"/>
      <c r="G18" s="202"/>
      <c r="H18" s="88" t="s">
        <v>176</v>
      </c>
      <c r="I18" s="88" t="s">
        <v>131</v>
      </c>
      <c r="J18" s="87"/>
      <c r="K18" s="88" t="s">
        <v>176</v>
      </c>
      <c r="L18" s="88"/>
      <c r="M18" s="88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</row>
    <row r="19" spans="1:106" s="54" customFormat="1" ht="17.45" customHeight="1" x14ac:dyDescent="0.5">
      <c r="A19" s="2"/>
      <c r="B19" s="182"/>
      <c r="C19" s="84" t="s">
        <v>166</v>
      </c>
      <c r="D19" s="84" t="s">
        <v>122</v>
      </c>
      <c r="E19" s="84" t="s">
        <v>105</v>
      </c>
      <c r="F19" s="83" t="s">
        <v>300</v>
      </c>
      <c r="G19" s="202"/>
      <c r="H19" s="84" t="s">
        <v>159</v>
      </c>
      <c r="I19" s="84" t="s">
        <v>111</v>
      </c>
      <c r="J19" s="84" t="s">
        <v>105</v>
      </c>
      <c r="K19" s="122" t="s">
        <v>304</v>
      </c>
      <c r="L19" s="122"/>
      <c r="M19" s="1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</row>
    <row r="20" spans="1:106" s="54" customFormat="1" ht="17.45" customHeight="1" x14ac:dyDescent="0.5">
      <c r="A20" s="3" t="s">
        <v>19</v>
      </c>
      <c r="B20" s="182"/>
      <c r="C20" s="86" t="s">
        <v>341</v>
      </c>
      <c r="D20" s="86"/>
      <c r="E20" s="85"/>
      <c r="F20" s="86"/>
      <c r="G20" s="202"/>
      <c r="H20" s="86" t="s">
        <v>381</v>
      </c>
      <c r="I20" s="86"/>
      <c r="J20" s="85"/>
      <c r="K20" s="146"/>
      <c r="L20" s="146"/>
      <c r="M20" s="154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</row>
    <row r="21" spans="1:106" s="54" customFormat="1" ht="17.45" customHeight="1" x14ac:dyDescent="0.5">
      <c r="A21" s="4"/>
      <c r="B21" s="183"/>
      <c r="C21" s="88" t="s">
        <v>181</v>
      </c>
      <c r="D21" s="88" t="s">
        <v>132</v>
      </c>
      <c r="E21" s="87"/>
      <c r="F21" s="88" t="s">
        <v>181</v>
      </c>
      <c r="G21" s="204"/>
      <c r="H21" s="88" t="s">
        <v>190</v>
      </c>
      <c r="I21" s="88" t="s">
        <v>112</v>
      </c>
      <c r="J21" s="87"/>
      <c r="K21" s="147" t="s">
        <v>190</v>
      </c>
      <c r="L21" s="147"/>
      <c r="M21" s="155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</row>
    <row r="22" spans="1:106" s="53" customFormat="1" ht="17.45" customHeight="1" x14ac:dyDescent="0.5">
      <c r="A22" s="216" t="s">
        <v>61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</row>
    <row r="23" spans="1:106" s="53" customFormat="1" ht="17.45" customHeight="1" x14ac:dyDescent="0.5">
      <c r="A23" s="219" t="s">
        <v>267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</row>
    <row r="24" spans="1:106" s="53" customFormat="1" ht="17.45" customHeight="1" x14ac:dyDescent="0.5">
      <c r="A24" s="56"/>
      <c r="B24" s="57" t="s">
        <v>25</v>
      </c>
      <c r="C24" s="52"/>
      <c r="D24" s="57" t="s">
        <v>49</v>
      </c>
      <c r="E24" s="52"/>
      <c r="F24" s="68">
        <v>18</v>
      </c>
      <c r="G24" s="57" t="s">
        <v>26</v>
      </c>
      <c r="H24" s="57"/>
      <c r="I24" s="59" t="s">
        <v>27</v>
      </c>
      <c r="J24" s="57" t="s">
        <v>49</v>
      </c>
      <c r="K24" s="52"/>
      <c r="L24" s="30">
        <v>0</v>
      </c>
      <c r="M24" s="62" t="s">
        <v>26</v>
      </c>
    </row>
    <row r="25" spans="1:106" s="54" customFormat="1" ht="17.45" customHeight="1" x14ac:dyDescent="0.5">
      <c r="A25" s="60"/>
      <c r="B25" s="52"/>
      <c r="C25" s="52"/>
      <c r="D25" s="57" t="s">
        <v>50</v>
      </c>
      <c r="E25" s="52"/>
      <c r="F25" s="69">
        <v>8</v>
      </c>
      <c r="G25" s="57" t="s">
        <v>26</v>
      </c>
      <c r="H25" s="52"/>
      <c r="I25" s="52"/>
      <c r="J25" s="57" t="s">
        <v>50</v>
      </c>
      <c r="K25" s="52"/>
      <c r="L25" s="30">
        <v>0</v>
      </c>
      <c r="M25" s="62" t="s">
        <v>26</v>
      </c>
    </row>
    <row r="26" spans="1:106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v>26</v>
      </c>
      <c r="G26" s="57" t="s">
        <v>26</v>
      </c>
      <c r="H26" s="52"/>
      <c r="I26" s="52"/>
      <c r="J26" s="57" t="s">
        <v>20</v>
      </c>
      <c r="K26" s="52"/>
      <c r="L26" s="31">
        <v>0</v>
      </c>
      <c r="M26" s="62" t="s">
        <v>26</v>
      </c>
    </row>
    <row r="27" spans="1:106" s="53" customFormat="1" ht="17.45" customHeight="1" thickTop="1" x14ac:dyDescent="0.5">
      <c r="A27" s="63" t="s">
        <v>45</v>
      </c>
      <c r="B27" s="64"/>
      <c r="C27" s="57" t="s">
        <v>47</v>
      </c>
      <c r="D27" s="57"/>
      <c r="E27" s="52"/>
      <c r="F27" s="71"/>
      <c r="G27" s="57"/>
      <c r="H27" s="52"/>
      <c r="I27" s="52"/>
      <c r="J27" s="57"/>
      <c r="K27" s="52"/>
      <c r="L27" s="72"/>
      <c r="M27" s="62"/>
    </row>
    <row r="28" spans="1:106" s="53" customFormat="1" ht="17.45" customHeight="1" x14ac:dyDescent="0.5">
      <c r="A28" s="66"/>
      <c r="B28" s="49"/>
      <c r="C28" s="67" t="s">
        <v>46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</row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1.299212598425197" right="0.70866141732283472" top="0.74803149606299213" bottom="0.74803149606299213" header="0.31496062992125984" footer="0.31496062992125984"/>
  <pageSetup paperSize="9" orientation="landscape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53"/>
  <sheetViews>
    <sheetView view="pageBreakPreview" topLeftCell="A6" zoomScale="120" zoomScaleNormal="100" zoomScaleSheetLayoutView="120" workbookViewId="0">
      <selection activeCell="H11" sqref="H11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5" s="6" customFormat="1" ht="18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5" s="6" customFormat="1" ht="18.95" customHeight="1" x14ac:dyDescent="0.5">
      <c r="A2" s="175" t="s">
        <v>98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5" s="13" customFormat="1" ht="18.95" customHeight="1" x14ac:dyDescent="0.5">
      <c r="A3" s="7"/>
      <c r="B3" s="8"/>
      <c r="C3" s="9" t="s">
        <v>1</v>
      </c>
      <c r="D3" s="191" t="s">
        <v>22</v>
      </c>
      <c r="E3" s="191"/>
      <c r="F3" s="103" t="s">
        <v>2</v>
      </c>
      <c r="G3" s="8" t="s">
        <v>29</v>
      </c>
      <c r="H3" s="11"/>
      <c r="I3" s="9"/>
      <c r="J3" s="9" t="s">
        <v>3</v>
      </c>
      <c r="K3" s="192" t="s">
        <v>44</v>
      </c>
      <c r="L3" s="192"/>
      <c r="M3" s="193"/>
    </row>
    <row r="4" spans="1:105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</row>
    <row r="5" spans="1:105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</row>
    <row r="6" spans="1:105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</row>
    <row r="7" spans="1:105" ht="16.5" customHeight="1" x14ac:dyDescent="0.5">
      <c r="A7" s="25"/>
      <c r="B7" s="181" t="s">
        <v>65</v>
      </c>
      <c r="C7" s="77" t="s">
        <v>113</v>
      </c>
      <c r="D7" s="77" t="s">
        <v>105</v>
      </c>
      <c r="E7" s="73"/>
      <c r="F7" s="73" t="s">
        <v>293</v>
      </c>
      <c r="G7" s="201" t="s">
        <v>66</v>
      </c>
      <c r="H7" s="84"/>
      <c r="I7" s="84"/>
      <c r="J7" s="73"/>
      <c r="K7" s="73"/>
      <c r="L7" s="109" t="s">
        <v>269</v>
      </c>
      <c r="M7" s="109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</row>
    <row r="8" spans="1:105" ht="16.5" customHeight="1" x14ac:dyDescent="0.5">
      <c r="A8" s="3" t="s">
        <v>15</v>
      </c>
      <c r="B8" s="182"/>
      <c r="C8" s="77"/>
      <c r="D8" s="123"/>
      <c r="E8" s="86"/>
      <c r="F8" s="86"/>
      <c r="G8" s="202"/>
      <c r="H8" s="86"/>
      <c r="I8" s="86"/>
      <c r="J8" s="86"/>
      <c r="K8" s="74"/>
      <c r="L8" s="112"/>
      <c r="M8" s="112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</row>
    <row r="9" spans="1:105" ht="16.5" customHeight="1" x14ac:dyDescent="0.5">
      <c r="A9" s="4"/>
      <c r="B9" s="182"/>
      <c r="C9" s="86" t="s">
        <v>109</v>
      </c>
      <c r="D9" s="88"/>
      <c r="E9" s="108"/>
      <c r="F9" s="88" t="s">
        <v>164</v>
      </c>
      <c r="G9" s="202"/>
      <c r="H9" s="86"/>
      <c r="I9" s="88"/>
      <c r="J9" s="108"/>
      <c r="K9" s="75"/>
      <c r="L9" s="115"/>
      <c r="M9" s="11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</row>
    <row r="10" spans="1:105" ht="16.5" customHeight="1" x14ac:dyDescent="0.5">
      <c r="A10" s="2"/>
      <c r="B10" s="200"/>
      <c r="C10" s="84" t="s">
        <v>161</v>
      </c>
      <c r="D10" s="84" t="s">
        <v>114</v>
      </c>
      <c r="E10" s="84" t="s">
        <v>105</v>
      </c>
      <c r="F10" s="84" t="s">
        <v>301</v>
      </c>
      <c r="G10" s="202"/>
      <c r="H10" s="84"/>
      <c r="I10" s="84"/>
      <c r="J10" s="84"/>
      <c r="K10" s="93"/>
      <c r="L10" s="84"/>
      <c r="M10" s="84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</row>
    <row r="11" spans="1:105" ht="16.5" customHeight="1" x14ac:dyDescent="0.5">
      <c r="A11" s="3" t="s">
        <v>16</v>
      </c>
      <c r="B11" s="200"/>
      <c r="C11" s="86" t="s">
        <v>309</v>
      </c>
      <c r="D11" s="86"/>
      <c r="E11" s="86"/>
      <c r="F11" s="86"/>
      <c r="G11" s="202"/>
      <c r="H11" s="86"/>
      <c r="I11" s="86"/>
      <c r="J11" s="86"/>
      <c r="K11" s="74"/>
      <c r="L11" s="86"/>
      <c r="M11" s="86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</row>
    <row r="12" spans="1:105" ht="16.5" customHeight="1" thickBot="1" x14ac:dyDescent="0.55000000000000004">
      <c r="A12" s="4"/>
      <c r="B12" s="200"/>
      <c r="C12" s="88" t="s">
        <v>180</v>
      </c>
      <c r="D12" s="88" t="s">
        <v>115</v>
      </c>
      <c r="E12" s="88"/>
      <c r="F12" s="88" t="s">
        <v>180</v>
      </c>
      <c r="G12" s="202"/>
      <c r="H12" s="75"/>
      <c r="I12" s="86"/>
      <c r="J12" s="88"/>
      <c r="K12" s="75"/>
      <c r="L12" s="86"/>
      <c r="M12" s="88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</row>
    <row r="13" spans="1:105" ht="16.5" customHeight="1" x14ac:dyDescent="0.5">
      <c r="A13" s="2"/>
      <c r="B13" s="182"/>
      <c r="C13" s="84" t="s">
        <v>161</v>
      </c>
      <c r="D13" s="84" t="s">
        <v>114</v>
      </c>
      <c r="E13" s="73" t="s">
        <v>105</v>
      </c>
      <c r="F13" s="93" t="s">
        <v>302</v>
      </c>
      <c r="G13" s="203"/>
      <c r="H13" s="187" t="s">
        <v>67</v>
      </c>
      <c r="I13" s="188"/>
      <c r="J13" s="100"/>
      <c r="K13" s="84"/>
      <c r="L13" s="84"/>
      <c r="M13" s="84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</row>
    <row r="14" spans="1:105" ht="16.5" customHeight="1" x14ac:dyDescent="0.5">
      <c r="A14" s="3" t="s">
        <v>17</v>
      </c>
      <c r="B14" s="182"/>
      <c r="C14" s="74" t="s">
        <v>310</v>
      </c>
      <c r="D14" s="86"/>
      <c r="E14" s="86"/>
      <c r="F14" s="86"/>
      <c r="G14" s="203"/>
      <c r="H14" s="189" t="s">
        <v>314</v>
      </c>
      <c r="I14" s="190"/>
      <c r="J14" s="106"/>
      <c r="K14" s="86"/>
      <c r="L14" s="86"/>
      <c r="M14" s="86"/>
      <c r="O14" s="36"/>
    </row>
    <row r="15" spans="1:105" ht="16.5" customHeight="1" thickBot="1" x14ac:dyDescent="0.55000000000000004">
      <c r="A15" s="4"/>
      <c r="B15" s="182"/>
      <c r="C15" s="88" t="s">
        <v>198</v>
      </c>
      <c r="D15" s="88" t="s">
        <v>115</v>
      </c>
      <c r="E15" s="108"/>
      <c r="F15" s="88" t="s">
        <v>198</v>
      </c>
      <c r="G15" s="203"/>
      <c r="H15" s="101" t="s">
        <v>162</v>
      </c>
      <c r="I15" s="82" t="s">
        <v>163</v>
      </c>
      <c r="J15" s="98"/>
      <c r="K15" s="88"/>
      <c r="L15" s="88"/>
      <c r="M15" s="88"/>
    </row>
    <row r="16" spans="1:105" ht="16.5" customHeight="1" x14ac:dyDescent="0.5">
      <c r="A16" s="2"/>
      <c r="B16" s="182"/>
      <c r="C16" s="84" t="s">
        <v>161</v>
      </c>
      <c r="D16" s="84" t="s">
        <v>114</v>
      </c>
      <c r="E16" s="93" t="s">
        <v>105</v>
      </c>
      <c r="F16" s="73" t="s">
        <v>301</v>
      </c>
      <c r="G16" s="202"/>
      <c r="H16" s="86" t="s">
        <v>233</v>
      </c>
      <c r="I16" s="86" t="s">
        <v>116</v>
      </c>
      <c r="J16" s="93" t="s">
        <v>105</v>
      </c>
      <c r="K16" s="107"/>
      <c r="L16" s="84" t="s">
        <v>297</v>
      </c>
      <c r="M16" s="84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</row>
    <row r="17" spans="1:105" ht="16.5" customHeight="1" x14ac:dyDescent="0.5">
      <c r="A17" s="3" t="s">
        <v>18</v>
      </c>
      <c r="B17" s="182"/>
      <c r="C17" s="74" t="s">
        <v>309</v>
      </c>
      <c r="D17" s="86"/>
      <c r="E17" s="86"/>
      <c r="F17" s="86"/>
      <c r="G17" s="202"/>
      <c r="H17" s="86" t="s">
        <v>312</v>
      </c>
      <c r="I17" s="86"/>
      <c r="J17" s="105"/>
      <c r="K17" s="74"/>
      <c r="L17" s="86"/>
      <c r="M17" s="8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</row>
    <row r="18" spans="1:105" ht="16.5" customHeight="1" x14ac:dyDescent="0.5">
      <c r="A18" s="4"/>
      <c r="B18" s="182"/>
      <c r="C18" s="88" t="s">
        <v>225</v>
      </c>
      <c r="D18" s="88" t="s">
        <v>115</v>
      </c>
      <c r="E18" s="93"/>
      <c r="F18" s="88" t="s">
        <v>225</v>
      </c>
      <c r="G18" s="202"/>
      <c r="H18" s="86" t="s">
        <v>153</v>
      </c>
      <c r="I18" s="86" t="s">
        <v>115</v>
      </c>
      <c r="J18" s="93"/>
      <c r="K18" s="75"/>
      <c r="L18" s="88" t="s">
        <v>153</v>
      </c>
      <c r="M18" s="88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</row>
    <row r="19" spans="1:105" ht="16.5" customHeight="1" x14ac:dyDescent="0.5">
      <c r="A19" s="2"/>
      <c r="B19" s="182"/>
      <c r="C19" s="84" t="s">
        <v>161</v>
      </c>
      <c r="D19" s="84" t="s">
        <v>114</v>
      </c>
      <c r="E19" s="73" t="s">
        <v>105</v>
      </c>
      <c r="F19" s="84" t="s">
        <v>303</v>
      </c>
      <c r="G19" s="202"/>
      <c r="H19" s="84" t="s">
        <v>159</v>
      </c>
      <c r="I19" s="84" t="s">
        <v>159</v>
      </c>
      <c r="J19" s="83" t="s">
        <v>105</v>
      </c>
      <c r="K19" s="73" t="s">
        <v>304</v>
      </c>
      <c r="L19" s="73"/>
      <c r="M19" s="8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</row>
    <row r="20" spans="1:105" ht="16.5" customHeight="1" x14ac:dyDescent="0.5">
      <c r="A20" s="3" t="s">
        <v>19</v>
      </c>
      <c r="B20" s="182"/>
      <c r="C20" s="74" t="s">
        <v>311</v>
      </c>
      <c r="D20" s="86"/>
      <c r="E20" s="86"/>
      <c r="F20" s="86"/>
      <c r="G20" s="202"/>
      <c r="H20" s="86" t="s">
        <v>313</v>
      </c>
      <c r="I20" s="86"/>
      <c r="J20" s="85"/>
      <c r="K20" s="74"/>
      <c r="L20" s="74"/>
      <c r="M20" s="7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</row>
    <row r="21" spans="1:105" ht="16.5" customHeight="1" x14ac:dyDescent="0.5">
      <c r="A21" s="4"/>
      <c r="B21" s="183"/>
      <c r="C21" s="88" t="s">
        <v>163</v>
      </c>
      <c r="D21" s="88" t="s">
        <v>115</v>
      </c>
      <c r="E21" s="108"/>
      <c r="F21" s="88" t="s">
        <v>163</v>
      </c>
      <c r="G21" s="204"/>
      <c r="H21" s="86" t="s">
        <v>190</v>
      </c>
      <c r="I21" s="88" t="s">
        <v>112</v>
      </c>
      <c r="J21" s="87"/>
      <c r="K21" s="75" t="s">
        <v>190</v>
      </c>
      <c r="L21" s="75"/>
      <c r="M21" s="75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</row>
    <row r="22" spans="1:105" s="17" customFormat="1" ht="18.95" customHeight="1" x14ac:dyDescent="0.5">
      <c r="A22" s="172" t="s">
        <v>55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5" s="17" customFormat="1" ht="18.95" customHeight="1" x14ac:dyDescent="0.5">
      <c r="A23" s="175" t="s">
        <v>246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5" s="17" customFormat="1" ht="18.95" customHeight="1" x14ac:dyDescent="0.5">
      <c r="A24" s="5"/>
      <c r="B24" s="26" t="s">
        <v>25</v>
      </c>
      <c r="C24" s="13"/>
      <c r="D24" s="26" t="s">
        <v>49</v>
      </c>
      <c r="E24" s="13"/>
      <c r="F24" s="32">
        <v>18</v>
      </c>
      <c r="G24" s="26" t="s">
        <v>26</v>
      </c>
      <c r="H24" s="26"/>
      <c r="I24" s="27" t="s">
        <v>27</v>
      </c>
      <c r="J24" s="26" t="s">
        <v>49</v>
      </c>
      <c r="K24" s="13"/>
      <c r="L24" s="30">
        <f>F24*12/F26</f>
        <v>6.967741935483871</v>
      </c>
      <c r="M24" s="29" t="s">
        <v>26</v>
      </c>
    </row>
    <row r="25" spans="1:105" ht="18.95" customHeight="1" x14ac:dyDescent="0.5">
      <c r="A25" s="28"/>
      <c r="B25" s="13"/>
      <c r="C25" s="13"/>
      <c r="D25" s="26" t="s">
        <v>50</v>
      </c>
      <c r="E25" s="13"/>
      <c r="F25" s="33">
        <v>13</v>
      </c>
      <c r="G25" s="26" t="s">
        <v>26</v>
      </c>
      <c r="H25" s="13"/>
      <c r="I25" s="13"/>
      <c r="J25" s="26" t="s">
        <v>50</v>
      </c>
      <c r="K25" s="13"/>
      <c r="L25" s="30">
        <f>F25*12/F26</f>
        <v>5.032258064516129</v>
      </c>
      <c r="M25" s="29" t="s">
        <v>26</v>
      </c>
    </row>
    <row r="26" spans="1:105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v>31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5" s="17" customFormat="1" ht="18.95" customHeight="1" thickTop="1" x14ac:dyDescent="0.5">
      <c r="A27" s="42" t="s">
        <v>45</v>
      </c>
      <c r="B27" s="43"/>
      <c r="C27" s="26" t="s">
        <v>47</v>
      </c>
      <c r="D27" s="26"/>
      <c r="E27" s="13"/>
      <c r="F27" s="102"/>
      <c r="G27" s="26"/>
      <c r="H27" s="13"/>
      <c r="I27" s="13"/>
      <c r="J27" s="26"/>
      <c r="K27" s="13"/>
      <c r="L27" s="39"/>
      <c r="M27" s="29"/>
    </row>
    <row r="28" spans="1:105" s="17" customFormat="1" ht="18.95" customHeight="1" x14ac:dyDescent="0.5">
      <c r="A28" s="38"/>
      <c r="B28" s="9"/>
      <c r="C28" s="44" t="s">
        <v>46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5" s="17" customFormat="1" ht="18.95" customHeight="1" x14ac:dyDescent="0.5"/>
    <row r="30" spans="1:105" s="17" customFormat="1" ht="18.95" customHeight="1" x14ac:dyDescent="0.5"/>
    <row r="31" spans="1:105" s="17" customFormat="1" ht="18.95" customHeight="1" x14ac:dyDescent="0.5"/>
    <row r="32" spans="1:105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B7:B21"/>
    <mergeCell ref="G7:G21"/>
    <mergeCell ref="K3:M3"/>
    <mergeCell ref="H14:I14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B53"/>
  <sheetViews>
    <sheetView view="pageBreakPreview" zoomScale="120" zoomScaleNormal="100" zoomScaleSheetLayoutView="120" workbookViewId="0">
      <selection activeCell="H11" sqref="H11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9.85546875" style="18" customWidth="1"/>
    <col min="12" max="13" width="10" style="18" customWidth="1"/>
    <col min="14" max="16384" width="9.140625" style="18"/>
  </cols>
  <sheetData>
    <row r="1" spans="1:106" s="6" customFormat="1" ht="18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6" customFormat="1" ht="18.95" customHeight="1" x14ac:dyDescent="0.5">
      <c r="A2" s="175" t="s">
        <v>98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13" customFormat="1" ht="18.95" customHeight="1" x14ac:dyDescent="0.5">
      <c r="A3" s="7"/>
      <c r="B3" s="8"/>
      <c r="C3" s="9" t="s">
        <v>1</v>
      </c>
      <c r="D3" s="191" t="s">
        <v>33</v>
      </c>
      <c r="E3" s="191"/>
      <c r="F3" s="90" t="s">
        <v>2</v>
      </c>
      <c r="G3" s="192" t="s">
        <v>34</v>
      </c>
      <c r="H3" s="192"/>
      <c r="I3" s="192"/>
      <c r="J3" s="9" t="s">
        <v>3</v>
      </c>
      <c r="K3" s="192" t="s">
        <v>81</v>
      </c>
      <c r="L3" s="192"/>
      <c r="M3" s="193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81" t="s">
        <v>65</v>
      </c>
      <c r="C7" s="111" t="s">
        <v>117</v>
      </c>
      <c r="D7" s="73" t="s">
        <v>150</v>
      </c>
      <c r="E7" s="83" t="s">
        <v>315</v>
      </c>
      <c r="F7" s="84"/>
      <c r="G7" s="201" t="s">
        <v>66</v>
      </c>
      <c r="H7" s="84"/>
      <c r="I7" s="84" t="s">
        <v>119</v>
      </c>
      <c r="J7" s="84" t="s">
        <v>150</v>
      </c>
      <c r="K7" s="84" t="s">
        <v>297</v>
      </c>
      <c r="L7" s="73"/>
      <c r="M7" s="80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82"/>
      <c r="C8" s="77"/>
      <c r="D8" s="74"/>
      <c r="E8" s="85"/>
      <c r="F8" s="86"/>
      <c r="G8" s="202"/>
      <c r="H8" s="86"/>
      <c r="I8" s="86"/>
      <c r="J8" s="86"/>
      <c r="K8" s="86"/>
      <c r="L8" s="74"/>
      <c r="M8" s="76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82"/>
      <c r="C9" s="115" t="s">
        <v>118</v>
      </c>
      <c r="D9" s="75"/>
      <c r="E9" s="87" t="s">
        <v>240</v>
      </c>
      <c r="F9" s="88"/>
      <c r="G9" s="202"/>
      <c r="H9" s="86"/>
      <c r="I9" s="86" t="s">
        <v>118</v>
      </c>
      <c r="J9" s="88"/>
      <c r="K9" s="88" t="s">
        <v>153</v>
      </c>
      <c r="L9" s="75"/>
      <c r="M9" s="78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82"/>
      <c r="C10" s="111" t="s">
        <v>117</v>
      </c>
      <c r="D10" s="73" t="s">
        <v>150</v>
      </c>
      <c r="E10" s="83" t="s">
        <v>316</v>
      </c>
      <c r="F10" s="84"/>
      <c r="G10" s="202"/>
      <c r="H10" s="84"/>
      <c r="I10" s="84"/>
      <c r="J10" s="84"/>
      <c r="K10" s="73"/>
      <c r="L10" s="109" t="s">
        <v>269</v>
      </c>
      <c r="M10" s="109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82"/>
      <c r="C11" s="77"/>
      <c r="D11" s="74"/>
      <c r="E11" s="85"/>
      <c r="F11" s="86"/>
      <c r="G11" s="202"/>
      <c r="H11" s="86"/>
      <c r="I11" s="86"/>
      <c r="J11" s="86"/>
      <c r="K11" s="86"/>
      <c r="L11" s="112"/>
      <c r="M11" s="11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82"/>
      <c r="C12" s="115" t="s">
        <v>118</v>
      </c>
      <c r="D12" s="75"/>
      <c r="E12" s="87" t="s">
        <v>236</v>
      </c>
      <c r="F12" s="88"/>
      <c r="G12" s="202"/>
      <c r="H12" s="86"/>
      <c r="I12" s="86"/>
      <c r="K12" s="88"/>
      <c r="L12" s="115"/>
      <c r="M12" s="11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82"/>
      <c r="C13" s="73"/>
      <c r="D13" s="73"/>
      <c r="E13" s="83"/>
      <c r="F13" s="84"/>
      <c r="G13" s="203"/>
      <c r="H13" s="187" t="s">
        <v>67</v>
      </c>
      <c r="I13" s="188"/>
      <c r="J13" s="84"/>
      <c r="K13" s="84"/>
      <c r="L13" s="84"/>
      <c r="M13" s="84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82"/>
      <c r="C14" s="77"/>
      <c r="D14" s="74"/>
      <c r="E14" s="85"/>
      <c r="F14" s="86"/>
      <c r="G14" s="203"/>
      <c r="H14" s="189" t="s">
        <v>317</v>
      </c>
      <c r="I14" s="190"/>
      <c r="J14" s="89"/>
      <c r="K14" s="86"/>
      <c r="L14" s="86"/>
      <c r="M14" s="86"/>
    </row>
    <row r="15" spans="1:106" ht="16.5" customHeight="1" thickBot="1" x14ac:dyDescent="0.55000000000000004">
      <c r="A15" s="4"/>
      <c r="B15" s="182"/>
      <c r="C15" s="115"/>
      <c r="D15" s="75"/>
      <c r="E15" s="87"/>
      <c r="F15" s="88"/>
      <c r="G15" s="203"/>
      <c r="H15" s="101" t="s">
        <v>162</v>
      </c>
      <c r="I15" s="82" t="s">
        <v>153</v>
      </c>
      <c r="J15" s="86"/>
      <c r="K15" s="88"/>
      <c r="L15" s="88"/>
      <c r="M15" s="88"/>
    </row>
    <row r="16" spans="1:106" ht="16.5" customHeight="1" x14ac:dyDescent="0.5">
      <c r="A16" s="2"/>
      <c r="B16" s="182"/>
      <c r="C16" s="139" t="s">
        <v>275</v>
      </c>
      <c r="D16" s="139" t="s">
        <v>120</v>
      </c>
      <c r="E16" s="118" t="s">
        <v>105</v>
      </c>
      <c r="F16" s="109"/>
      <c r="G16" s="202"/>
      <c r="H16" s="84"/>
      <c r="I16" s="84"/>
      <c r="J16" s="84" t="s">
        <v>299</v>
      </c>
      <c r="K16" s="84"/>
      <c r="L16" s="84"/>
      <c r="M16" s="84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82"/>
      <c r="C17" s="170" t="s">
        <v>318</v>
      </c>
      <c r="D17" s="112"/>
      <c r="E17" s="111"/>
      <c r="F17" s="112"/>
      <c r="G17" s="202"/>
      <c r="H17" s="86"/>
      <c r="I17" s="86"/>
      <c r="J17" s="86"/>
      <c r="K17" s="86"/>
      <c r="L17" s="86"/>
      <c r="M17" s="8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82"/>
      <c r="C18" s="115" t="s">
        <v>121</v>
      </c>
      <c r="D18" s="115" t="s">
        <v>121</v>
      </c>
      <c r="E18" s="114"/>
      <c r="F18" s="115"/>
      <c r="G18" s="202"/>
      <c r="H18" s="88"/>
      <c r="I18" s="115"/>
      <c r="J18" s="115" t="s">
        <v>160</v>
      </c>
      <c r="K18" s="86"/>
      <c r="L18" s="86"/>
      <c r="M18" s="88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82"/>
      <c r="C19" s="111" t="s">
        <v>117</v>
      </c>
      <c r="D19" s="73" t="s">
        <v>150</v>
      </c>
      <c r="E19" s="83" t="s">
        <v>319</v>
      </c>
      <c r="F19" s="84" t="s">
        <v>275</v>
      </c>
      <c r="G19" s="202"/>
      <c r="H19" s="84" t="s">
        <v>120</v>
      </c>
      <c r="I19" s="84" t="s">
        <v>105</v>
      </c>
      <c r="J19" s="84"/>
      <c r="K19" s="73"/>
      <c r="L19" s="73"/>
      <c r="M19" s="80" t="s">
        <v>293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82"/>
      <c r="C20" s="77"/>
      <c r="D20" s="74"/>
      <c r="E20" s="85"/>
      <c r="F20" s="86" t="s">
        <v>109</v>
      </c>
      <c r="G20" s="202"/>
      <c r="H20" s="86"/>
      <c r="I20" s="86"/>
      <c r="J20" s="86"/>
      <c r="K20" s="74"/>
      <c r="L20" s="74"/>
      <c r="M20" s="7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83"/>
      <c r="C21" s="115" t="s">
        <v>118</v>
      </c>
      <c r="D21" s="75"/>
      <c r="E21" s="87" t="s">
        <v>230</v>
      </c>
      <c r="F21" s="86" t="s">
        <v>164</v>
      </c>
      <c r="G21" s="204"/>
      <c r="H21" s="86" t="s">
        <v>109</v>
      </c>
      <c r="I21" s="88"/>
      <c r="J21" s="126"/>
      <c r="L21" s="75"/>
      <c r="M21" s="88" t="s">
        <v>164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72" t="s">
        <v>69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17" customFormat="1" ht="18.95" customHeight="1" x14ac:dyDescent="0.5">
      <c r="A23" s="175" t="s">
        <v>276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s="17" customFormat="1" ht="18.95" customHeight="1" x14ac:dyDescent="0.5">
      <c r="A24" s="5"/>
      <c r="B24" s="26" t="s">
        <v>25</v>
      </c>
      <c r="C24" s="13"/>
      <c r="D24" s="26" t="s">
        <v>49</v>
      </c>
      <c r="E24" s="13"/>
      <c r="F24" s="32">
        <f>-F2530</f>
        <v>0</v>
      </c>
      <c r="G24" s="26" t="s">
        <v>26</v>
      </c>
      <c r="H24" s="26"/>
      <c r="I24" s="27" t="s">
        <v>27</v>
      </c>
      <c r="J24" s="26" t="s">
        <v>49</v>
      </c>
      <c r="K24" s="13"/>
      <c r="L24" s="30">
        <f>F24*12/F26</f>
        <v>0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50</v>
      </c>
      <c r="E25" s="13"/>
      <c r="F25" s="33">
        <v>28</v>
      </c>
      <c r="G25" s="26" t="s">
        <v>26</v>
      </c>
      <c r="H25" s="13"/>
      <c r="I25" s="13"/>
      <c r="J25" s="26" t="s">
        <v>50</v>
      </c>
      <c r="K25" s="13"/>
      <c r="L25" s="30">
        <f>F25*12/F26</f>
        <v>12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v>28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42" t="s">
        <v>45</v>
      </c>
      <c r="B27" s="43"/>
      <c r="C27" s="26" t="s">
        <v>47</v>
      </c>
      <c r="D27" s="26"/>
      <c r="E27" s="13"/>
      <c r="F27" s="37"/>
      <c r="G27" s="26"/>
      <c r="H27" s="13"/>
      <c r="I27" s="13"/>
      <c r="J27" s="26"/>
      <c r="K27" s="13"/>
      <c r="L27" s="39"/>
      <c r="M27" s="29"/>
    </row>
    <row r="28" spans="1:106" s="17" customFormat="1" ht="18.95" customHeight="1" x14ac:dyDescent="0.5">
      <c r="A28" s="38"/>
      <c r="B28" s="9"/>
      <c r="C28" s="44" t="s">
        <v>46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1">
    <mergeCell ref="A1:M1"/>
    <mergeCell ref="A2:M2"/>
    <mergeCell ref="D3:E3"/>
    <mergeCell ref="G3:I3"/>
    <mergeCell ref="K3:M3"/>
    <mergeCell ref="A23:M23"/>
    <mergeCell ref="B7:B21"/>
    <mergeCell ref="G7:G21"/>
    <mergeCell ref="A22:M22"/>
    <mergeCell ref="H13:I13"/>
    <mergeCell ref="H14:I14"/>
  </mergeCells>
  <phoneticPr fontId="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53"/>
  <sheetViews>
    <sheetView view="pageBreakPreview" zoomScale="120" zoomScaleNormal="100" zoomScaleSheetLayoutView="120" workbookViewId="0">
      <selection activeCell="F16" sqref="F16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.5703125" style="18" customWidth="1"/>
    <col min="8" max="13" width="10" style="18" customWidth="1"/>
    <col min="14" max="16384" width="9.140625" style="18"/>
  </cols>
  <sheetData>
    <row r="1" spans="1:104" s="6" customFormat="1" ht="18.95" customHeight="1" x14ac:dyDescent="0.5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4" s="6" customFormat="1" ht="18.95" customHeight="1" x14ac:dyDescent="0.5">
      <c r="A2" s="175" t="s">
        <v>98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4" s="13" customFormat="1" ht="18.95" customHeight="1" x14ac:dyDescent="0.5">
      <c r="A3" s="7"/>
      <c r="B3" s="8"/>
      <c r="C3" s="9" t="s">
        <v>1</v>
      </c>
      <c r="D3" s="191" t="s">
        <v>57</v>
      </c>
      <c r="E3" s="191"/>
      <c r="F3" s="90" t="s">
        <v>2</v>
      </c>
      <c r="G3" s="8" t="s">
        <v>93</v>
      </c>
      <c r="H3" s="9"/>
      <c r="I3" s="9"/>
      <c r="J3" s="9" t="s">
        <v>3</v>
      </c>
      <c r="K3" s="192" t="s">
        <v>80</v>
      </c>
      <c r="L3" s="192"/>
      <c r="M3" s="193"/>
    </row>
    <row r="4" spans="1:104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</row>
    <row r="5" spans="1:104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</row>
    <row r="6" spans="1:104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</row>
    <row r="7" spans="1:104" ht="16.5" customHeight="1" x14ac:dyDescent="0.5">
      <c r="A7" s="25"/>
      <c r="B7" s="181" t="s">
        <v>65</v>
      </c>
      <c r="C7" s="84" t="s">
        <v>166</v>
      </c>
      <c r="D7" s="84" t="s">
        <v>122</v>
      </c>
      <c r="E7" s="84" t="s">
        <v>105</v>
      </c>
      <c r="F7" s="83" t="s">
        <v>321</v>
      </c>
      <c r="G7" s="184" t="s">
        <v>66</v>
      </c>
      <c r="H7" s="84"/>
      <c r="I7" s="84"/>
      <c r="J7" s="84"/>
      <c r="K7" s="109"/>
      <c r="L7" s="109" t="s">
        <v>269</v>
      </c>
      <c r="M7" s="109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</row>
    <row r="8" spans="1:104" ht="16.5" customHeight="1" x14ac:dyDescent="0.5">
      <c r="A8" s="3" t="s">
        <v>15</v>
      </c>
      <c r="B8" s="182"/>
      <c r="C8" s="86" t="s">
        <v>320</v>
      </c>
      <c r="D8" s="86"/>
      <c r="E8" s="86"/>
      <c r="F8" s="86"/>
      <c r="G8" s="185"/>
      <c r="H8" s="86"/>
      <c r="I8" s="86"/>
      <c r="J8" s="86"/>
      <c r="K8" s="112"/>
      <c r="L8" s="112"/>
      <c r="M8" s="112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</row>
    <row r="9" spans="1:104" ht="16.5" customHeight="1" x14ac:dyDescent="0.5">
      <c r="A9" s="4"/>
      <c r="B9" s="182"/>
      <c r="C9" s="88" t="s">
        <v>167</v>
      </c>
      <c r="D9" s="88" t="s">
        <v>121</v>
      </c>
      <c r="E9" s="87"/>
      <c r="F9" s="88" t="s">
        <v>167</v>
      </c>
      <c r="G9" s="185"/>
      <c r="H9" s="86"/>
      <c r="I9" s="88"/>
      <c r="J9" s="88"/>
      <c r="K9" s="114"/>
      <c r="L9" s="115"/>
      <c r="M9" s="11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</row>
    <row r="10" spans="1:104" ht="16.5" customHeight="1" x14ac:dyDescent="0.5">
      <c r="A10" s="2"/>
      <c r="B10" s="182"/>
      <c r="C10" s="84" t="s">
        <v>123</v>
      </c>
      <c r="D10" s="84" t="s">
        <v>105</v>
      </c>
      <c r="E10" s="84"/>
      <c r="F10" s="83"/>
      <c r="G10" s="185"/>
      <c r="H10" s="84"/>
      <c r="I10" s="84"/>
      <c r="J10" s="84"/>
      <c r="K10" s="109"/>
      <c r="L10" s="84" t="s">
        <v>293</v>
      </c>
      <c r="M10" s="84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</row>
    <row r="11" spans="1:104" ht="16.5" customHeight="1" x14ac:dyDescent="0.5">
      <c r="A11" s="3" t="s">
        <v>16</v>
      </c>
      <c r="B11" s="182"/>
      <c r="C11" s="86"/>
      <c r="D11" s="86"/>
      <c r="E11" s="85"/>
      <c r="F11" s="86"/>
      <c r="G11" s="185"/>
      <c r="H11" s="86"/>
      <c r="I11" s="86"/>
      <c r="J11" s="86"/>
      <c r="K11" s="112"/>
      <c r="L11" s="86"/>
      <c r="M11" s="86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</row>
    <row r="12" spans="1:104" ht="16.5" customHeight="1" thickBot="1" x14ac:dyDescent="0.55000000000000004">
      <c r="A12" s="4"/>
      <c r="B12" s="182"/>
      <c r="C12" s="88" t="s">
        <v>109</v>
      </c>
      <c r="D12" s="88"/>
      <c r="E12" s="87"/>
      <c r="F12" s="88"/>
      <c r="G12" s="185"/>
      <c r="H12" s="86"/>
      <c r="I12" s="88"/>
      <c r="J12" s="88"/>
      <c r="K12" s="115"/>
      <c r="L12" s="86" t="s">
        <v>164</v>
      </c>
      <c r="M12" s="88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</row>
    <row r="13" spans="1:104" ht="16.5" customHeight="1" x14ac:dyDescent="0.5">
      <c r="A13" s="2"/>
      <c r="B13" s="182"/>
      <c r="C13" s="84"/>
      <c r="D13" s="83"/>
      <c r="E13" s="84" t="s">
        <v>168</v>
      </c>
      <c r="F13" s="84" t="s">
        <v>301</v>
      </c>
      <c r="G13" s="195"/>
      <c r="H13" s="198" t="s">
        <v>67</v>
      </c>
      <c r="I13" s="199"/>
      <c r="J13" s="84"/>
      <c r="K13" s="84"/>
      <c r="L13" s="84"/>
      <c r="M13" s="84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</row>
    <row r="14" spans="1:104" ht="16.5" customHeight="1" x14ac:dyDescent="0.5">
      <c r="A14" s="3" t="s">
        <v>17</v>
      </c>
      <c r="B14" s="182"/>
      <c r="C14" s="86"/>
      <c r="D14" s="105"/>
      <c r="E14" s="86"/>
      <c r="F14" s="86"/>
      <c r="G14" s="195"/>
      <c r="H14" s="196" t="s">
        <v>322</v>
      </c>
      <c r="I14" s="197"/>
      <c r="J14" s="86"/>
      <c r="K14" s="86"/>
      <c r="L14" s="86"/>
      <c r="M14" s="86"/>
    </row>
    <row r="15" spans="1:104" ht="16.5" customHeight="1" thickBot="1" x14ac:dyDescent="0.55000000000000004">
      <c r="A15" s="4"/>
      <c r="B15" s="182"/>
      <c r="C15" s="88"/>
      <c r="D15" s="87"/>
      <c r="E15" s="86" t="s">
        <v>118</v>
      </c>
      <c r="F15" s="88" t="s">
        <v>225</v>
      </c>
      <c r="G15" s="195"/>
      <c r="H15" s="117" t="s">
        <v>169</v>
      </c>
      <c r="I15" s="119" t="s">
        <v>170</v>
      </c>
      <c r="J15" s="86"/>
      <c r="K15" s="88"/>
      <c r="L15" s="88"/>
      <c r="M15" s="88"/>
    </row>
    <row r="16" spans="1:104" ht="16.5" customHeight="1" x14ac:dyDescent="0.5">
      <c r="A16" s="2"/>
      <c r="B16" s="182"/>
      <c r="C16" s="84" t="s">
        <v>168</v>
      </c>
      <c r="D16" s="84" t="s">
        <v>301</v>
      </c>
      <c r="E16" s="84" t="s">
        <v>168</v>
      </c>
      <c r="F16" s="84" t="s">
        <v>303</v>
      </c>
      <c r="G16" s="185"/>
      <c r="H16" s="109" t="s">
        <v>172</v>
      </c>
      <c r="I16" s="109" t="s">
        <v>124</v>
      </c>
      <c r="J16" s="84" t="s">
        <v>105</v>
      </c>
      <c r="K16" s="83" t="s">
        <v>288</v>
      </c>
      <c r="L16" s="84"/>
      <c r="M16" s="84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</row>
    <row r="17" spans="1:104" ht="16.5" customHeight="1" x14ac:dyDescent="0.5">
      <c r="A17" s="3" t="s">
        <v>18</v>
      </c>
      <c r="B17" s="182"/>
      <c r="C17" s="86"/>
      <c r="D17" s="86"/>
      <c r="E17" s="86"/>
      <c r="F17" s="86"/>
      <c r="G17" s="185"/>
      <c r="H17" s="112" t="s">
        <v>323</v>
      </c>
      <c r="I17" s="112"/>
      <c r="J17" s="86"/>
      <c r="K17" s="86"/>
      <c r="L17" s="86"/>
      <c r="M17" s="8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</row>
    <row r="18" spans="1:104" ht="16.5" customHeight="1" x14ac:dyDescent="0.5">
      <c r="A18" s="4"/>
      <c r="B18" s="182"/>
      <c r="C18" s="86" t="s">
        <v>118</v>
      </c>
      <c r="D18" s="88" t="s">
        <v>180</v>
      </c>
      <c r="E18" s="86" t="s">
        <v>118</v>
      </c>
      <c r="F18" s="88" t="s">
        <v>163</v>
      </c>
      <c r="G18" s="185"/>
      <c r="H18" s="115" t="s">
        <v>171</v>
      </c>
      <c r="I18" s="115" t="s">
        <v>112</v>
      </c>
      <c r="J18" s="87"/>
      <c r="K18" s="88" t="s">
        <v>171</v>
      </c>
      <c r="L18" s="88"/>
      <c r="M18" s="88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</row>
    <row r="19" spans="1:104" ht="16.5" customHeight="1" x14ac:dyDescent="0.5">
      <c r="A19" s="2"/>
      <c r="B19" s="182"/>
      <c r="C19" s="84" t="s">
        <v>168</v>
      </c>
      <c r="D19" s="84" t="s">
        <v>302</v>
      </c>
      <c r="E19" s="145"/>
      <c r="F19" s="84"/>
      <c r="G19" s="185"/>
      <c r="H19" s="84"/>
      <c r="I19" s="84"/>
      <c r="J19" s="83"/>
      <c r="K19" s="109"/>
      <c r="L19" s="109"/>
      <c r="M19" s="11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</row>
    <row r="20" spans="1:104" ht="16.5" customHeight="1" x14ac:dyDescent="0.5">
      <c r="A20" s="3" t="s">
        <v>19</v>
      </c>
      <c r="B20" s="182"/>
      <c r="C20" s="86"/>
      <c r="D20" s="86"/>
      <c r="E20" s="105"/>
      <c r="F20" s="86"/>
      <c r="G20" s="185"/>
      <c r="H20" s="86"/>
      <c r="I20" s="86"/>
      <c r="J20" s="85"/>
      <c r="K20" s="112"/>
      <c r="L20" s="112"/>
      <c r="M20" s="113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</row>
    <row r="21" spans="1:104" ht="16.5" customHeight="1" x14ac:dyDescent="0.5">
      <c r="A21" s="4"/>
      <c r="B21" s="183"/>
      <c r="C21" s="86" t="s">
        <v>101</v>
      </c>
      <c r="D21" s="88" t="s">
        <v>198</v>
      </c>
      <c r="E21" s="142"/>
      <c r="F21" s="88"/>
      <c r="G21" s="186"/>
      <c r="H21" s="86"/>
      <c r="I21" s="88"/>
      <c r="J21" s="87"/>
      <c r="K21" s="115"/>
      <c r="L21" s="115"/>
      <c r="M21" s="116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</row>
    <row r="22" spans="1:104" s="17" customFormat="1" ht="18.95" customHeight="1" x14ac:dyDescent="0.5">
      <c r="A22" s="172" t="s">
        <v>68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4" s="17" customFormat="1" ht="18.95" customHeight="1" x14ac:dyDescent="0.5">
      <c r="A23" s="175" t="s">
        <v>243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4" s="17" customFormat="1" ht="18.95" customHeight="1" x14ac:dyDescent="0.5">
      <c r="A24" s="5"/>
      <c r="B24" s="26" t="s">
        <v>25</v>
      </c>
      <c r="C24" s="13"/>
      <c r="D24" s="26" t="s">
        <v>49</v>
      </c>
      <c r="E24" s="13"/>
      <c r="F24" s="32">
        <v>18</v>
      </c>
      <c r="G24" s="26" t="s">
        <v>26</v>
      </c>
      <c r="H24" s="26"/>
      <c r="I24" s="27" t="s">
        <v>27</v>
      </c>
      <c r="J24" s="26" t="s">
        <v>49</v>
      </c>
      <c r="K24" s="13"/>
      <c r="L24" s="30">
        <f>F24*12/F26</f>
        <v>8</v>
      </c>
      <c r="M24" s="29" t="s">
        <v>26</v>
      </c>
    </row>
    <row r="25" spans="1:104" ht="18.95" customHeight="1" x14ac:dyDescent="0.5">
      <c r="A25" s="28"/>
      <c r="B25" s="13"/>
      <c r="C25" s="13"/>
      <c r="D25" s="26" t="s">
        <v>50</v>
      </c>
      <c r="E25" s="13"/>
      <c r="F25" s="33">
        <v>9</v>
      </c>
      <c r="G25" s="26" t="s">
        <v>26</v>
      </c>
      <c r="H25" s="13"/>
      <c r="I25" s="13"/>
      <c r="J25" s="26" t="s">
        <v>50</v>
      </c>
      <c r="K25" s="13"/>
      <c r="L25" s="30">
        <f>F25*12/F26</f>
        <v>4</v>
      </c>
      <c r="M25" s="29" t="s">
        <v>26</v>
      </c>
    </row>
    <row r="26" spans="1:104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160">
        <v>27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4" s="17" customFormat="1" ht="18.95" customHeight="1" thickTop="1" x14ac:dyDescent="0.5">
      <c r="A27" s="42" t="s">
        <v>45</v>
      </c>
      <c r="B27" s="43"/>
      <c r="C27" s="26" t="s">
        <v>47</v>
      </c>
      <c r="D27" s="26"/>
      <c r="E27" s="13"/>
      <c r="F27" s="40"/>
      <c r="G27" s="26"/>
      <c r="H27" s="13"/>
      <c r="I27" s="13"/>
      <c r="J27" s="26"/>
      <c r="K27" s="13"/>
      <c r="L27" s="41"/>
      <c r="M27" s="29"/>
    </row>
    <row r="28" spans="1:104" s="17" customFormat="1" ht="18.95" customHeight="1" x14ac:dyDescent="0.5">
      <c r="A28" s="38"/>
      <c r="B28" s="9"/>
      <c r="C28" s="44" t="s">
        <v>46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4" s="17" customFormat="1" ht="18.95" customHeight="1" x14ac:dyDescent="0.5"/>
    <row r="30" spans="1:104" s="17" customFormat="1" ht="18.95" customHeight="1" x14ac:dyDescent="0.5"/>
    <row r="31" spans="1:104" s="17" customFormat="1" ht="18.95" customHeight="1" x14ac:dyDescent="0.5"/>
    <row r="32" spans="1:104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23:M23"/>
    <mergeCell ref="B7:B21"/>
    <mergeCell ref="G7:G21"/>
    <mergeCell ref="A1:M1"/>
    <mergeCell ref="A2:M2"/>
    <mergeCell ref="D3:E3"/>
    <mergeCell ref="A22:M22"/>
    <mergeCell ref="H13:I13"/>
    <mergeCell ref="H14:I14"/>
    <mergeCell ref="K3:M3"/>
  </mergeCells>
  <phoneticPr fontId="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3"/>
  <sheetViews>
    <sheetView view="pageBreakPreview" zoomScale="120" zoomScaleNormal="100" zoomScaleSheetLayoutView="120" workbookViewId="0">
      <selection activeCell="E19" sqref="E19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99" s="6" customFormat="1" ht="18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99" s="6" customFormat="1" ht="18.95" customHeight="1" x14ac:dyDescent="0.5">
      <c r="A2" s="175" t="s">
        <v>98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99" s="26" customFormat="1" ht="18.95" customHeight="1" x14ac:dyDescent="0.5">
      <c r="A3" s="38"/>
      <c r="B3" s="8"/>
      <c r="C3" s="9" t="s">
        <v>1</v>
      </c>
      <c r="D3" s="191" t="s">
        <v>71</v>
      </c>
      <c r="E3" s="191"/>
      <c r="F3" s="129" t="s">
        <v>2</v>
      </c>
      <c r="G3" s="8" t="s">
        <v>95</v>
      </c>
      <c r="H3" s="11"/>
      <c r="I3" s="9"/>
      <c r="J3" s="9" t="s">
        <v>3</v>
      </c>
      <c r="K3" s="192" t="s">
        <v>247</v>
      </c>
      <c r="L3" s="192"/>
      <c r="M3" s="193"/>
    </row>
    <row r="4" spans="1:99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</row>
    <row r="5" spans="1:99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</row>
    <row r="6" spans="1:99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</row>
    <row r="7" spans="1:99" ht="16.5" customHeight="1" x14ac:dyDescent="0.5">
      <c r="A7" s="25"/>
      <c r="B7" s="181" t="s">
        <v>65</v>
      </c>
      <c r="C7" s="84" t="s">
        <v>174</v>
      </c>
      <c r="D7" s="84" t="s">
        <v>300</v>
      </c>
      <c r="E7" s="84" t="s">
        <v>175</v>
      </c>
      <c r="F7" s="83" t="s">
        <v>300</v>
      </c>
      <c r="G7" s="201" t="s">
        <v>66</v>
      </c>
      <c r="H7" s="109" t="s">
        <v>174</v>
      </c>
      <c r="I7" s="109" t="s">
        <v>299</v>
      </c>
      <c r="J7" s="109" t="s">
        <v>175</v>
      </c>
      <c r="K7" s="83" t="s">
        <v>299</v>
      </c>
      <c r="L7" s="73"/>
      <c r="M7" s="80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</row>
    <row r="8" spans="1:99" ht="16.5" customHeight="1" x14ac:dyDescent="0.5">
      <c r="A8" s="3" t="s">
        <v>15</v>
      </c>
      <c r="B8" s="182"/>
      <c r="C8" s="86"/>
      <c r="D8" s="86"/>
      <c r="E8" s="86"/>
      <c r="F8" s="86"/>
      <c r="G8" s="202"/>
      <c r="H8" s="86"/>
      <c r="I8" s="86"/>
      <c r="J8" s="86"/>
      <c r="K8" s="86"/>
      <c r="L8" s="74"/>
      <c r="M8" s="76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</row>
    <row r="9" spans="1:99" ht="16.5" customHeight="1" x14ac:dyDescent="0.5">
      <c r="A9" s="4"/>
      <c r="B9" s="182"/>
      <c r="C9" s="88" t="s">
        <v>125</v>
      </c>
      <c r="D9" s="88" t="s">
        <v>173</v>
      </c>
      <c r="E9" s="88" t="s">
        <v>125</v>
      </c>
      <c r="F9" s="88" t="s">
        <v>173</v>
      </c>
      <c r="G9" s="202"/>
      <c r="H9" s="115" t="s">
        <v>125</v>
      </c>
      <c r="I9" s="115" t="s">
        <v>176</v>
      </c>
      <c r="J9" s="115" t="s">
        <v>125</v>
      </c>
      <c r="K9" s="88" t="s">
        <v>176</v>
      </c>
      <c r="L9" s="75"/>
      <c r="M9" s="78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</row>
    <row r="10" spans="1:99" ht="16.5" customHeight="1" x14ac:dyDescent="0.5">
      <c r="A10" s="2"/>
      <c r="B10" s="182"/>
      <c r="C10" s="84" t="s">
        <v>128</v>
      </c>
      <c r="D10" s="84" t="s">
        <v>105</v>
      </c>
      <c r="E10" s="84"/>
      <c r="F10" s="83"/>
      <c r="G10" s="202"/>
      <c r="H10" s="84"/>
      <c r="I10" s="84" t="s">
        <v>300</v>
      </c>
      <c r="J10" s="84"/>
      <c r="K10" s="109"/>
      <c r="L10" s="109" t="s">
        <v>269</v>
      </c>
      <c r="M10" s="109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</row>
    <row r="11" spans="1:99" ht="16.5" customHeight="1" x14ac:dyDescent="0.5">
      <c r="A11" s="3" t="s">
        <v>16</v>
      </c>
      <c r="B11" s="182"/>
      <c r="C11" s="86"/>
      <c r="D11" s="86"/>
      <c r="E11" s="85"/>
      <c r="F11" s="86"/>
      <c r="G11" s="202"/>
      <c r="H11" s="86"/>
      <c r="I11" s="86"/>
      <c r="J11" s="86"/>
      <c r="K11" s="112"/>
      <c r="L11" s="112"/>
      <c r="M11" s="11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</row>
    <row r="12" spans="1:99" ht="16.5" customHeight="1" thickBot="1" x14ac:dyDescent="0.55000000000000004">
      <c r="A12" s="4"/>
      <c r="B12" s="182"/>
      <c r="C12" s="88" t="s">
        <v>112</v>
      </c>
      <c r="D12" s="88"/>
      <c r="E12" s="87"/>
      <c r="F12" s="88"/>
      <c r="G12" s="202"/>
      <c r="H12" s="86"/>
      <c r="I12" s="88" t="s">
        <v>187</v>
      </c>
      <c r="J12" s="88"/>
      <c r="K12" s="115"/>
      <c r="L12" s="115"/>
      <c r="M12" s="11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</row>
    <row r="13" spans="1:99" ht="16.5" customHeight="1" x14ac:dyDescent="0.5">
      <c r="A13" s="2"/>
      <c r="B13" s="182"/>
      <c r="C13" s="84"/>
      <c r="D13" s="84"/>
      <c r="E13" s="84" t="s">
        <v>178</v>
      </c>
      <c r="F13" s="84" t="s">
        <v>129</v>
      </c>
      <c r="G13" s="203"/>
      <c r="H13" s="198" t="s">
        <v>67</v>
      </c>
      <c r="I13" s="199"/>
      <c r="J13" s="84" t="s">
        <v>105</v>
      </c>
      <c r="K13" s="109"/>
      <c r="L13" s="109" t="s">
        <v>395</v>
      </c>
      <c r="M13" s="84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</row>
    <row r="14" spans="1:99" ht="16.5" customHeight="1" x14ac:dyDescent="0.5">
      <c r="A14" s="3" t="s">
        <v>17</v>
      </c>
      <c r="B14" s="182"/>
      <c r="C14" s="86"/>
      <c r="D14" s="86"/>
      <c r="E14" s="86" t="s">
        <v>394</v>
      </c>
      <c r="F14" s="86"/>
      <c r="G14" s="203"/>
      <c r="H14" s="196" t="s">
        <v>324</v>
      </c>
      <c r="I14" s="197"/>
      <c r="J14" s="86"/>
      <c r="K14" s="112"/>
      <c r="L14" s="112"/>
      <c r="M14" s="106"/>
    </row>
    <row r="15" spans="1:99" ht="16.5" customHeight="1" thickBot="1" x14ac:dyDescent="0.55000000000000004">
      <c r="A15" s="4"/>
      <c r="B15" s="182"/>
      <c r="C15" s="88"/>
      <c r="D15" s="88"/>
      <c r="E15" s="88" t="s">
        <v>177</v>
      </c>
      <c r="F15" s="88" t="s">
        <v>125</v>
      </c>
      <c r="G15" s="203"/>
      <c r="H15" s="117" t="s">
        <v>162</v>
      </c>
      <c r="I15" s="119" t="s">
        <v>180</v>
      </c>
      <c r="J15" s="86"/>
      <c r="K15" s="115"/>
      <c r="L15" s="115" t="s">
        <v>177</v>
      </c>
      <c r="M15" s="98"/>
    </row>
    <row r="16" spans="1:99" ht="16.5" customHeight="1" x14ac:dyDescent="0.5">
      <c r="A16" s="2"/>
      <c r="B16" s="182"/>
      <c r="C16" s="84" t="s">
        <v>234</v>
      </c>
      <c r="D16" s="84" t="s">
        <v>126</v>
      </c>
      <c r="E16" s="84" t="s">
        <v>105</v>
      </c>
      <c r="F16" s="83"/>
      <c r="G16" s="202"/>
      <c r="H16" s="84" t="s">
        <v>293</v>
      </c>
      <c r="I16" s="84"/>
      <c r="J16" s="84"/>
      <c r="K16" s="84"/>
      <c r="L16" s="84"/>
      <c r="M16" s="84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</row>
    <row r="17" spans="1:99" ht="16.5" customHeight="1" x14ac:dyDescent="0.5">
      <c r="A17" s="3" t="s">
        <v>18</v>
      </c>
      <c r="B17" s="182"/>
      <c r="C17" s="86" t="s">
        <v>109</v>
      </c>
      <c r="D17" s="86"/>
      <c r="E17" s="86"/>
      <c r="F17" s="85"/>
      <c r="G17" s="202"/>
      <c r="H17" s="86"/>
      <c r="I17" s="86"/>
      <c r="J17" s="86"/>
      <c r="K17" s="86"/>
      <c r="L17" s="86"/>
      <c r="M17" s="8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</row>
    <row r="18" spans="1:99" ht="16.5" customHeight="1" x14ac:dyDescent="0.5">
      <c r="A18" s="4"/>
      <c r="B18" s="182"/>
      <c r="C18" s="88" t="s">
        <v>164</v>
      </c>
      <c r="D18" s="88" t="s">
        <v>109</v>
      </c>
      <c r="E18" s="87"/>
      <c r="F18" s="88"/>
      <c r="G18" s="202"/>
      <c r="H18" s="88" t="s">
        <v>164</v>
      </c>
      <c r="I18" s="88"/>
      <c r="J18" s="88"/>
      <c r="K18" s="86"/>
      <c r="L18" s="86"/>
      <c r="M18" s="88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</row>
    <row r="19" spans="1:99" ht="16.5" customHeight="1" x14ac:dyDescent="0.5">
      <c r="A19" s="2"/>
      <c r="B19" s="182"/>
      <c r="C19" s="84" t="s">
        <v>106</v>
      </c>
      <c r="D19" s="84" t="s">
        <v>151</v>
      </c>
      <c r="E19" s="84" t="s">
        <v>335</v>
      </c>
      <c r="F19" s="83"/>
      <c r="G19" s="202"/>
      <c r="H19" s="109" t="s">
        <v>159</v>
      </c>
      <c r="I19" s="109" t="s">
        <v>127</v>
      </c>
      <c r="J19" s="84" t="s">
        <v>105</v>
      </c>
      <c r="K19" s="83" t="s">
        <v>326</v>
      </c>
      <c r="L19" s="73"/>
      <c r="M19" s="8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</row>
    <row r="20" spans="1:99" ht="16.5" customHeight="1" x14ac:dyDescent="0.5">
      <c r="A20" s="3" t="s">
        <v>19</v>
      </c>
      <c r="B20" s="182"/>
      <c r="C20" s="86" t="s">
        <v>390</v>
      </c>
      <c r="D20" s="86"/>
      <c r="E20" s="85"/>
      <c r="F20" s="86"/>
      <c r="G20" s="202"/>
      <c r="H20" s="112" t="s">
        <v>325</v>
      </c>
      <c r="I20" s="112"/>
      <c r="J20" s="112"/>
      <c r="K20" s="85"/>
      <c r="L20" s="74"/>
      <c r="M20" s="7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</row>
    <row r="21" spans="1:99" ht="16.5" customHeight="1" x14ac:dyDescent="0.5">
      <c r="A21" s="4"/>
      <c r="B21" s="183"/>
      <c r="C21" s="88" t="s">
        <v>200</v>
      </c>
      <c r="D21" s="88" t="s">
        <v>107</v>
      </c>
      <c r="E21" s="87" t="s">
        <v>200</v>
      </c>
      <c r="F21" s="88"/>
      <c r="G21" s="204"/>
      <c r="H21" s="115" t="s">
        <v>241</v>
      </c>
      <c r="I21" s="115" t="s">
        <v>121</v>
      </c>
      <c r="J21" s="87"/>
      <c r="K21" s="88" t="s">
        <v>241</v>
      </c>
      <c r="L21" s="75"/>
      <c r="M21" s="78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</row>
    <row r="22" spans="1:99" s="17" customFormat="1" ht="18.95" customHeight="1" x14ac:dyDescent="0.5">
      <c r="A22" s="172" t="s">
        <v>55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99" s="17" customFormat="1" ht="18.95" customHeight="1" x14ac:dyDescent="0.5">
      <c r="A23" s="175" t="s">
        <v>248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99" s="17" customFormat="1" ht="18.95" customHeight="1" x14ac:dyDescent="0.5">
      <c r="A24" s="5"/>
      <c r="B24" s="26" t="s">
        <v>25</v>
      </c>
      <c r="C24" s="13"/>
      <c r="D24" s="26" t="s">
        <v>49</v>
      </c>
      <c r="E24" s="13"/>
      <c r="F24" s="32">
        <v>11</v>
      </c>
      <c r="G24" s="26" t="s">
        <v>26</v>
      </c>
      <c r="H24" s="26"/>
      <c r="I24" s="27" t="s">
        <v>27</v>
      </c>
      <c r="J24" s="26" t="s">
        <v>49</v>
      </c>
      <c r="K24" s="13"/>
      <c r="L24" s="30">
        <f>F24*12/F26</f>
        <v>4</v>
      </c>
      <c r="M24" s="29" t="s">
        <v>26</v>
      </c>
    </row>
    <row r="25" spans="1:99" ht="18.95" customHeight="1" x14ac:dyDescent="0.5">
      <c r="A25" s="28"/>
      <c r="B25" s="13"/>
      <c r="C25" s="13"/>
      <c r="D25" s="26" t="s">
        <v>50</v>
      </c>
      <c r="E25" s="13"/>
      <c r="F25" s="33">
        <v>22</v>
      </c>
      <c r="G25" s="26" t="s">
        <v>26</v>
      </c>
      <c r="H25" s="13"/>
      <c r="I25" s="13"/>
      <c r="J25" s="26" t="s">
        <v>50</v>
      </c>
      <c r="K25" s="13"/>
      <c r="L25" s="30">
        <f>F25*12/F26</f>
        <v>8</v>
      </c>
      <c r="M25" s="29" t="s">
        <v>26</v>
      </c>
    </row>
    <row r="26" spans="1:99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v>33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99" s="17" customFormat="1" ht="18.95" customHeight="1" thickTop="1" x14ac:dyDescent="0.5">
      <c r="A27" s="42" t="s">
        <v>45</v>
      </c>
      <c r="B27" s="43"/>
      <c r="C27" s="26" t="s">
        <v>47</v>
      </c>
      <c r="D27" s="26"/>
      <c r="E27" s="13"/>
      <c r="F27" s="128"/>
      <c r="G27" s="26"/>
      <c r="H27" s="13"/>
      <c r="I27" s="13"/>
      <c r="J27" s="26"/>
      <c r="K27" s="13"/>
      <c r="L27" s="39"/>
      <c r="M27" s="29"/>
    </row>
    <row r="28" spans="1:99" s="17" customFormat="1" ht="18.95" customHeight="1" x14ac:dyDescent="0.5">
      <c r="A28" s="38"/>
      <c r="B28" s="9"/>
      <c r="C28" s="44" t="s">
        <v>46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99" s="17" customFormat="1" ht="18.95" customHeight="1" x14ac:dyDescent="0.5"/>
    <row r="30" spans="1:99" s="17" customFormat="1" ht="18.95" customHeight="1" x14ac:dyDescent="0.5"/>
    <row r="31" spans="1:99" s="17" customFormat="1" ht="18.95" customHeight="1" x14ac:dyDescent="0.5"/>
    <row r="32" spans="1:99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H13:I13"/>
    <mergeCell ref="A23:M23"/>
    <mergeCell ref="D3:E3"/>
    <mergeCell ref="B7:B21"/>
    <mergeCell ref="G7:G21"/>
    <mergeCell ref="H14:I14"/>
    <mergeCell ref="K3:M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8"/>
  <sheetViews>
    <sheetView view="pageBreakPreview" zoomScale="120" zoomScaleNormal="100" zoomScaleSheetLayoutView="120" workbookViewId="0">
      <selection activeCell="F19" sqref="F19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10.140625" style="18" customWidth="1"/>
    <col min="12" max="13" width="10" style="18" customWidth="1"/>
    <col min="14" max="16384" width="9.140625" style="18"/>
  </cols>
  <sheetData>
    <row r="1" spans="1:106" s="6" customFormat="1" ht="18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6" customFormat="1" ht="18.95" customHeight="1" x14ac:dyDescent="0.5">
      <c r="A2" s="175" t="s">
        <v>98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13" customFormat="1" ht="18.95" customHeight="1" x14ac:dyDescent="0.5">
      <c r="A3" s="5"/>
      <c r="B3" s="18"/>
      <c r="C3" s="9" t="s">
        <v>1</v>
      </c>
      <c r="D3" s="191" t="s">
        <v>43</v>
      </c>
      <c r="E3" s="191"/>
      <c r="F3" s="129" t="s">
        <v>2</v>
      </c>
      <c r="G3" s="8" t="s">
        <v>94</v>
      </c>
      <c r="H3" s="9"/>
      <c r="I3" s="9"/>
      <c r="J3" s="9" t="s">
        <v>3</v>
      </c>
      <c r="K3" s="192" t="s">
        <v>277</v>
      </c>
      <c r="L3" s="192"/>
      <c r="M3" s="193"/>
    </row>
    <row r="4" spans="1:106" ht="16.5" customHeight="1" x14ac:dyDescent="0.5">
      <c r="A4" s="2" t="s">
        <v>4</v>
      </c>
      <c r="B4" s="9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81" t="s">
        <v>65</v>
      </c>
      <c r="C7" s="84" t="s">
        <v>99</v>
      </c>
      <c r="D7" s="84" t="s">
        <v>105</v>
      </c>
      <c r="E7" s="109" t="s">
        <v>256</v>
      </c>
      <c r="F7" s="83"/>
      <c r="G7" s="201" t="s">
        <v>66</v>
      </c>
      <c r="H7" s="84"/>
      <c r="I7" s="84"/>
      <c r="J7" s="73" t="s">
        <v>327</v>
      </c>
      <c r="K7" s="73" t="s">
        <v>260</v>
      </c>
      <c r="L7" s="73"/>
      <c r="M7" s="80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82"/>
      <c r="C8" s="86"/>
      <c r="D8" s="86"/>
      <c r="E8" s="86"/>
      <c r="F8" s="86"/>
      <c r="G8" s="202"/>
      <c r="H8" s="86"/>
      <c r="I8" s="86"/>
      <c r="J8" s="86"/>
      <c r="K8" s="74"/>
      <c r="L8" s="74"/>
      <c r="M8" s="76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82"/>
      <c r="C9" s="88" t="s">
        <v>109</v>
      </c>
      <c r="D9" s="88"/>
      <c r="E9" s="112" t="s">
        <v>257</v>
      </c>
      <c r="F9" s="88"/>
      <c r="G9" s="202"/>
      <c r="H9" s="86"/>
      <c r="J9" s="86" t="s">
        <v>297</v>
      </c>
      <c r="K9" s="88" t="s">
        <v>261</v>
      </c>
      <c r="L9" s="75"/>
      <c r="M9" s="78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82"/>
      <c r="C10" s="122"/>
      <c r="D10" s="122"/>
      <c r="E10" s="84"/>
      <c r="F10" s="84"/>
      <c r="G10" s="202"/>
      <c r="H10" s="109" t="s">
        <v>119</v>
      </c>
      <c r="I10" s="109" t="s">
        <v>150</v>
      </c>
      <c r="J10" s="84" t="s">
        <v>315</v>
      </c>
      <c r="K10" s="83"/>
      <c r="L10" s="73"/>
      <c r="M10" s="80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82"/>
      <c r="C11" s="146"/>
      <c r="D11" s="86"/>
      <c r="E11" s="85"/>
      <c r="F11" s="86"/>
      <c r="G11" s="202"/>
      <c r="H11" s="112"/>
      <c r="I11" s="112"/>
      <c r="J11" s="85"/>
      <c r="K11" s="86"/>
      <c r="L11" s="74"/>
      <c r="M11" s="76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82"/>
      <c r="C12" s="88"/>
      <c r="D12" s="88"/>
      <c r="E12" s="88"/>
      <c r="F12" s="88"/>
      <c r="G12" s="202"/>
      <c r="H12" s="115" t="s">
        <v>101</v>
      </c>
      <c r="I12" s="115"/>
      <c r="J12" s="87" t="s">
        <v>240</v>
      </c>
      <c r="K12" s="88"/>
      <c r="L12" s="75"/>
      <c r="M12" s="78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82"/>
      <c r="C13" s="84" t="s">
        <v>128</v>
      </c>
      <c r="D13" s="84" t="s">
        <v>105</v>
      </c>
      <c r="E13" s="84"/>
      <c r="F13" s="83"/>
      <c r="G13" s="203"/>
      <c r="H13" s="205" t="s">
        <v>67</v>
      </c>
      <c r="I13" s="206"/>
      <c r="J13" s="84"/>
      <c r="K13" s="84" t="s">
        <v>293</v>
      </c>
      <c r="L13" s="84"/>
      <c r="M13" s="84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82"/>
      <c r="C14" s="86"/>
      <c r="D14" s="86"/>
      <c r="E14" s="85"/>
      <c r="F14" s="86"/>
      <c r="G14" s="203"/>
      <c r="H14" s="196" t="s">
        <v>328</v>
      </c>
      <c r="I14" s="197"/>
      <c r="J14" s="86"/>
      <c r="K14" s="86"/>
      <c r="L14" s="86"/>
      <c r="M14" s="86"/>
    </row>
    <row r="15" spans="1:106" ht="16.5" customHeight="1" thickBot="1" x14ac:dyDescent="0.55000000000000004">
      <c r="A15" s="4"/>
      <c r="B15" s="182"/>
      <c r="C15" s="88" t="s">
        <v>134</v>
      </c>
      <c r="D15" s="88"/>
      <c r="E15" s="87"/>
      <c r="F15" s="88"/>
      <c r="G15" s="203"/>
      <c r="H15" s="117" t="s">
        <v>155</v>
      </c>
      <c r="I15" s="119" t="s">
        <v>182</v>
      </c>
      <c r="J15" s="86"/>
      <c r="K15" s="88" t="s">
        <v>215</v>
      </c>
      <c r="L15" s="88"/>
      <c r="M15" s="88"/>
      <c r="P15" s="36"/>
    </row>
    <row r="16" spans="1:106" ht="16.5" customHeight="1" x14ac:dyDescent="0.5">
      <c r="A16" s="2"/>
      <c r="B16" s="182"/>
      <c r="C16" s="122"/>
      <c r="D16" s="122"/>
      <c r="E16" s="84"/>
      <c r="F16" s="84"/>
      <c r="G16" s="202"/>
      <c r="H16" s="109" t="s">
        <v>185</v>
      </c>
      <c r="I16" s="109" t="s">
        <v>130</v>
      </c>
      <c r="J16" s="84" t="s">
        <v>105</v>
      </c>
      <c r="K16" s="83" t="s">
        <v>299</v>
      </c>
      <c r="L16" s="109" t="s">
        <v>269</v>
      </c>
      <c r="M16" s="10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82"/>
      <c r="C17" s="146"/>
      <c r="D17" s="146"/>
      <c r="E17" s="85"/>
      <c r="F17" s="86"/>
      <c r="G17" s="202"/>
      <c r="H17" s="112" t="s">
        <v>329</v>
      </c>
      <c r="I17" s="112"/>
      <c r="J17" s="112"/>
      <c r="K17" s="85"/>
      <c r="L17" s="112"/>
      <c r="M17" s="112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82"/>
      <c r="C18" s="147"/>
      <c r="D18" s="148"/>
      <c r="E18" s="88"/>
      <c r="F18" s="88"/>
      <c r="G18" s="202"/>
      <c r="H18" s="115" t="s">
        <v>176</v>
      </c>
      <c r="I18" s="115" t="s">
        <v>131</v>
      </c>
      <c r="J18" s="87"/>
      <c r="K18" s="88" t="s">
        <v>176</v>
      </c>
      <c r="L18" s="115"/>
      <c r="M18" s="115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82"/>
      <c r="C19" s="84" t="s">
        <v>166</v>
      </c>
      <c r="D19" s="84" t="s">
        <v>122</v>
      </c>
      <c r="E19" s="84" t="s">
        <v>105</v>
      </c>
      <c r="F19" s="83" t="s">
        <v>361</v>
      </c>
      <c r="G19" s="202"/>
      <c r="H19" s="109" t="s">
        <v>186</v>
      </c>
      <c r="I19" s="109" t="s">
        <v>133</v>
      </c>
      <c r="J19" s="84" t="s">
        <v>105</v>
      </c>
      <c r="K19" s="83" t="s">
        <v>299</v>
      </c>
      <c r="L19" s="73"/>
      <c r="M19" s="8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82"/>
      <c r="C20" s="86" t="s">
        <v>388</v>
      </c>
      <c r="D20" s="86"/>
      <c r="E20" s="86"/>
      <c r="F20" s="85"/>
      <c r="G20" s="202"/>
      <c r="H20" s="112" t="s">
        <v>331</v>
      </c>
      <c r="I20" s="112"/>
      <c r="J20" s="112"/>
      <c r="K20" s="85"/>
      <c r="L20" s="74"/>
      <c r="M20" s="7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83"/>
      <c r="C21" s="88" t="s">
        <v>242</v>
      </c>
      <c r="D21" s="88" t="s">
        <v>112</v>
      </c>
      <c r="E21" s="87"/>
      <c r="F21" s="88" t="s">
        <v>242</v>
      </c>
      <c r="G21" s="204"/>
      <c r="H21" s="115" t="s">
        <v>184</v>
      </c>
      <c r="I21" s="115" t="s">
        <v>132</v>
      </c>
      <c r="J21" s="87"/>
      <c r="K21" s="88" t="s">
        <v>184</v>
      </c>
      <c r="L21" s="75"/>
      <c r="M21" s="78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72" t="s">
        <v>56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17" customFormat="1" ht="18.95" customHeight="1" x14ac:dyDescent="0.5">
      <c r="A23" s="175" t="s">
        <v>249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s="17" customFormat="1" ht="18.95" customHeight="1" x14ac:dyDescent="0.5">
      <c r="A24" s="5"/>
      <c r="B24" s="26" t="s">
        <v>25</v>
      </c>
      <c r="C24" s="13"/>
      <c r="D24" s="26" t="s">
        <v>49</v>
      </c>
      <c r="E24" s="13"/>
      <c r="F24" s="32">
        <v>24</v>
      </c>
      <c r="G24" s="26" t="s">
        <v>26</v>
      </c>
      <c r="H24" s="26"/>
      <c r="I24" s="27" t="s">
        <v>27</v>
      </c>
      <c r="J24" s="26" t="s">
        <v>49</v>
      </c>
      <c r="K24" s="13"/>
      <c r="L24" s="30">
        <f>F24*12/F26</f>
        <v>9.2903225806451619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50</v>
      </c>
      <c r="E25" s="13"/>
      <c r="F25" s="33">
        <v>7</v>
      </c>
      <c r="G25" s="26" t="s">
        <v>26</v>
      </c>
      <c r="H25" s="13"/>
      <c r="I25" s="13"/>
      <c r="J25" s="26" t="s">
        <v>50</v>
      </c>
      <c r="K25" s="13"/>
      <c r="L25" s="30">
        <f>F25*12/F26</f>
        <v>2.7096774193548385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v>31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42" t="s">
        <v>45</v>
      </c>
      <c r="B27" s="43"/>
      <c r="C27" s="26" t="s">
        <v>47</v>
      </c>
      <c r="D27" s="26"/>
      <c r="E27" s="13"/>
      <c r="F27" s="37"/>
      <c r="G27" s="26"/>
      <c r="H27" s="13"/>
      <c r="I27" s="13"/>
      <c r="J27" s="26"/>
      <c r="K27" s="13"/>
      <c r="L27" s="39"/>
      <c r="M27" s="29"/>
    </row>
    <row r="28" spans="1:106" s="17" customFormat="1" ht="18.95" customHeight="1" x14ac:dyDescent="0.5">
      <c r="A28" s="38"/>
      <c r="B28" s="9"/>
      <c r="C28" s="44" t="s">
        <v>46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D3:E3"/>
    <mergeCell ref="K3:M3"/>
    <mergeCell ref="A1:M1"/>
    <mergeCell ref="A2:M2"/>
    <mergeCell ref="H13:I13"/>
    <mergeCell ref="H14:I14"/>
    <mergeCell ref="A23:M23"/>
    <mergeCell ref="B7:B21"/>
    <mergeCell ref="G7:G21"/>
    <mergeCell ref="A22:M22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zoomScale="120" zoomScaleNormal="100" zoomScaleSheetLayoutView="120" workbookViewId="0">
      <selection activeCell="F16" sqref="F16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6" customFormat="1" ht="18.95" customHeight="1" x14ac:dyDescent="0.5">
      <c r="A2" s="175" t="s">
        <v>98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13" customFormat="1" ht="18.95" customHeight="1" x14ac:dyDescent="0.5">
      <c r="A3" s="7"/>
      <c r="B3" s="8"/>
      <c r="C3" s="9" t="s">
        <v>1</v>
      </c>
      <c r="D3" s="191" t="s">
        <v>41</v>
      </c>
      <c r="E3" s="191"/>
      <c r="F3" s="90" t="s">
        <v>2</v>
      </c>
      <c r="G3" s="207" t="s">
        <v>42</v>
      </c>
      <c r="H3" s="207"/>
      <c r="I3" s="207"/>
      <c r="J3" s="9" t="s">
        <v>3</v>
      </c>
      <c r="K3" s="192" t="s">
        <v>279</v>
      </c>
      <c r="L3" s="192"/>
      <c r="M3" s="193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81" t="s">
        <v>65</v>
      </c>
      <c r="C7" s="84" t="s">
        <v>166</v>
      </c>
      <c r="D7" s="84" t="s">
        <v>122</v>
      </c>
      <c r="E7" s="84" t="s">
        <v>105</v>
      </c>
      <c r="F7" s="83" t="s">
        <v>333</v>
      </c>
      <c r="G7" s="201" t="s">
        <v>66</v>
      </c>
      <c r="H7" s="109" t="s">
        <v>186</v>
      </c>
      <c r="I7" s="109" t="s">
        <v>133</v>
      </c>
      <c r="J7" s="84" t="s">
        <v>105</v>
      </c>
      <c r="K7" s="83" t="s">
        <v>335</v>
      </c>
      <c r="L7" s="73"/>
      <c r="M7" s="80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82"/>
      <c r="C8" s="86" t="s">
        <v>332</v>
      </c>
      <c r="D8" s="86"/>
      <c r="E8" s="86"/>
      <c r="F8" s="85"/>
      <c r="G8" s="202"/>
      <c r="H8" s="112" t="s">
        <v>334</v>
      </c>
      <c r="I8" s="112"/>
      <c r="J8" s="85"/>
      <c r="K8" s="86"/>
      <c r="L8" s="74"/>
      <c r="M8" s="76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82"/>
      <c r="C9" s="88" t="s">
        <v>195</v>
      </c>
      <c r="D9" s="88" t="s">
        <v>121</v>
      </c>
      <c r="E9" s="87"/>
      <c r="F9" s="88" t="s">
        <v>195</v>
      </c>
      <c r="G9" s="203"/>
      <c r="H9" s="88" t="s">
        <v>199</v>
      </c>
      <c r="I9" s="112" t="s">
        <v>121</v>
      </c>
      <c r="J9" s="88"/>
      <c r="K9" s="88" t="s">
        <v>199</v>
      </c>
      <c r="L9" s="75"/>
      <c r="M9" s="78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82"/>
      <c r="C10" s="84" t="s">
        <v>197</v>
      </c>
      <c r="D10" s="84" t="s">
        <v>293</v>
      </c>
      <c r="E10" s="84" t="s">
        <v>102</v>
      </c>
      <c r="F10" s="83" t="s">
        <v>105</v>
      </c>
      <c r="G10" s="202"/>
      <c r="H10" s="86"/>
      <c r="I10" s="84"/>
      <c r="J10" s="73"/>
      <c r="K10" s="73" t="s">
        <v>293</v>
      </c>
      <c r="L10" s="73"/>
      <c r="M10" s="80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82"/>
      <c r="C11" s="86"/>
      <c r="D11" s="86"/>
      <c r="E11" s="86"/>
      <c r="F11" s="86"/>
      <c r="G11" s="202"/>
      <c r="H11" s="86"/>
      <c r="I11" s="86"/>
      <c r="J11" s="86"/>
      <c r="K11" s="74"/>
      <c r="L11" s="74"/>
      <c r="M11" s="76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82"/>
      <c r="C12" s="88" t="s">
        <v>135</v>
      </c>
      <c r="D12" s="88" t="s">
        <v>196</v>
      </c>
      <c r="E12" s="88" t="s">
        <v>135</v>
      </c>
      <c r="F12" s="88"/>
      <c r="G12" s="202"/>
      <c r="H12" s="86"/>
      <c r="J12" s="86"/>
      <c r="K12" s="88" t="s">
        <v>136</v>
      </c>
      <c r="L12" s="75"/>
      <c r="M12" s="78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82"/>
      <c r="C13" s="86" t="s">
        <v>216</v>
      </c>
      <c r="D13" s="84" t="s">
        <v>315</v>
      </c>
      <c r="E13" s="122"/>
      <c r="F13" s="122"/>
      <c r="G13" s="203"/>
      <c r="H13" s="208" t="s">
        <v>67</v>
      </c>
      <c r="I13" s="209"/>
      <c r="J13" s="84"/>
      <c r="K13" s="84"/>
      <c r="L13" s="84"/>
      <c r="M13" s="84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82"/>
      <c r="C14" s="86"/>
      <c r="D14" s="86"/>
      <c r="E14" s="146"/>
      <c r="F14" s="146"/>
      <c r="G14" s="203"/>
      <c r="H14" s="189" t="s">
        <v>336</v>
      </c>
      <c r="I14" s="210"/>
      <c r="J14" s="86"/>
      <c r="K14" s="86"/>
      <c r="L14" s="86"/>
      <c r="M14" s="86"/>
    </row>
    <row r="15" spans="1:106" ht="16.5" customHeight="1" thickBot="1" x14ac:dyDescent="0.55000000000000004">
      <c r="A15" s="4"/>
      <c r="B15" s="182"/>
      <c r="C15" s="86" t="s">
        <v>118</v>
      </c>
      <c r="D15" s="88" t="s">
        <v>240</v>
      </c>
      <c r="E15" s="146"/>
      <c r="F15" s="147"/>
      <c r="G15" s="203"/>
      <c r="H15" s="81" t="s">
        <v>162</v>
      </c>
      <c r="I15" s="82" t="s">
        <v>198</v>
      </c>
      <c r="J15" s="86"/>
      <c r="K15" s="88"/>
      <c r="L15" s="88"/>
      <c r="M15" s="88"/>
    </row>
    <row r="16" spans="1:106" ht="16.5" customHeight="1" x14ac:dyDescent="0.5">
      <c r="A16" s="2"/>
      <c r="B16" s="182"/>
      <c r="C16" s="84" t="s">
        <v>166</v>
      </c>
      <c r="D16" s="84" t="s">
        <v>122</v>
      </c>
      <c r="E16" s="84" t="s">
        <v>105</v>
      </c>
      <c r="F16" s="83" t="s">
        <v>375</v>
      </c>
      <c r="G16" s="202"/>
      <c r="H16" s="109" t="s">
        <v>186</v>
      </c>
      <c r="I16" s="109" t="s">
        <v>133</v>
      </c>
      <c r="J16" s="84" t="s">
        <v>105</v>
      </c>
      <c r="K16" s="83" t="s">
        <v>339</v>
      </c>
      <c r="L16" s="109" t="s">
        <v>269</v>
      </c>
      <c r="M16" s="10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82"/>
      <c r="C17" s="86" t="s">
        <v>374</v>
      </c>
      <c r="D17" s="86"/>
      <c r="E17" s="86"/>
      <c r="F17" s="85"/>
      <c r="G17" s="202"/>
      <c r="H17" s="112" t="s">
        <v>338</v>
      </c>
      <c r="I17" s="112"/>
      <c r="J17" s="85"/>
      <c r="K17" s="86"/>
      <c r="L17" s="112"/>
      <c r="M17" s="112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82"/>
      <c r="C18" s="88" t="s">
        <v>200</v>
      </c>
      <c r="D18" s="88" t="s">
        <v>132</v>
      </c>
      <c r="E18" s="87"/>
      <c r="F18" s="88" t="s">
        <v>200</v>
      </c>
      <c r="G18" s="203"/>
      <c r="H18" s="88" t="s">
        <v>201</v>
      </c>
      <c r="I18" s="116" t="s">
        <v>132</v>
      </c>
      <c r="J18" s="87"/>
      <c r="K18" s="88" t="s">
        <v>201</v>
      </c>
      <c r="L18" s="115"/>
      <c r="M18" s="115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82"/>
      <c r="C19" s="84" t="s">
        <v>185</v>
      </c>
      <c r="D19" s="84" t="s">
        <v>130</v>
      </c>
      <c r="E19" s="84" t="s">
        <v>105</v>
      </c>
      <c r="F19" s="83" t="s">
        <v>300</v>
      </c>
      <c r="G19" s="202"/>
      <c r="H19" s="86"/>
      <c r="I19" s="84"/>
      <c r="J19" s="83"/>
      <c r="K19" s="73"/>
      <c r="L19" s="73"/>
      <c r="M19" s="8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82"/>
      <c r="C20" s="86" t="s">
        <v>340</v>
      </c>
      <c r="D20" s="86"/>
      <c r="E20" s="86"/>
      <c r="F20" s="85"/>
      <c r="G20" s="202"/>
      <c r="H20" s="86"/>
      <c r="I20" s="86"/>
      <c r="J20" s="85"/>
      <c r="K20" s="74"/>
      <c r="L20" s="74"/>
      <c r="M20" s="7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83"/>
      <c r="C21" s="88" t="s">
        <v>173</v>
      </c>
      <c r="D21" s="88" t="s">
        <v>139</v>
      </c>
      <c r="E21" s="87"/>
      <c r="F21" s="88" t="s">
        <v>173</v>
      </c>
      <c r="G21" s="204"/>
      <c r="H21" s="86"/>
      <c r="I21" s="88"/>
      <c r="J21" s="87"/>
      <c r="K21" s="75"/>
      <c r="L21" s="75"/>
      <c r="M21" s="78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72" t="s">
        <v>70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17" customFormat="1" ht="18.95" customHeight="1" x14ac:dyDescent="0.5">
      <c r="A23" s="175" t="s">
        <v>251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s="17" customFormat="1" ht="18.95" customHeight="1" x14ac:dyDescent="0.5">
      <c r="A24" s="5"/>
      <c r="B24" s="26" t="s">
        <v>25</v>
      </c>
      <c r="C24" s="13"/>
      <c r="D24" s="26" t="s">
        <v>49</v>
      </c>
      <c r="E24" s="13"/>
      <c r="F24" s="32">
        <v>26</v>
      </c>
      <c r="G24" s="26" t="s">
        <v>26</v>
      </c>
      <c r="H24" s="26"/>
      <c r="I24" s="27" t="s">
        <v>27</v>
      </c>
      <c r="J24" s="26" t="s">
        <v>49</v>
      </c>
      <c r="K24" s="13"/>
      <c r="L24" s="30">
        <f>F24*12/F26</f>
        <v>9.75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50</v>
      </c>
      <c r="E25" s="13"/>
      <c r="F25" s="33">
        <v>6</v>
      </c>
      <c r="G25" s="26" t="s">
        <v>26</v>
      </c>
      <c r="H25" s="13"/>
      <c r="I25" s="13"/>
      <c r="J25" s="26" t="s">
        <v>50</v>
      </c>
      <c r="K25" s="13"/>
      <c r="L25" s="30">
        <f>F25*12/F26</f>
        <v>2.25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v>32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42" t="s">
        <v>45</v>
      </c>
      <c r="B27" s="43"/>
      <c r="C27" s="26" t="s">
        <v>47</v>
      </c>
      <c r="D27" s="26"/>
      <c r="E27" s="13"/>
      <c r="F27" s="37"/>
      <c r="G27" s="26"/>
      <c r="H27" s="13"/>
      <c r="I27" s="13"/>
      <c r="J27" s="26"/>
      <c r="K27" s="13"/>
      <c r="L27" s="39"/>
      <c r="M27" s="29"/>
    </row>
    <row r="28" spans="1:106" s="17" customFormat="1" ht="18.95" customHeight="1" x14ac:dyDescent="0.5">
      <c r="A28" s="38"/>
      <c r="B28" s="9"/>
      <c r="C28" s="44" t="s">
        <v>46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1">
    <mergeCell ref="A23:M23"/>
    <mergeCell ref="B7:B21"/>
    <mergeCell ref="G7:G21"/>
    <mergeCell ref="A22:M22"/>
    <mergeCell ref="A1:M1"/>
    <mergeCell ref="A2:M2"/>
    <mergeCell ref="D3:E3"/>
    <mergeCell ref="G3:I3"/>
    <mergeCell ref="K3:M3"/>
    <mergeCell ref="H13:I13"/>
    <mergeCell ref="H14:I14"/>
  </mergeCells>
  <phoneticPr fontId="1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B4" zoomScale="130" zoomScaleNormal="100" zoomScaleSheetLayoutView="130" workbookViewId="0">
      <selection activeCell="H11" sqref="H11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06" s="6" customFormat="1" ht="18.95" customHeight="1" x14ac:dyDescent="0.5">
      <c r="A2" s="175" t="s">
        <v>98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06" s="13" customFormat="1" ht="18.95" customHeight="1" x14ac:dyDescent="0.5">
      <c r="A3" s="7"/>
      <c r="B3" s="8"/>
      <c r="C3" s="9" t="s">
        <v>1</v>
      </c>
      <c r="D3" s="191" t="s">
        <v>28</v>
      </c>
      <c r="E3" s="191"/>
      <c r="F3" s="129" t="s">
        <v>2</v>
      </c>
      <c r="G3" s="8" t="s">
        <v>35</v>
      </c>
      <c r="H3" s="11"/>
      <c r="I3" s="9"/>
      <c r="J3" s="9" t="s">
        <v>3</v>
      </c>
      <c r="K3" s="192" t="s">
        <v>39</v>
      </c>
      <c r="L3" s="211"/>
      <c r="M3" s="212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62</v>
      </c>
      <c r="M4" s="16" t="s">
        <v>63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62</v>
      </c>
      <c r="L5" s="19" t="s">
        <v>63</v>
      </c>
      <c r="M5" s="22" t="s">
        <v>64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181" t="s">
        <v>65</v>
      </c>
      <c r="C7" s="84" t="s">
        <v>197</v>
      </c>
      <c r="D7" s="84" t="s">
        <v>300</v>
      </c>
      <c r="E7" s="84" t="s">
        <v>102</v>
      </c>
      <c r="F7" s="83" t="s">
        <v>105</v>
      </c>
      <c r="G7" s="201" t="s">
        <v>66</v>
      </c>
      <c r="H7" s="84"/>
      <c r="I7" s="84"/>
      <c r="J7" s="73"/>
      <c r="K7" s="73" t="s">
        <v>300</v>
      </c>
      <c r="L7" s="73"/>
      <c r="M7" s="80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182"/>
      <c r="C8" s="86"/>
      <c r="D8" s="86"/>
      <c r="E8" s="86"/>
      <c r="F8" s="86"/>
      <c r="G8" s="202"/>
      <c r="H8" s="86"/>
      <c r="I8" s="86"/>
      <c r="J8" s="86"/>
      <c r="K8" s="74"/>
      <c r="L8" s="74"/>
      <c r="M8" s="76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182"/>
      <c r="C9" s="88" t="s">
        <v>135</v>
      </c>
      <c r="D9" s="88" t="s">
        <v>187</v>
      </c>
      <c r="E9" s="88" t="s">
        <v>135</v>
      </c>
      <c r="F9" s="88"/>
      <c r="G9" s="202"/>
      <c r="H9" s="86"/>
      <c r="I9" s="26"/>
      <c r="J9" s="86"/>
      <c r="K9" s="88" t="s">
        <v>187</v>
      </c>
      <c r="L9" s="75"/>
      <c r="M9" s="78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182"/>
      <c r="C10" s="84" t="s">
        <v>186</v>
      </c>
      <c r="D10" s="84" t="s">
        <v>133</v>
      </c>
      <c r="E10" s="84" t="s">
        <v>105</v>
      </c>
      <c r="F10" s="83" t="s">
        <v>342</v>
      </c>
      <c r="G10" s="202"/>
      <c r="H10" s="84" t="s">
        <v>159</v>
      </c>
      <c r="I10" s="84" t="s">
        <v>111</v>
      </c>
      <c r="J10" s="84" t="s">
        <v>105</v>
      </c>
      <c r="K10" s="73" t="s">
        <v>337</v>
      </c>
      <c r="L10" s="73"/>
      <c r="M10" s="80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182"/>
      <c r="C11" s="86" t="s">
        <v>341</v>
      </c>
      <c r="D11" s="86"/>
      <c r="E11" s="86"/>
      <c r="F11" s="85"/>
      <c r="G11" s="202"/>
      <c r="H11" s="86" t="s">
        <v>343</v>
      </c>
      <c r="I11" s="86"/>
      <c r="J11" s="86"/>
      <c r="K11" s="86"/>
      <c r="L11" s="74"/>
      <c r="M11" s="76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182"/>
      <c r="C12" s="88" t="s">
        <v>189</v>
      </c>
      <c r="D12" s="88" t="s">
        <v>132</v>
      </c>
      <c r="E12" s="87"/>
      <c r="F12" s="88" t="s">
        <v>189</v>
      </c>
      <c r="G12" s="202"/>
      <c r="H12" s="86" t="s">
        <v>165</v>
      </c>
      <c r="I12" s="86" t="s">
        <v>131</v>
      </c>
      <c r="K12" s="88" t="s">
        <v>165</v>
      </c>
      <c r="L12" s="75"/>
      <c r="M12" s="78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182"/>
      <c r="C13" s="84" t="s">
        <v>128</v>
      </c>
      <c r="D13" s="84" t="s">
        <v>105</v>
      </c>
      <c r="E13" s="84"/>
      <c r="F13" s="83"/>
      <c r="G13" s="203"/>
      <c r="H13" s="198"/>
      <c r="I13" s="199"/>
      <c r="J13" s="84"/>
      <c r="K13" s="84" t="s">
        <v>293</v>
      </c>
      <c r="L13" s="109"/>
      <c r="M13" s="73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182"/>
      <c r="C14" s="86"/>
      <c r="D14" s="86"/>
      <c r="E14" s="85"/>
      <c r="F14" s="86"/>
      <c r="G14" s="203"/>
      <c r="H14" s="213" t="s">
        <v>67</v>
      </c>
      <c r="I14" s="214"/>
      <c r="J14" s="86"/>
      <c r="K14" s="86"/>
      <c r="L14" s="112"/>
      <c r="M14" s="74"/>
    </row>
    <row r="15" spans="1:106" ht="16.5" customHeight="1" thickBot="1" x14ac:dyDescent="0.55000000000000004">
      <c r="A15" s="4"/>
      <c r="B15" s="182"/>
      <c r="C15" s="88" t="s">
        <v>134</v>
      </c>
      <c r="D15" s="88"/>
      <c r="E15" s="87"/>
      <c r="F15" s="88"/>
      <c r="G15" s="203"/>
      <c r="H15" s="138"/>
      <c r="I15" s="119"/>
      <c r="J15" s="86"/>
      <c r="K15" s="88" t="s">
        <v>104</v>
      </c>
      <c r="L15" s="115"/>
      <c r="M15" s="29"/>
    </row>
    <row r="16" spans="1:106" ht="16.5" customHeight="1" x14ac:dyDescent="0.5">
      <c r="A16" s="2"/>
      <c r="B16" s="182"/>
      <c r="C16" s="84" t="s">
        <v>234</v>
      </c>
      <c r="D16" s="84" t="s">
        <v>126</v>
      </c>
      <c r="E16" s="84" t="s">
        <v>105</v>
      </c>
      <c r="F16" s="83"/>
      <c r="G16" s="202"/>
      <c r="H16" s="73" t="s">
        <v>296</v>
      </c>
      <c r="I16" s="73"/>
      <c r="J16" s="73"/>
      <c r="K16" s="84"/>
      <c r="L16" s="109" t="s">
        <v>269</v>
      </c>
      <c r="M16" s="16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182"/>
      <c r="C17" s="86" t="s">
        <v>109</v>
      </c>
      <c r="D17" s="86"/>
      <c r="E17" s="86"/>
      <c r="F17" s="85"/>
      <c r="G17" s="202"/>
      <c r="H17" s="86"/>
      <c r="I17" s="74"/>
      <c r="J17" s="74"/>
      <c r="K17" s="86"/>
      <c r="L17" s="168"/>
      <c r="M17" s="168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182"/>
      <c r="C18" s="88" t="s">
        <v>188</v>
      </c>
      <c r="D18" s="88" t="s">
        <v>109</v>
      </c>
      <c r="E18" s="87"/>
      <c r="F18" s="88"/>
      <c r="G18" s="202"/>
      <c r="H18" s="75" t="s">
        <v>188</v>
      </c>
      <c r="I18" s="75"/>
      <c r="J18" s="75"/>
      <c r="K18" s="75"/>
      <c r="L18" s="169"/>
      <c r="M18" s="169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182"/>
      <c r="C19" s="84" t="s">
        <v>128</v>
      </c>
      <c r="D19" s="84" t="s">
        <v>105</v>
      </c>
      <c r="E19" s="84"/>
      <c r="F19" s="83"/>
      <c r="G19" s="202"/>
      <c r="H19" s="84"/>
      <c r="I19" s="84" t="s">
        <v>293</v>
      </c>
      <c r="J19" s="73"/>
      <c r="K19" s="73"/>
      <c r="L19" s="73"/>
      <c r="M19" s="8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182"/>
      <c r="C20" s="86"/>
      <c r="D20" s="86"/>
      <c r="E20" s="85"/>
      <c r="F20" s="86"/>
      <c r="G20" s="202"/>
      <c r="H20" s="86"/>
      <c r="I20" s="86"/>
      <c r="J20" s="86"/>
      <c r="K20" s="74"/>
      <c r="L20" s="74"/>
      <c r="M20" s="7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183"/>
      <c r="C21" s="88" t="s">
        <v>134</v>
      </c>
      <c r="D21" s="88"/>
      <c r="E21" s="87"/>
      <c r="F21" s="88"/>
      <c r="G21" s="204"/>
      <c r="H21" s="86"/>
      <c r="I21" s="88" t="s">
        <v>196</v>
      </c>
      <c r="J21" s="86"/>
      <c r="K21" s="26"/>
      <c r="L21" s="75"/>
      <c r="M21" s="78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72" t="s">
        <v>56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06" s="17" customFormat="1" ht="18.95" customHeight="1" x14ac:dyDescent="0.5">
      <c r="A23" s="175" t="s">
        <v>268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</row>
    <row r="24" spans="1:106" s="17" customFormat="1" ht="18.95" customHeight="1" x14ac:dyDescent="0.5">
      <c r="A24" s="5"/>
      <c r="B24" s="26" t="s">
        <v>25</v>
      </c>
      <c r="C24" s="13"/>
      <c r="D24" s="26" t="s">
        <v>49</v>
      </c>
      <c r="E24" s="13"/>
      <c r="F24" s="32">
        <v>24</v>
      </c>
      <c r="G24" s="26" t="s">
        <v>26</v>
      </c>
      <c r="H24" s="26"/>
      <c r="I24" s="27" t="s">
        <v>27</v>
      </c>
      <c r="J24" s="26" t="s">
        <v>49</v>
      </c>
      <c r="K24" s="13"/>
      <c r="L24" s="30">
        <f>F24*12/F26</f>
        <v>8.7272727272727266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50</v>
      </c>
      <c r="E25" s="13"/>
      <c r="F25" s="33">
        <v>9</v>
      </c>
      <c r="G25" s="26" t="s">
        <v>26</v>
      </c>
      <c r="H25" s="13"/>
      <c r="I25" s="13"/>
      <c r="J25" s="26" t="s">
        <v>50</v>
      </c>
      <c r="K25" s="13"/>
      <c r="L25" s="30">
        <f>F25*12/F26</f>
        <v>3.2727272727272729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v>33</v>
      </c>
      <c r="G26" s="26" t="s">
        <v>26</v>
      </c>
      <c r="H26" s="13"/>
      <c r="I26" s="13"/>
      <c r="J26" s="26" t="s">
        <v>20</v>
      </c>
      <c r="K26" s="13"/>
      <c r="L26" s="31">
        <v>12</v>
      </c>
      <c r="M26" s="29" t="s">
        <v>26</v>
      </c>
    </row>
    <row r="27" spans="1:106" s="17" customFormat="1" ht="18.95" customHeight="1" thickTop="1" x14ac:dyDescent="0.5">
      <c r="A27" s="42" t="s">
        <v>45</v>
      </c>
      <c r="B27" s="43"/>
      <c r="C27" s="26" t="s">
        <v>47</v>
      </c>
      <c r="D27" s="26"/>
      <c r="E27" s="13"/>
      <c r="F27" s="128"/>
      <c r="G27" s="26"/>
      <c r="H27" s="13"/>
      <c r="I27" s="13"/>
      <c r="J27" s="26"/>
      <c r="K27" s="13"/>
      <c r="L27" s="39"/>
      <c r="M27" s="29"/>
    </row>
    <row r="28" spans="1:106" s="17" customFormat="1" ht="18.95" customHeight="1" x14ac:dyDescent="0.5">
      <c r="A28" s="38"/>
      <c r="B28" s="9"/>
      <c r="C28" s="44" t="s">
        <v>46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24</vt:i4>
      </vt:variant>
    </vt:vector>
  </HeadingPairs>
  <TitlesOfParts>
    <vt:vector size="24" baseType="lpstr">
      <vt:lpstr>อ.วารินยา</vt:lpstr>
      <vt:lpstr>อ.รักษ์พล</vt:lpstr>
      <vt:lpstr>อ.สมหมาย</vt:lpstr>
      <vt:lpstr>อ.สุวัฒน์</vt:lpstr>
      <vt:lpstr>ปริญญา</vt:lpstr>
      <vt:lpstr>ครูอัศวิน</vt:lpstr>
      <vt:lpstr>ครูสุริยันต์</vt:lpstr>
      <vt:lpstr>อ.ทวี</vt:lpstr>
      <vt:lpstr>อ.ภูริพัฒน์</vt:lpstr>
      <vt:lpstr>สมศักดิ์</vt:lpstr>
      <vt:lpstr>อ.วีรศักดิ์</vt:lpstr>
      <vt:lpstr>อ.วิชา </vt:lpstr>
      <vt:lpstr>ศิริจรรยา</vt:lpstr>
      <vt:lpstr>สุวิทย์</vt:lpstr>
      <vt:lpstr>กิตติศักดิ์</vt:lpstr>
      <vt:lpstr>พีรพงษ์</vt:lpstr>
      <vt:lpstr>ฉลองณรงค์</vt:lpstr>
      <vt:lpstr>อภิสิทธิ์</vt:lpstr>
      <vt:lpstr>ครูตะวัน</vt:lpstr>
      <vt:lpstr>ครูอนุสรณ์</vt:lpstr>
      <vt:lpstr>ครูกฤษดา</vt:lpstr>
      <vt:lpstr>ครูณัฐพงศ์</vt:lpstr>
      <vt:lpstr>ธัญญาลักษณ์นักศึกษาฝึกสอน 1</vt:lpstr>
      <vt:lpstr>ปลิตา นักศึกษาฝึกสอน2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HP</cp:lastModifiedBy>
  <cp:lastPrinted>2019-06-29T05:02:32Z</cp:lastPrinted>
  <dcterms:created xsi:type="dcterms:W3CDTF">2006-03-19T22:17:41Z</dcterms:created>
  <dcterms:modified xsi:type="dcterms:W3CDTF">2019-06-29T05:03:49Z</dcterms:modified>
</cp:coreProperties>
</file>