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 activeTab="3"/>
  </bookViews>
  <sheets>
    <sheet name="อ.ประจิตร์ " sheetId="27" r:id="rId1"/>
    <sheet name="อ.บังอร" sheetId="5" r:id="rId2"/>
    <sheet name="อ.พิชญะ" sheetId="8" r:id="rId3"/>
    <sheet name="อ.กรรัก" sheetId="21" r:id="rId4"/>
    <sheet name="ครูณัฐพร" sheetId="24" r:id="rId5"/>
    <sheet name="ครูฝึกสอน" sheetId="29" r:id="rId6"/>
  </sheets>
  <definedNames>
    <definedName name="_xlnm.Print_Area" localSheetId="4">ครูณัฐพร!$A$1:$M$28</definedName>
    <definedName name="_xlnm.Print_Area" localSheetId="5">ครูฝึกสอน!$A$1:$M$28</definedName>
    <definedName name="_xlnm.Print_Area" localSheetId="0">'อ.ประจิตร์ '!$A$1:$M$28</definedName>
    <definedName name="_xlnm.Print_Area" localSheetId="2">อ.พิชญะ!$A$1:$M$28</definedName>
  </definedNames>
  <calcPr calcId="162913" iterate="1"/>
</workbook>
</file>

<file path=xl/calcChain.xml><?xml version="1.0" encoding="utf-8"?>
<calcChain xmlns="http://schemas.openxmlformats.org/spreadsheetml/2006/main">
  <c r="F26" i="29" l="1"/>
  <c r="F26" i="24"/>
  <c r="K25" i="24" s="1"/>
  <c r="K24" i="24" s="1"/>
  <c r="K26" i="24" s="1"/>
  <c r="K25" i="21"/>
  <c r="K24" i="21" s="1"/>
  <c r="K26" i="21" s="1"/>
  <c r="F26" i="21"/>
  <c r="F26" i="8"/>
  <c r="K25" i="8" s="1"/>
  <c r="K24" i="8" s="1"/>
  <c r="K26" i="8" s="1"/>
  <c r="F26" i="5"/>
  <c r="K25" i="5" s="1"/>
  <c r="K24" i="5" s="1"/>
  <c r="K26" i="5" s="1"/>
  <c r="F26" i="27" l="1"/>
  <c r="K25" i="27" s="1"/>
  <c r="K24" i="27" s="1"/>
  <c r="K26" i="27" s="1"/>
</calcChain>
</file>

<file path=xl/sharedStrings.xml><?xml version="1.0" encoding="utf-8"?>
<sst xmlns="http://schemas.openxmlformats.org/spreadsheetml/2006/main" count="645" uniqueCount="162">
  <si>
    <t>วิทยาลัยเทคนิคเลย</t>
  </si>
  <si>
    <t>ชื่อ - สกุล</t>
  </si>
  <si>
    <t>นางบังอร  เลขตะระโก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</si>
  <si>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</si>
  <si>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</si>
  <si>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</si>
  <si>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</si>
  <si>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</si>
  <si>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</si>
  <si>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</si>
  <si>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</si>
  <si>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</si>
  <si>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</si>
  <si>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</si>
  <si>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</si>
  <si>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</si>
  <si>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</si>
  <si>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</si>
  <si>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</si>
  <si>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</si>
  <si>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</si>
  <si>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</si>
  <si>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</si>
  <si>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</si>
  <si>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</si>
  <si>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วท.ม.(เทคโนโลยีสารสนเทศ)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</si>
  <si>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</si>
  <si>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</si>
  <si>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</si>
  <si>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</si>
  <si>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นายประจิตร์  เลขตะระโก</t>
  </si>
  <si>
    <t>หลักสูตร ปวช.</t>
  </si>
  <si>
    <t>หลักสูตร ปวส.</t>
  </si>
  <si>
    <t>นายพิชญะ  พรมลา</t>
  </si>
  <si>
    <t>ค.อ.ม. (เทคโนโลยีคอมพิวเตอร์)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</si>
  <si>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</si>
  <si>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20  ชม./สัปดาห์  </t>
  </si>
  <si>
    <t xml:space="preserve">จำนวนชั่วโมงสอนในเวลาราชการ (โหลด)  คือ    12  ชม./สัปดาห์  </t>
  </si>
  <si>
    <t xml:space="preserve">จำนวนชั่วโมงสอนในเวลาราชการ (โหลด)  คือ    15 ชม./สัปดาห์  </t>
  </si>
  <si>
    <t>17.00</t>
  </si>
  <si>
    <t>18.00</t>
  </si>
  <si>
    <t>19.00</t>
  </si>
  <si>
    <t>นางสาวณัฐพร  พรหมมาศ</t>
  </si>
  <si>
    <t>วท.บ.เทคโนโลยีสารสนเทศ</t>
  </si>
  <si>
    <t>หัวหน้าแผนกวิชาเทคโนโลยีสารสนเทศ</t>
  </si>
  <si>
    <t>หัวหน้างานศูนย์ข้อมูลสารสนเทศ</t>
  </si>
  <si>
    <t>กิจกรรมหน้าเสาธง   เวลา 07.30 น. - 08.00 น.</t>
  </si>
  <si>
    <t xml:space="preserve">พักรับประทานอาหารกลางวัน </t>
  </si>
  <si>
    <t xml:space="preserve">จำนวนชั่วโมงสอนในเวลาราชการ (โหลด)  คือ   18  ชม./สัปดาห์  </t>
  </si>
  <si>
    <t>นายกรรัก  พร้อมจะบก</t>
  </si>
  <si>
    <t>คบ.คอมพิวเตอร์ศึกษา</t>
  </si>
  <si>
    <t>กิจกรรม</t>
  </si>
  <si>
    <t>เจ้าหน้าที่งานทะเบียน</t>
  </si>
  <si>
    <t xml:space="preserve">จำนวนชั่วโมงสอนในเวลาราชการ (โหลด)  คือ     ชม./สัปดาห์  </t>
  </si>
  <si>
    <t>นายชลวรรษ  สบู่แก้ว</t>
  </si>
  <si>
    <t>ผู้ช่วยเจ้าหน้าที่งานศูนย์ข้อมูลสารสนเทศ</t>
  </si>
  <si>
    <t>นักศึกษาฝึกประสบการณ์วิชาชีพครู</t>
  </si>
  <si>
    <t xml:space="preserve">ตารางสอนรายบุคคล   แผนกวิชาเทคโนโลยีสารสนเทศ   ประจำภาคเรียนที่  2 ปีการศึกษา   2561 </t>
  </si>
  <si>
    <t>ครูอัตราจ้าง</t>
  </si>
  <si>
    <t>3901-2129(ป)</t>
  </si>
  <si>
    <t>IT6</t>
  </si>
  <si>
    <t>3901-2003(ท)</t>
  </si>
  <si>
    <t>3901-2003(ป)</t>
  </si>
  <si>
    <t>IT1</t>
  </si>
  <si>
    <t>ส.1 ทส.1,2</t>
  </si>
  <si>
    <t>IT4</t>
  </si>
  <si>
    <t>3900-0009(ป)</t>
  </si>
  <si>
    <t>ส.1 ทส.1</t>
  </si>
  <si>
    <t>2901-9004(ท)</t>
  </si>
  <si>
    <t>2901-9004(ป)</t>
  </si>
  <si>
    <t>IT7</t>
  </si>
  <si>
    <t>3 ทส.1</t>
  </si>
  <si>
    <t>ส.2 ทส.2</t>
  </si>
  <si>
    <t>ส.2 ทส.1</t>
  </si>
  <si>
    <t>2901-2009(ท)</t>
  </si>
  <si>
    <t>2901-2009(ป)</t>
  </si>
  <si>
    <t>IT5</t>
  </si>
  <si>
    <t>2 ทส.1</t>
  </si>
  <si>
    <t>3900-0009(ท)</t>
  </si>
  <si>
    <t>1 ทส.2</t>
  </si>
  <si>
    <t>2901-2111(ป)</t>
  </si>
  <si>
    <t>1 ทส.1</t>
  </si>
  <si>
    <t>ส.2 ทส.1,2</t>
  </si>
  <si>
    <t>IT2</t>
  </si>
  <si>
    <t>3901-2116(ท)</t>
  </si>
  <si>
    <t>3901-2116(ป)</t>
  </si>
  <si>
    <t>2901-1004(ท)</t>
  </si>
  <si>
    <t>2901-1004(ป)</t>
  </si>
  <si>
    <t>3901-8503(ท)</t>
  </si>
  <si>
    <t>3901-2107(ท)</t>
  </si>
  <si>
    <t>3901-2107(ป)</t>
  </si>
  <si>
    <t>3901-2007(ท)</t>
  </si>
  <si>
    <t>3901-2007(ป)</t>
  </si>
  <si>
    <t>2901-2012(ท)</t>
  </si>
  <si>
    <t>2901-2012(ป)</t>
  </si>
  <si>
    <t>2901-2109(ป)</t>
  </si>
  <si>
    <t>1 ทส.1,2</t>
  </si>
  <si>
    <t>IT3</t>
  </si>
  <si>
    <t>2901-2126(ท)</t>
  </si>
  <si>
    <t>2901-1002(ท)</t>
  </si>
  <si>
    <t>2901-2140(ท)</t>
  </si>
  <si>
    <t>3901-1001(ท)</t>
  </si>
  <si>
    <t>3901-2101(ท)</t>
  </si>
  <si>
    <t>2901-1006(ท)</t>
  </si>
  <si>
    <t>2901-2126(ป)</t>
  </si>
  <si>
    <t>2901-1002(ป)</t>
  </si>
  <si>
    <t>2901-2140(ป)</t>
  </si>
  <si>
    <t>2901-1006(ป)</t>
  </si>
  <si>
    <t>3901-1001(ป)</t>
  </si>
  <si>
    <t>3901-2101(ป)</t>
  </si>
  <si>
    <t>2901-9006(ท)</t>
  </si>
  <si>
    <t>3901-2001(ท)</t>
  </si>
  <si>
    <t>2901-2002(ท)</t>
  </si>
  <si>
    <t>2901-2003(ท)</t>
  </si>
  <si>
    <t>3900-0003(ท)</t>
  </si>
  <si>
    <t>2901-2003(ป)</t>
  </si>
  <si>
    <t>2901-2002(ป)</t>
  </si>
  <si>
    <t>2901-9006(ป)</t>
  </si>
  <si>
    <t>3901-2001(ป)</t>
  </si>
  <si>
    <t>3900-0003(ป)</t>
  </si>
  <si>
    <t>2901-2010(ท)</t>
  </si>
  <si>
    <t>2901-2010(ป)</t>
  </si>
  <si>
    <t>2901-2011(ท)</t>
  </si>
  <si>
    <t>2901-2011(ป)</t>
  </si>
  <si>
    <t>2901-2136(ท)</t>
  </si>
  <si>
    <t>2901-2136(ป)</t>
  </si>
  <si>
    <t>3001-2001(ท)</t>
  </si>
  <si>
    <t>3001-2001(ป)</t>
  </si>
  <si>
    <t>อวท.4</t>
  </si>
  <si>
    <t>อัตราส่วนชั่วโมงสอน  ชั่วโมงไม่เบิกค่าสอน : ชั่วโมงเบิกค่าสอน  คือ   18   : 12</t>
  </si>
  <si>
    <t>2901-8503(ท)</t>
  </si>
  <si>
    <t>อวท.2</t>
  </si>
  <si>
    <t>อัตราส่วนชั่วโมงสอน  ชั่วโมงไม่เบิกค่าสอน : ชั่วโมงเบิกค่าสอน  คือ    19  : 12</t>
  </si>
  <si>
    <t>อัตราส่วนชั่วโมงสอน  ชั่วโมงไม่เบิกค่าสอน : ชั่วโมงเบิกค่าสอน  คือ   17   : 12</t>
  </si>
  <si>
    <t>ลส.2</t>
  </si>
  <si>
    <t>อัตราส่วนชั่วโมงสอน  ชั่วโมงไม่เบิกค่าสอน : ชั่วโมงเบิกค่าสอน  คือ     19 : 12</t>
  </si>
  <si>
    <t>อัตราส่วนชั่วโมงสอน  ชั่วโมงไม่เบิกค่าสอน : ชั่วโมงเบิกค่าสอน  คือ    20  : 12</t>
  </si>
  <si>
    <t>อัตราส่วนชั่วโมงสอน  ชั่วโมงไม่เบิกค่าสอน : ชั่วโมงเบิกค่าสอน  คือ     16 : 0</t>
  </si>
  <si>
    <t>Z</t>
  </si>
  <si>
    <t>(12คน)</t>
  </si>
  <si>
    <t>(24คน)</t>
  </si>
  <si>
    <t>IT1 (17คน)</t>
  </si>
  <si>
    <t>(18คน)</t>
  </si>
  <si>
    <t>3000-2004 (18คน)</t>
  </si>
  <si>
    <t>(16คน)</t>
  </si>
  <si>
    <t>IT5 (16คน)</t>
  </si>
  <si>
    <t>(17คน)</t>
  </si>
  <si>
    <t>IT1 (24คน)</t>
  </si>
  <si>
    <t>IT7 (4คน)</t>
  </si>
  <si>
    <t>(4คน)</t>
  </si>
  <si>
    <t>IT6 (12คน)</t>
  </si>
  <si>
    <t>IT4 (18คน)</t>
  </si>
  <si>
    <t>IT3 (20คน)</t>
  </si>
  <si>
    <t>(20คน)</t>
  </si>
  <si>
    <t>(30คน)</t>
  </si>
  <si>
    <t>IT2 (18คน)</t>
  </si>
  <si>
    <t>3000-2002 (24คน)</t>
  </si>
  <si>
    <t>2000-2006 (4คน)</t>
  </si>
  <si>
    <t>IT7  (4คน)</t>
  </si>
  <si>
    <t>2000-2002 (38คน)</t>
  </si>
  <si>
    <t>3000-2004 (12คน)</t>
  </si>
  <si>
    <t>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</si>
</sst>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8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name val="Angsan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1" fontId="6" fillId="0" borderId="0" xfId="0" quotePrefix="1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1" fontId="7" fillId="0" borderId="11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8" xfId="0" quotePrefix="1" applyFont="1" applyFill="1" applyBorder="1" applyAlignment="1">
      <alignment horizontal="center" vertical="center" shrinkToFit="1"/>
    </xf>
    <xf numFmtId="0" fontId="6" fillId="0" borderId="12" xfId="0" quotePrefix="1" applyFont="1" applyFill="1" applyBorder="1" applyAlignment="1">
      <alignment horizontal="center" vertical="center" shrinkToFit="1"/>
    </xf>
    <xf numFmtId="0" fontId="7" fillId="0" borderId="11" xfId="0" quotePrefix="1" applyFont="1" applyFill="1" applyBorder="1" applyAlignment="1">
      <alignment horizontal="center" vertical="center" shrinkToFit="1"/>
    </xf>
    <xf numFmtId="1" fontId="7" fillId="0" borderId="11" xfId="0" quotePrefix="1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3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shrinkToFit="1"/>
    </xf>
    <xf numFmtId="0" fontId="3" fillId="3" borderId="0" xfId="0" applyFont="1" applyFill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1" fontId="6" fillId="0" borderId="8" xfId="0" quotePrefix="1" applyNumberFormat="1" applyFont="1" applyFill="1" applyBorder="1" applyAlignment="1">
      <alignment horizontal="center" vertical="center" shrinkToFit="1"/>
    </xf>
    <xf numFmtId="1" fontId="6" fillId="0" borderId="1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49" fontId="3" fillId="3" borderId="19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4" borderId="14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49" fontId="3" fillId="4" borderId="22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vertical="center" shrinkToFit="1"/>
    </xf>
    <xf numFmtId="49" fontId="10" fillId="4" borderId="2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horizontal="center" vertical="center"/>
    </xf>
    <xf numFmtId="49" fontId="10" fillId="4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textRotation="90" shrinkToFit="1"/>
    </xf>
    <xf numFmtId="0" fontId="5" fillId="0" borderId="6" xfId="0" applyFont="1" applyFill="1" applyBorder="1" applyAlignment="1">
      <alignment horizontal="center" vertical="center" textRotation="90" shrinkToFit="1"/>
    </xf>
    <xf numFmtId="0" fontId="5" fillId="0" borderId="2" xfId="0" applyFont="1" applyFill="1" applyBorder="1" applyAlignment="1">
      <alignment horizontal="center" vertical="center" textRotation="90" shrinkToFit="1"/>
    </xf>
    <xf numFmtId="0" fontId="7" fillId="0" borderId="1" xfId="0" applyFont="1" applyFill="1" applyBorder="1" applyAlignment="1">
      <alignment horizontal="center" vertical="center" textRotation="90" shrinkToFit="1"/>
    </xf>
    <xf numFmtId="0" fontId="7" fillId="0" borderId="6" xfId="0" applyFont="1" applyFill="1" applyBorder="1" applyAlignment="1">
      <alignment horizontal="center" vertical="center" textRotation="90" shrinkToFit="1"/>
    </xf>
    <xf numFmtId="0" fontId="7" fillId="0" borderId="9" xfId="0" applyFont="1" applyFill="1" applyBorder="1" applyAlignment="1">
      <alignment horizontal="center" vertical="center" textRotation="90" shrinkToFit="1"/>
    </xf>
    <xf numFmtId="0" fontId="7" fillId="0" borderId="2" xfId="0" applyFont="1" applyFill="1" applyBorder="1" applyAlignment="1">
      <alignment horizontal="center" vertical="center" textRotation="90" shrinkToFit="1"/>
    </xf>
    <xf numFmtId="49" fontId="7" fillId="3" borderId="15" xfId="0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 shrinkToFit="1"/>
    </xf>
    <xf numFmtId="49" fontId="3" fillId="3" borderId="18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textRotation="90" shrinkToFit="1"/>
    </xf>
    <xf numFmtId="0" fontId="5" fillId="0" borderId="5" xfId="0" applyFont="1" applyFill="1" applyBorder="1" applyAlignment="1">
      <alignment horizontal="center" vertical="center" textRotation="90" shrinkToFit="1"/>
    </xf>
    <xf numFmtId="0" fontId="3" fillId="0" borderId="3" xfId="0" applyFont="1" applyFill="1" applyBorder="1" applyAlignment="1">
      <alignment horizontal="center" vertical="center" shrinkToFit="1"/>
    </xf>
    <xf numFmtId="49" fontId="7" fillId="3" borderId="17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20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ปกติ_แบบฟอร์มตารางเรียน255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5862</xdr:colOff>
      <xdr:row>7</xdr:row>
      <xdr:rowOff>113077</xdr:rowOff>
    </xdr:from>
    <xdr:to>
      <xdr:col>6</xdr:col>
      <xdr:colOff>5862</xdr:colOff>
      <xdr:row>7</xdr:row>
      <xdr:rowOff>113077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05987" y="1779952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9524</xdr:colOff>
      <xdr:row>13</xdr:row>
      <xdr:rowOff>120161</xdr:rowOff>
    </xdr:from>
    <xdr:to>
      <xdr:col>5</xdr:col>
      <xdr:colOff>730249</xdr:colOff>
      <xdr:row>13</xdr:row>
      <xdr:rowOff>120161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49" y="3044336"/>
          <a:ext cx="292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725366</xdr:colOff>
      <xdr:row>10</xdr:row>
      <xdr:rowOff>122362</xdr:rowOff>
    </xdr:from>
    <xdr:to>
      <xdr:col>6</xdr:col>
      <xdr:colOff>5862</xdr:colOff>
      <xdr:row>10</xdr:row>
      <xdr:rowOff>122362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25491" y="2417887"/>
          <a:ext cx="22141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123825</xdr:rowOff>
    </xdr:from>
    <xdr:to>
      <xdr:col>5</xdr:col>
      <xdr:colOff>726281</xdr:colOff>
      <xdr:row>16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743075" y="3676650"/>
          <a:ext cx="2183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21981</xdr:colOff>
      <xdr:row>19</xdr:row>
      <xdr:rowOff>114300</xdr:rowOff>
    </xdr:from>
    <xdr:to>
      <xdr:col>5</xdr:col>
      <xdr:colOff>12700</xdr:colOff>
      <xdr:row>19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755531" y="4295775"/>
          <a:ext cx="14575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7</xdr:row>
      <xdr:rowOff>110879</xdr:rowOff>
    </xdr:from>
    <xdr:to>
      <xdr:col>9</xdr:col>
      <xdr:colOff>7327</xdr:colOff>
      <xdr:row>7</xdr:row>
      <xdr:rowOff>110879</xdr:rowOff>
    </xdr:to>
    <xdr:sp macro="" textlink="">
      <xdr:nvSpPr>
        <xdr:cNvPr id="8" name="Line 20"/>
        <xdr:cNvSpPr>
          <a:spLocks noChangeShapeType="1"/>
        </xdr:cNvSpPr>
      </xdr:nvSpPr>
      <xdr:spPr bwMode="auto">
        <a:xfrm>
          <a:off x="4339736" y="1777754"/>
          <a:ext cx="146831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129686</xdr:rowOff>
    </xdr:from>
    <xdr:to>
      <xdr:col>11</xdr:col>
      <xdr:colOff>0</xdr:colOff>
      <xdr:row>13</xdr:row>
      <xdr:rowOff>129686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>
          <a:off x="5800725" y="3053861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10</xdr:row>
      <xdr:rowOff>112837</xdr:rowOff>
    </xdr:from>
    <xdr:to>
      <xdr:col>7</xdr:col>
      <xdr:colOff>732234</xdr:colOff>
      <xdr:row>10</xdr:row>
      <xdr:rowOff>112837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4339736" y="2408362"/>
          <a:ext cx="726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16</xdr:row>
      <xdr:rowOff>110779</xdr:rowOff>
    </xdr:from>
    <xdr:to>
      <xdr:col>10</xdr:col>
      <xdr:colOff>0</xdr:colOff>
      <xdr:row>16</xdr:row>
      <xdr:rowOff>117230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5081954" y="3663604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395654</xdr:colOff>
      <xdr:row>13</xdr:row>
      <xdr:rowOff>196504</xdr:rowOff>
    </xdr:from>
    <xdr:to>
      <xdr:col>8</xdr:col>
      <xdr:colOff>714375</xdr:colOff>
      <xdr:row>13</xdr:row>
      <xdr:rowOff>202955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 flipV="1">
          <a:off x="4329479" y="3120679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13</xdr:row>
      <xdr:rowOff>106972</xdr:rowOff>
    </xdr:from>
    <xdr:to>
      <xdr:col>6</xdr:col>
      <xdr:colOff>0</xdr:colOff>
      <xdr:row>13</xdr:row>
      <xdr:rowOff>106972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24025" y="3031147"/>
          <a:ext cx="220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9524</xdr:colOff>
      <xdr:row>7</xdr:row>
      <xdr:rowOff>119916</xdr:rowOff>
    </xdr:from>
    <xdr:to>
      <xdr:col>6</xdr:col>
      <xdr:colOff>7326</xdr:colOff>
      <xdr:row>7</xdr:row>
      <xdr:rowOff>119916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43074" y="1786791"/>
          <a:ext cx="21980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10</xdr:row>
      <xdr:rowOff>123825</xdr:rowOff>
    </xdr:from>
    <xdr:to>
      <xdr:col>5</xdr:col>
      <xdr:colOff>9526</xdr:colOff>
      <xdr:row>10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52600" y="2419350"/>
          <a:ext cx="1457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122248</xdr:rowOff>
    </xdr:from>
    <xdr:to>
      <xdr:col>6</xdr:col>
      <xdr:colOff>0</xdr:colOff>
      <xdr:row>10</xdr:row>
      <xdr:rowOff>122248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209925" y="2417773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15875</xdr:colOff>
      <xdr:row>16</xdr:row>
      <xdr:rowOff>122238</xdr:rowOff>
    </xdr:from>
    <xdr:to>
      <xdr:col>6</xdr:col>
      <xdr:colOff>3174</xdr:colOff>
      <xdr:row>16</xdr:row>
      <xdr:rowOff>122238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016000" y="3675063"/>
          <a:ext cx="29209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466975" y="43053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2198</xdr:colOff>
      <xdr:row>10</xdr:row>
      <xdr:rowOff>117231</xdr:rowOff>
    </xdr:from>
    <xdr:to>
      <xdr:col>9</xdr:col>
      <xdr:colOff>730250</xdr:colOff>
      <xdr:row>10</xdr:row>
      <xdr:rowOff>117231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069498" y="2412756"/>
          <a:ext cx="1461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5861</xdr:colOff>
      <xdr:row>13</xdr:row>
      <xdr:rowOff>116497</xdr:rowOff>
    </xdr:from>
    <xdr:to>
      <xdr:col>10</xdr:col>
      <xdr:colOff>0</xdr:colOff>
      <xdr:row>13</xdr:row>
      <xdr:rowOff>116497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>
          <a:off x="5806586" y="3040672"/>
          <a:ext cx="727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7</xdr:row>
      <xdr:rowOff>117718</xdr:rowOff>
    </xdr:from>
    <xdr:to>
      <xdr:col>8</xdr:col>
      <xdr:colOff>0</xdr:colOff>
      <xdr:row>7</xdr:row>
      <xdr:rowOff>117718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4341201" y="1784593"/>
          <a:ext cx="7260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122248</xdr:rowOff>
    </xdr:from>
    <xdr:to>
      <xdr:col>8</xdr:col>
      <xdr:colOff>19050</xdr:colOff>
      <xdr:row>10</xdr:row>
      <xdr:rowOff>122248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4333875" y="2417773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3173</xdr:colOff>
      <xdr:row>16</xdr:row>
      <xdr:rowOff>122238</xdr:rowOff>
    </xdr:from>
    <xdr:to>
      <xdr:col>11</xdr:col>
      <xdr:colOff>730250</xdr:colOff>
      <xdr:row>16</xdr:row>
      <xdr:rowOff>122238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4337048" y="3675063"/>
          <a:ext cx="36607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395654</xdr:colOff>
      <xdr:row>13</xdr:row>
      <xdr:rowOff>196504</xdr:rowOff>
    </xdr:from>
    <xdr:to>
      <xdr:col>8</xdr:col>
      <xdr:colOff>714375</xdr:colOff>
      <xdr:row>13</xdr:row>
      <xdr:rowOff>202955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 flipV="1">
          <a:off x="4329479" y="3120679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48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6350</xdr:colOff>
      <xdr:row>10</xdr:row>
      <xdr:rowOff>128709</xdr:rowOff>
    </xdr:from>
    <xdr:to>
      <xdr:col>6</xdr:col>
      <xdr:colOff>0</xdr:colOff>
      <xdr:row>10</xdr:row>
      <xdr:rowOff>128709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46250" y="2433759"/>
          <a:ext cx="220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6349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46249" y="1800225"/>
          <a:ext cx="22034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117474</xdr:rowOff>
    </xdr:from>
    <xdr:to>
      <xdr:col>6</xdr:col>
      <xdr:colOff>0</xdr:colOff>
      <xdr:row>13</xdr:row>
      <xdr:rowOff>117474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1009650" y="3041649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733425</xdr:colOff>
      <xdr:row>16</xdr:row>
      <xdr:rowOff>103186</xdr:rowOff>
    </xdr:from>
    <xdr:to>
      <xdr:col>5</xdr:col>
      <xdr:colOff>730250</xdr:colOff>
      <xdr:row>16</xdr:row>
      <xdr:rowOff>117883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1736725" y="3665536"/>
          <a:ext cx="2206625" cy="1469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16</xdr:row>
      <xdr:rowOff>108440</xdr:rowOff>
    </xdr:from>
    <xdr:to>
      <xdr:col>11</xdr:col>
      <xdr:colOff>736599</xdr:colOff>
      <xdr:row>16</xdr:row>
      <xdr:rowOff>108440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5092700" y="3670790"/>
          <a:ext cx="29400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5372</xdr:colOff>
      <xdr:row>10</xdr:row>
      <xdr:rowOff>126511</xdr:rowOff>
    </xdr:from>
    <xdr:to>
      <xdr:col>8</xdr:col>
      <xdr:colOff>0</xdr:colOff>
      <xdr:row>10</xdr:row>
      <xdr:rowOff>126511</xdr:rowOff>
    </xdr:to>
    <xdr:sp macro="" textlink="">
      <xdr:nvSpPr>
        <xdr:cNvPr id="8" name="Line 20"/>
        <xdr:cNvSpPr>
          <a:spLocks noChangeShapeType="1"/>
        </xdr:cNvSpPr>
      </xdr:nvSpPr>
      <xdr:spPr bwMode="auto">
        <a:xfrm>
          <a:off x="4339247" y="2422036"/>
          <a:ext cx="728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7968</xdr:colOff>
      <xdr:row>7</xdr:row>
      <xdr:rowOff>114300</xdr:rowOff>
    </xdr:from>
    <xdr:to>
      <xdr:col>7</xdr:col>
      <xdr:colOff>726281</xdr:colOff>
      <xdr:row>7</xdr:row>
      <xdr:rowOff>114300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>
          <a:off x="4341843" y="1781175"/>
          <a:ext cx="718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10</xdr:row>
      <xdr:rowOff>115888</xdr:rowOff>
    </xdr:from>
    <xdr:to>
      <xdr:col>10</xdr:col>
      <xdr:colOff>717550</xdr:colOff>
      <xdr:row>10</xdr:row>
      <xdr:rowOff>115888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829300" y="2420938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733425</xdr:colOff>
      <xdr:row>13</xdr:row>
      <xdr:rowOff>117474</xdr:rowOff>
    </xdr:from>
    <xdr:to>
      <xdr:col>10</xdr:col>
      <xdr:colOff>727075</xdr:colOff>
      <xdr:row>13</xdr:row>
      <xdr:rowOff>117474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5800725" y="3041649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395654</xdr:colOff>
      <xdr:row>13</xdr:row>
      <xdr:rowOff>196504</xdr:rowOff>
    </xdr:from>
    <xdr:to>
      <xdr:col>8</xdr:col>
      <xdr:colOff>714375</xdr:colOff>
      <xdr:row>13</xdr:row>
      <xdr:rowOff>202955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 flipV="1">
          <a:off x="4329479" y="3120679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20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12700</xdr:colOff>
      <xdr:row>7</xdr:row>
      <xdr:rowOff>106363</xdr:rowOff>
    </xdr:from>
    <xdr:to>
      <xdr:col>6</xdr:col>
      <xdr:colOff>0</xdr:colOff>
      <xdr:row>7</xdr:row>
      <xdr:rowOff>106363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V="1">
          <a:off x="1752600" y="1782763"/>
          <a:ext cx="219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10</xdr:row>
      <xdr:rowOff>98425</xdr:rowOff>
    </xdr:from>
    <xdr:to>
      <xdr:col>5</xdr:col>
      <xdr:colOff>9526</xdr:colOff>
      <xdr:row>10</xdr:row>
      <xdr:rowOff>98425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52600" y="2403475"/>
          <a:ext cx="14700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6349</xdr:colOff>
      <xdr:row>16</xdr:row>
      <xdr:rowOff>98425</xdr:rowOff>
    </xdr:from>
    <xdr:to>
      <xdr:col>5</xdr:col>
      <xdr:colOff>726280</xdr:colOff>
      <xdr:row>16</xdr:row>
      <xdr:rowOff>98425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482849" y="3660775"/>
          <a:ext cx="1456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6350</xdr:colOff>
      <xdr:row>19</xdr:row>
      <xdr:rowOff>113323</xdr:rowOff>
    </xdr:from>
    <xdr:to>
      <xdr:col>4</xdr:col>
      <xdr:colOff>0</xdr:colOff>
      <xdr:row>19</xdr:row>
      <xdr:rowOff>113323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009650" y="4304323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12699</xdr:colOff>
      <xdr:row>13</xdr:row>
      <xdr:rowOff>107950</xdr:rowOff>
    </xdr:from>
    <xdr:to>
      <xdr:col>6</xdr:col>
      <xdr:colOff>7936</xdr:colOff>
      <xdr:row>13</xdr:row>
      <xdr:rowOff>107950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1752599" y="3041650"/>
          <a:ext cx="22050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092700" y="178117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107950</xdr:rowOff>
    </xdr:from>
    <xdr:to>
      <xdr:col>9</xdr:col>
      <xdr:colOff>0</xdr:colOff>
      <xdr:row>10</xdr:row>
      <xdr:rowOff>107950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49750" y="2413000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16</xdr:row>
      <xdr:rowOff>105019</xdr:rowOff>
    </xdr:from>
    <xdr:to>
      <xdr:col>12</xdr:col>
      <xdr:colOff>0</xdr:colOff>
      <xdr:row>16</xdr:row>
      <xdr:rowOff>105019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092700" y="3667369"/>
          <a:ext cx="294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395654</xdr:colOff>
      <xdr:row>13</xdr:row>
      <xdr:rowOff>196504</xdr:rowOff>
    </xdr:from>
    <xdr:to>
      <xdr:col>8</xdr:col>
      <xdr:colOff>714375</xdr:colOff>
      <xdr:row>13</xdr:row>
      <xdr:rowOff>202955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329479" y="3120679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719931</xdr:colOff>
      <xdr:row>19</xdr:row>
      <xdr:rowOff>114300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466975" y="4295775"/>
          <a:ext cx="14533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116009</xdr:rowOff>
    </xdr:from>
    <xdr:to>
      <xdr:col>6</xdr:col>
      <xdr:colOff>0</xdr:colOff>
      <xdr:row>10</xdr:row>
      <xdr:rowOff>116009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39900" y="2421059"/>
          <a:ext cx="220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6350</xdr:colOff>
      <xdr:row>7</xdr:row>
      <xdr:rowOff>107950</xdr:rowOff>
    </xdr:from>
    <xdr:to>
      <xdr:col>4</xdr:col>
      <xdr:colOff>730250</xdr:colOff>
      <xdr:row>7</xdr:row>
      <xdr:rowOff>107950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46250" y="1784350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730250</xdr:colOff>
      <xdr:row>13</xdr:row>
      <xdr:rowOff>111125</xdr:rowOff>
    </xdr:from>
    <xdr:to>
      <xdr:col>5</xdr:col>
      <xdr:colOff>720327</xdr:colOff>
      <xdr:row>13</xdr:row>
      <xdr:rowOff>111125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2470150" y="3044825"/>
          <a:ext cx="14632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6349</xdr:colOff>
      <xdr:row>16</xdr:row>
      <xdr:rowOff>111125</xdr:rowOff>
    </xdr:from>
    <xdr:to>
      <xdr:col>5</xdr:col>
      <xdr:colOff>726280</xdr:colOff>
      <xdr:row>16</xdr:row>
      <xdr:rowOff>111125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482849" y="3673475"/>
          <a:ext cx="14565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2476500" y="4295775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5372</xdr:colOff>
      <xdr:row>10</xdr:row>
      <xdr:rowOff>113811</xdr:rowOff>
    </xdr:from>
    <xdr:to>
      <xdr:col>8</xdr:col>
      <xdr:colOff>0</xdr:colOff>
      <xdr:row>10</xdr:row>
      <xdr:rowOff>113811</xdr:rowOff>
    </xdr:to>
    <xdr:sp macro="" textlink="">
      <xdr:nvSpPr>
        <xdr:cNvPr id="8" name="Line 20"/>
        <xdr:cNvSpPr>
          <a:spLocks noChangeShapeType="1"/>
        </xdr:cNvSpPr>
      </xdr:nvSpPr>
      <xdr:spPr bwMode="auto">
        <a:xfrm>
          <a:off x="4339247" y="2409336"/>
          <a:ext cx="728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16</xdr:row>
      <xdr:rowOff>114790</xdr:rowOff>
    </xdr:from>
    <xdr:to>
      <xdr:col>11</xdr:col>
      <xdr:colOff>736599</xdr:colOff>
      <xdr:row>16</xdr:row>
      <xdr:rowOff>114790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099050" y="3677140"/>
          <a:ext cx="2933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086350" y="1781175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19</xdr:row>
      <xdr:rowOff>105507</xdr:rowOff>
    </xdr:from>
    <xdr:to>
      <xdr:col>12</xdr:col>
      <xdr:colOff>0</xdr:colOff>
      <xdr:row>19</xdr:row>
      <xdr:rowOff>105507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099050" y="4296507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395654</xdr:colOff>
      <xdr:row>13</xdr:row>
      <xdr:rowOff>196504</xdr:rowOff>
    </xdr:from>
    <xdr:to>
      <xdr:col>8</xdr:col>
      <xdr:colOff>714375</xdr:colOff>
      <xdr:row>13</xdr:row>
      <xdr:rowOff>202955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329479" y="3120679"/>
          <a:ext cx="1452196" cy="6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21980</xdr:colOff>
      <xdr:row>19</xdr:row>
      <xdr:rowOff>104775</xdr:rowOff>
    </xdr:from>
    <xdr:to>
      <xdr:col>5</xdr:col>
      <xdr:colOff>730249</xdr:colOff>
      <xdr:row>19</xdr:row>
      <xdr:rowOff>104775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V="1">
          <a:off x="2488955" y="4286250"/>
          <a:ext cx="14416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109537</xdr:rowOff>
    </xdr:from>
    <xdr:to>
      <xdr:col>5</xdr:col>
      <xdr:colOff>3174</xdr:colOff>
      <xdr:row>10</xdr:row>
      <xdr:rowOff>109537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V="1">
          <a:off x="1739900" y="2414587"/>
          <a:ext cx="14763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5</xdr:col>
      <xdr:colOff>726677</xdr:colOff>
      <xdr:row>13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476500" y="3038475"/>
          <a:ext cx="14632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107950</xdr:rowOff>
    </xdr:from>
    <xdr:to>
      <xdr:col>9</xdr:col>
      <xdr:colOff>0</xdr:colOff>
      <xdr:row>19</xdr:row>
      <xdr:rowOff>107950</xdr:rowOff>
    </xdr:to>
    <xdr:sp macro="" textlink="">
      <xdr:nvSpPr>
        <xdr:cNvPr id="7" name="Line 20"/>
        <xdr:cNvSpPr>
          <a:spLocks noChangeShapeType="1"/>
        </xdr:cNvSpPr>
      </xdr:nvSpPr>
      <xdr:spPr bwMode="auto">
        <a:xfrm>
          <a:off x="4349750" y="4298950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6350</xdr:colOff>
      <xdr:row>7</xdr:row>
      <xdr:rowOff>107951</xdr:rowOff>
    </xdr:from>
    <xdr:to>
      <xdr:col>10</xdr:col>
      <xdr:colOff>6349</xdr:colOff>
      <xdr:row>7</xdr:row>
      <xdr:rowOff>107951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5092700" y="1784351"/>
          <a:ext cx="14731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9</xdr:col>
      <xdr:colOff>0</xdr:colOff>
      <xdr:row>10</xdr:row>
      <xdr:rowOff>104775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333875" y="24003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534150" y="17716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O13" sqref="O13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74"/>
      <c r="C3" s="15" t="s">
        <v>1</v>
      </c>
      <c r="D3" s="128" t="s">
        <v>30</v>
      </c>
      <c r="E3" s="128"/>
      <c r="F3" s="73" t="s">
        <v>3</v>
      </c>
      <c r="G3" s="128" t="s">
        <v>25</v>
      </c>
      <c r="H3" s="128"/>
      <c r="I3" s="128"/>
      <c r="J3" s="73" t="s">
        <v>4</v>
      </c>
      <c r="K3" s="129" t="s">
        <v>44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6">
        <v>9</v>
      </c>
      <c r="L6" s="6">
        <v>10</v>
      </c>
      <c r="M6" s="19">
        <v>11</v>
      </c>
    </row>
    <row r="7" spans="1:13" ht="16.5" customHeight="1" x14ac:dyDescent="0.5">
      <c r="A7" s="22"/>
      <c r="B7" s="131" t="s">
        <v>46</v>
      </c>
      <c r="C7" s="43" t="s">
        <v>59</v>
      </c>
      <c r="D7" s="43"/>
      <c r="E7" s="44"/>
      <c r="F7" s="1"/>
      <c r="G7" s="134" t="s">
        <v>47</v>
      </c>
      <c r="H7" s="90"/>
      <c r="I7" s="90" t="s">
        <v>139</v>
      </c>
      <c r="J7" s="45"/>
      <c r="K7" s="45" t="s">
        <v>161</v>
      </c>
      <c r="L7" s="45"/>
      <c r="M7" s="45"/>
    </row>
    <row r="8" spans="1:13" ht="16.5" customHeight="1" x14ac:dyDescent="0.5">
      <c r="A8" s="7" t="s">
        <v>16</v>
      </c>
      <c r="B8" s="132"/>
      <c r="C8" s="47"/>
      <c r="D8" s="47"/>
      <c r="E8" s="48"/>
      <c r="F8" s="88"/>
      <c r="G8" s="135"/>
      <c r="H8" s="89"/>
      <c r="I8" s="89"/>
      <c r="J8" s="46"/>
      <c r="K8" s="46"/>
      <c r="L8" s="46"/>
      <c r="M8" s="46"/>
    </row>
    <row r="9" spans="1:13" ht="16.5" customHeight="1" x14ac:dyDescent="0.5">
      <c r="A9" s="8"/>
      <c r="B9" s="132"/>
      <c r="C9" s="51" t="s">
        <v>60</v>
      </c>
      <c r="D9" s="46"/>
      <c r="E9" s="52"/>
      <c r="F9" s="2"/>
      <c r="G9" s="135"/>
      <c r="H9" s="2"/>
      <c r="I9" s="5" t="s">
        <v>72</v>
      </c>
      <c r="J9" s="50"/>
      <c r="K9" s="50"/>
      <c r="L9" s="50"/>
      <c r="M9" s="50"/>
    </row>
    <row r="10" spans="1:13" ht="16.5" customHeight="1" x14ac:dyDescent="0.5">
      <c r="A10" s="6"/>
      <c r="B10" s="132"/>
      <c r="C10" s="83" t="s">
        <v>61</v>
      </c>
      <c r="D10" s="104" t="s">
        <v>62</v>
      </c>
      <c r="E10" s="109"/>
      <c r="F10" s="111"/>
      <c r="G10" s="135"/>
      <c r="H10" s="111" t="s">
        <v>140</v>
      </c>
      <c r="I10" s="83" t="s">
        <v>78</v>
      </c>
      <c r="J10" s="83" t="s">
        <v>66</v>
      </c>
      <c r="K10" s="45"/>
      <c r="L10" s="43"/>
      <c r="M10" s="45"/>
    </row>
    <row r="11" spans="1:13" ht="16.5" customHeight="1" x14ac:dyDescent="0.5">
      <c r="A11" s="7" t="s">
        <v>17</v>
      </c>
      <c r="B11" s="132"/>
      <c r="C11" s="86" t="s">
        <v>147</v>
      </c>
      <c r="D11" s="109"/>
      <c r="E11" s="107"/>
      <c r="F11" s="109"/>
      <c r="G11" s="135"/>
      <c r="H11" s="109"/>
      <c r="I11" s="88" t="s">
        <v>141</v>
      </c>
      <c r="J11" s="88" t="s">
        <v>141</v>
      </c>
      <c r="K11" s="46"/>
      <c r="L11" s="46"/>
      <c r="M11" s="61"/>
    </row>
    <row r="12" spans="1:13" ht="16.5" customHeight="1" thickBot="1" x14ac:dyDescent="0.55000000000000004">
      <c r="A12" s="8"/>
      <c r="B12" s="132"/>
      <c r="C12" s="91" t="s">
        <v>64</v>
      </c>
      <c r="D12" s="112" t="s">
        <v>63</v>
      </c>
      <c r="E12" s="112"/>
      <c r="F12" s="112"/>
      <c r="G12" s="135"/>
      <c r="H12" s="112" t="s">
        <v>64</v>
      </c>
      <c r="I12" s="91" t="s">
        <v>67</v>
      </c>
      <c r="J12" s="91" t="s">
        <v>67</v>
      </c>
      <c r="K12" s="46"/>
      <c r="L12" s="58"/>
      <c r="M12" s="62"/>
    </row>
    <row r="13" spans="1:13" ht="16.5" customHeight="1" x14ac:dyDescent="0.5">
      <c r="A13" s="6"/>
      <c r="B13" s="132"/>
      <c r="C13" s="104" t="s">
        <v>59</v>
      </c>
      <c r="D13" s="111"/>
      <c r="E13" s="104"/>
      <c r="F13" s="111"/>
      <c r="G13" s="136"/>
      <c r="H13" s="138" t="s">
        <v>51</v>
      </c>
      <c r="I13" s="139"/>
      <c r="J13" s="104"/>
      <c r="K13" s="104" t="s">
        <v>142</v>
      </c>
      <c r="L13" s="55"/>
      <c r="M13" s="55"/>
    </row>
    <row r="14" spans="1:13" ht="16.5" customHeight="1" x14ac:dyDescent="0.5">
      <c r="A14" s="7" t="s">
        <v>18</v>
      </c>
      <c r="B14" s="132"/>
      <c r="C14" s="106"/>
      <c r="D14" s="109"/>
      <c r="E14" s="106"/>
      <c r="F14" s="107"/>
      <c r="G14" s="136"/>
      <c r="H14" s="140" t="s">
        <v>143</v>
      </c>
      <c r="I14" s="141"/>
      <c r="J14" s="109"/>
      <c r="K14" s="106"/>
      <c r="L14" s="63"/>
      <c r="M14" s="63"/>
    </row>
    <row r="15" spans="1:13" ht="16.5" customHeight="1" thickBot="1" x14ac:dyDescent="0.3">
      <c r="A15" s="8"/>
      <c r="B15" s="132"/>
      <c r="C15" s="108" t="s">
        <v>65</v>
      </c>
      <c r="D15" s="112"/>
      <c r="E15" s="108"/>
      <c r="F15" s="112"/>
      <c r="G15" s="136"/>
      <c r="H15" s="77" t="s">
        <v>128</v>
      </c>
      <c r="I15" s="76" t="s">
        <v>73</v>
      </c>
      <c r="J15" s="108"/>
      <c r="K15" s="108" t="s">
        <v>73</v>
      </c>
      <c r="L15" s="53"/>
      <c r="M15" s="62"/>
    </row>
    <row r="16" spans="1:13" ht="16.5" customHeight="1" x14ac:dyDescent="0.5">
      <c r="A16" s="6"/>
      <c r="B16" s="132"/>
      <c r="C16" s="45"/>
      <c r="D16" s="1" t="s">
        <v>66</v>
      </c>
      <c r="E16" s="89"/>
      <c r="F16" s="90" t="s">
        <v>146</v>
      </c>
      <c r="G16" s="135"/>
      <c r="H16" s="1" t="s">
        <v>74</v>
      </c>
      <c r="I16" s="111" t="s">
        <v>75</v>
      </c>
      <c r="J16" s="111" t="s">
        <v>144</v>
      </c>
      <c r="K16" s="43"/>
      <c r="L16" s="45"/>
      <c r="M16" s="64"/>
    </row>
    <row r="17" spans="1:13" ht="16.5" customHeight="1" x14ac:dyDescent="0.5">
      <c r="A17" s="7" t="s">
        <v>19</v>
      </c>
      <c r="B17" s="132"/>
      <c r="C17" s="46"/>
      <c r="D17" s="88"/>
      <c r="E17" s="87"/>
      <c r="F17" s="89"/>
      <c r="G17" s="135"/>
      <c r="H17" s="86" t="s">
        <v>145</v>
      </c>
      <c r="I17" s="107"/>
      <c r="J17" s="109"/>
      <c r="K17" s="46"/>
      <c r="L17" s="46"/>
      <c r="M17" s="64"/>
    </row>
    <row r="18" spans="1:13" ht="16.5" customHeight="1" x14ac:dyDescent="0.5">
      <c r="A18" s="8"/>
      <c r="B18" s="132"/>
      <c r="C18" s="52"/>
      <c r="D18" s="2" t="s">
        <v>63</v>
      </c>
      <c r="E18" s="91"/>
      <c r="F18" s="91" t="s">
        <v>67</v>
      </c>
      <c r="G18" s="135"/>
      <c r="H18" s="2" t="s">
        <v>77</v>
      </c>
      <c r="I18" s="112" t="s">
        <v>76</v>
      </c>
      <c r="J18" s="112" t="s">
        <v>77</v>
      </c>
      <c r="K18" s="62"/>
      <c r="L18" s="46"/>
      <c r="M18" s="64"/>
    </row>
    <row r="19" spans="1:13" ht="16.5" customHeight="1" x14ac:dyDescent="0.5">
      <c r="A19" s="6"/>
      <c r="B19" s="132"/>
      <c r="C19" s="1" t="s">
        <v>68</v>
      </c>
      <c r="D19" s="1" t="s">
        <v>69</v>
      </c>
      <c r="E19" s="84" t="s">
        <v>149</v>
      </c>
      <c r="F19" s="45"/>
      <c r="G19" s="135"/>
      <c r="H19" s="45"/>
      <c r="I19" s="43"/>
      <c r="J19" s="43"/>
      <c r="K19" s="43"/>
      <c r="L19" s="45"/>
      <c r="M19" s="45"/>
    </row>
    <row r="20" spans="1:13" ht="16.5" customHeight="1" x14ac:dyDescent="0.5">
      <c r="A20" s="7" t="s">
        <v>20</v>
      </c>
      <c r="B20" s="132"/>
      <c r="C20" s="88" t="s">
        <v>148</v>
      </c>
      <c r="D20" s="88"/>
      <c r="E20" s="87"/>
      <c r="F20" s="46"/>
      <c r="G20" s="135"/>
      <c r="H20" s="46"/>
      <c r="I20" s="46"/>
      <c r="J20" s="46"/>
      <c r="K20" s="47"/>
      <c r="L20" s="46"/>
      <c r="M20" s="46"/>
    </row>
    <row r="21" spans="1:13" ht="16.5" customHeight="1" x14ac:dyDescent="0.5">
      <c r="A21" s="8"/>
      <c r="B21" s="133"/>
      <c r="C21" s="2" t="s">
        <v>71</v>
      </c>
      <c r="D21" s="2" t="s">
        <v>70</v>
      </c>
      <c r="E21" s="2" t="s">
        <v>71</v>
      </c>
      <c r="F21" s="50"/>
      <c r="G21" s="137"/>
      <c r="H21" s="51"/>
      <c r="I21" s="50"/>
      <c r="J21" s="62"/>
      <c r="K21" s="51"/>
      <c r="L21" s="50"/>
      <c r="M21" s="50"/>
    </row>
    <row r="22" spans="1:13" s="23" customFormat="1" ht="24.75" customHeight="1" x14ac:dyDescent="0.5">
      <c r="A22" s="122" t="s">
        <v>37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3" s="23" customFormat="1" ht="23.25" customHeight="1" x14ac:dyDescent="0.5">
      <c r="A23" s="125" t="s">
        <v>129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18.95" customHeight="1" x14ac:dyDescent="0.5">
      <c r="A24" s="24"/>
      <c r="B24" s="25" t="s">
        <v>21</v>
      </c>
      <c r="C24" s="17"/>
      <c r="D24" s="26" t="s">
        <v>31</v>
      </c>
      <c r="E24" s="17"/>
      <c r="F24" s="70">
        <v>6</v>
      </c>
      <c r="G24" s="26" t="s">
        <v>22</v>
      </c>
      <c r="H24" s="26"/>
      <c r="I24" s="27" t="s">
        <v>23</v>
      </c>
      <c r="J24" s="26" t="s">
        <v>31</v>
      </c>
      <c r="K24" s="75">
        <f>12-K25</f>
        <v>2.4000000000000004</v>
      </c>
      <c r="L24" s="26" t="s">
        <v>22</v>
      </c>
      <c r="M24" s="28"/>
    </row>
    <row r="25" spans="1:13" ht="18.95" customHeight="1" x14ac:dyDescent="0.5">
      <c r="A25" s="29"/>
      <c r="B25" s="17"/>
      <c r="C25" s="17"/>
      <c r="D25" s="26" t="s">
        <v>32</v>
      </c>
      <c r="E25" s="17"/>
      <c r="F25" s="71">
        <v>24</v>
      </c>
      <c r="G25" s="26" t="s">
        <v>22</v>
      </c>
      <c r="H25" s="17"/>
      <c r="I25" s="17"/>
      <c r="J25" s="26" t="s">
        <v>32</v>
      </c>
      <c r="K25" s="10">
        <f>(F25*12)/F26</f>
        <v>9.6</v>
      </c>
      <c r="L25" s="26" t="s">
        <v>22</v>
      </c>
      <c r="M25" s="28"/>
    </row>
    <row r="26" spans="1:13" ht="18.95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30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s="34" customFormat="1" ht="18.95" customHeight="1" thickTop="1" x14ac:dyDescent="0.5">
      <c r="A27" s="32" t="s">
        <v>27</v>
      </c>
      <c r="B27" s="9"/>
      <c r="C27" s="26" t="s">
        <v>28</v>
      </c>
      <c r="D27" s="26"/>
      <c r="E27" s="17"/>
      <c r="F27" s="72"/>
      <c r="G27" s="26"/>
      <c r="H27" s="17"/>
      <c r="I27" s="17"/>
      <c r="J27" s="26"/>
      <c r="K27" s="33"/>
      <c r="L27" s="26"/>
      <c r="M27" s="28"/>
    </row>
    <row r="28" spans="1:13" s="34" customFormat="1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.17" right="0.35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8"/>
  <sheetViews>
    <sheetView zoomScaleNormal="100" zoomScaleSheetLayoutView="100" workbookViewId="0">
      <selection activeCell="K7" sqref="K7:L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4"/>
      <c r="C3" s="15" t="s">
        <v>1</v>
      </c>
      <c r="D3" s="128" t="s">
        <v>2</v>
      </c>
      <c r="E3" s="128"/>
      <c r="F3" s="16" t="s">
        <v>3</v>
      </c>
      <c r="G3" s="128" t="s">
        <v>25</v>
      </c>
      <c r="H3" s="128"/>
      <c r="I3" s="128"/>
      <c r="J3" s="16" t="s">
        <v>4</v>
      </c>
      <c r="K3" s="129" t="s">
        <v>45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46</v>
      </c>
      <c r="C7" s="82" t="s">
        <v>84</v>
      </c>
      <c r="D7" s="104" t="s">
        <v>85</v>
      </c>
      <c r="E7" s="105"/>
      <c r="F7" s="111"/>
      <c r="G7" s="134" t="s">
        <v>47</v>
      </c>
      <c r="H7" s="111" t="s">
        <v>142</v>
      </c>
      <c r="I7" s="43"/>
      <c r="J7" s="44"/>
      <c r="K7" s="45" t="s">
        <v>161</v>
      </c>
      <c r="L7" s="45"/>
      <c r="M7" s="45"/>
    </row>
    <row r="8" spans="1:13" ht="16.5" customHeight="1" x14ac:dyDescent="0.5">
      <c r="A8" s="7" t="s">
        <v>16</v>
      </c>
      <c r="B8" s="132"/>
      <c r="C8" s="85" t="s">
        <v>151</v>
      </c>
      <c r="D8" s="106"/>
      <c r="E8" s="107"/>
      <c r="F8" s="109"/>
      <c r="G8" s="135"/>
      <c r="H8" s="109"/>
      <c r="I8" s="46"/>
      <c r="J8" s="48"/>
      <c r="K8" s="46"/>
      <c r="L8" s="46"/>
      <c r="M8" s="46"/>
    </row>
    <row r="9" spans="1:13" ht="16.5" customHeight="1" x14ac:dyDescent="0.5">
      <c r="A9" s="8"/>
      <c r="B9" s="132"/>
      <c r="C9" s="3" t="s">
        <v>73</v>
      </c>
      <c r="D9" s="108" t="s">
        <v>65</v>
      </c>
      <c r="E9" s="110"/>
      <c r="F9" s="112"/>
      <c r="G9" s="135"/>
      <c r="H9" s="112" t="s">
        <v>73</v>
      </c>
      <c r="I9" s="51"/>
      <c r="J9" s="52"/>
      <c r="K9" s="50"/>
      <c r="L9" s="50"/>
      <c r="M9" s="50"/>
    </row>
    <row r="10" spans="1:13" ht="16.5" customHeight="1" x14ac:dyDescent="0.5">
      <c r="A10" s="6"/>
      <c r="B10" s="132"/>
      <c r="C10" s="104" t="s">
        <v>86</v>
      </c>
      <c r="D10" s="111" t="s">
        <v>87</v>
      </c>
      <c r="E10" s="105" t="s">
        <v>153</v>
      </c>
      <c r="F10" s="90" t="s">
        <v>130</v>
      </c>
      <c r="G10" s="135"/>
      <c r="H10" s="83" t="s">
        <v>149</v>
      </c>
      <c r="I10" s="104" t="s">
        <v>88</v>
      </c>
      <c r="J10" s="84" t="s">
        <v>154</v>
      </c>
      <c r="K10" s="81"/>
      <c r="L10" s="81"/>
      <c r="M10" s="55"/>
    </row>
    <row r="11" spans="1:13" ht="16.5" customHeight="1" x14ac:dyDescent="0.5">
      <c r="A11" s="7" t="s">
        <v>17</v>
      </c>
      <c r="B11" s="132"/>
      <c r="C11" s="109" t="s">
        <v>152</v>
      </c>
      <c r="D11" s="109"/>
      <c r="E11" s="106"/>
      <c r="F11" s="87"/>
      <c r="G11" s="135"/>
      <c r="H11" s="88"/>
      <c r="I11" s="109"/>
      <c r="J11" s="87"/>
      <c r="K11" s="46"/>
      <c r="L11" s="46"/>
      <c r="M11" s="61"/>
    </row>
    <row r="12" spans="1:13" ht="16.5" customHeight="1" thickBot="1" x14ac:dyDescent="0.55000000000000004">
      <c r="A12" s="8"/>
      <c r="B12" s="132"/>
      <c r="C12" s="108" t="s">
        <v>79</v>
      </c>
      <c r="D12" s="108" t="s">
        <v>97</v>
      </c>
      <c r="E12" s="108" t="s">
        <v>79</v>
      </c>
      <c r="F12" s="5" t="s">
        <v>70</v>
      </c>
      <c r="G12" s="135"/>
      <c r="H12" s="88" t="s">
        <v>71</v>
      </c>
      <c r="I12" s="108" t="s">
        <v>65</v>
      </c>
      <c r="J12" s="2" t="s">
        <v>82</v>
      </c>
      <c r="K12" s="50"/>
      <c r="L12" s="50"/>
      <c r="M12" s="62"/>
    </row>
    <row r="13" spans="1:13" ht="16.5" customHeight="1" x14ac:dyDescent="0.5">
      <c r="A13" s="6"/>
      <c r="B13" s="132"/>
      <c r="C13" s="82" t="s">
        <v>84</v>
      </c>
      <c r="D13" s="43" t="s">
        <v>85</v>
      </c>
      <c r="E13" s="43"/>
      <c r="F13" s="45"/>
      <c r="G13" s="136"/>
      <c r="H13" s="138" t="s">
        <v>51</v>
      </c>
      <c r="I13" s="139"/>
      <c r="J13" s="83" t="s">
        <v>139</v>
      </c>
      <c r="K13" s="45"/>
      <c r="L13" s="45"/>
      <c r="M13" s="55"/>
    </row>
    <row r="14" spans="1:13" ht="16.5" customHeight="1" x14ac:dyDescent="0.5">
      <c r="A14" s="7" t="s">
        <v>18</v>
      </c>
      <c r="B14" s="132"/>
      <c r="C14" s="85" t="s">
        <v>150</v>
      </c>
      <c r="D14" s="46"/>
      <c r="E14" s="47"/>
      <c r="F14" s="48"/>
      <c r="G14" s="136"/>
      <c r="H14" s="140" t="s">
        <v>156</v>
      </c>
      <c r="I14" s="141"/>
      <c r="J14" s="88"/>
      <c r="K14" s="46"/>
      <c r="L14" s="46"/>
      <c r="M14" s="63"/>
    </row>
    <row r="15" spans="1:13" ht="16.5" customHeight="1" thickBot="1" x14ac:dyDescent="0.55000000000000004">
      <c r="A15" s="8"/>
      <c r="B15" s="132"/>
      <c r="C15" s="3" t="s">
        <v>72</v>
      </c>
      <c r="D15" s="51" t="s">
        <v>60</v>
      </c>
      <c r="E15" s="51"/>
      <c r="F15" s="50"/>
      <c r="G15" s="136"/>
      <c r="H15" s="77" t="s">
        <v>131</v>
      </c>
      <c r="I15" s="76" t="s">
        <v>64</v>
      </c>
      <c r="J15" s="3" t="s">
        <v>72</v>
      </c>
      <c r="K15" s="50"/>
      <c r="L15" s="52"/>
      <c r="M15" s="62"/>
    </row>
    <row r="16" spans="1:13" ht="16.5" customHeight="1" x14ac:dyDescent="0.5">
      <c r="A16" s="6"/>
      <c r="B16" s="132"/>
      <c r="C16" s="111" t="s">
        <v>80</v>
      </c>
      <c r="D16" s="45"/>
      <c r="E16" s="84"/>
      <c r="F16" s="90"/>
      <c r="G16" s="135"/>
      <c r="H16" s="83"/>
      <c r="I16" s="83"/>
      <c r="J16" s="84"/>
      <c r="K16" s="1"/>
      <c r="L16" s="84" t="s">
        <v>149</v>
      </c>
      <c r="M16" s="55"/>
    </row>
    <row r="17" spans="1:13" ht="16.5" customHeight="1" x14ac:dyDescent="0.5">
      <c r="A17" s="7" t="s">
        <v>19</v>
      </c>
      <c r="B17" s="132"/>
      <c r="C17" s="109"/>
      <c r="D17" s="46"/>
      <c r="E17" s="87"/>
      <c r="F17" s="89"/>
      <c r="G17" s="135"/>
      <c r="H17" s="88"/>
      <c r="I17" s="88"/>
      <c r="J17" s="87"/>
      <c r="K17" s="88"/>
      <c r="L17" s="87"/>
      <c r="M17" s="63"/>
    </row>
    <row r="18" spans="1:13" ht="16.5" customHeight="1" x14ac:dyDescent="0.5">
      <c r="A18" s="8"/>
      <c r="B18" s="132"/>
      <c r="C18" s="112" t="s">
        <v>70</v>
      </c>
      <c r="D18" s="46"/>
      <c r="E18" s="5"/>
      <c r="F18" s="2"/>
      <c r="G18" s="135"/>
      <c r="H18" s="2"/>
      <c r="I18" s="3"/>
      <c r="J18" s="2"/>
      <c r="K18" s="3"/>
      <c r="L18" s="5" t="s">
        <v>71</v>
      </c>
      <c r="M18" s="50"/>
    </row>
    <row r="19" spans="1:13" ht="16.5" customHeight="1" x14ac:dyDescent="0.5">
      <c r="A19" s="6"/>
      <c r="B19" s="132"/>
      <c r="C19" s="45"/>
      <c r="D19" s="104" t="s">
        <v>86</v>
      </c>
      <c r="E19" s="111" t="s">
        <v>87</v>
      </c>
      <c r="F19" s="111" t="s">
        <v>142</v>
      </c>
      <c r="G19" s="135"/>
      <c r="H19" s="49"/>
      <c r="I19" s="45"/>
      <c r="J19" s="45"/>
      <c r="K19" s="45"/>
      <c r="L19" s="57"/>
      <c r="M19" s="45"/>
    </row>
    <row r="20" spans="1:13" ht="16.5" customHeight="1" x14ac:dyDescent="0.5">
      <c r="A20" s="7" t="s">
        <v>20</v>
      </c>
      <c r="B20" s="132"/>
      <c r="C20" s="46"/>
      <c r="D20" s="109" t="s">
        <v>155</v>
      </c>
      <c r="E20" s="106"/>
      <c r="F20" s="107"/>
      <c r="G20" s="135"/>
      <c r="H20" s="46"/>
      <c r="I20" s="46"/>
      <c r="J20" s="46"/>
      <c r="K20" s="47"/>
      <c r="L20" s="48"/>
      <c r="M20" s="46"/>
    </row>
    <row r="21" spans="1:13" ht="16.5" customHeight="1" x14ac:dyDescent="0.5">
      <c r="A21" s="8"/>
      <c r="B21" s="133"/>
      <c r="C21" s="50"/>
      <c r="D21" s="108" t="s">
        <v>81</v>
      </c>
      <c r="E21" s="108" t="s">
        <v>83</v>
      </c>
      <c r="F21" s="110" t="s">
        <v>81</v>
      </c>
      <c r="G21" s="137"/>
      <c r="H21" s="50"/>
      <c r="I21" s="52"/>
      <c r="J21" s="50"/>
      <c r="K21" s="46"/>
      <c r="L21" s="50"/>
      <c r="M21" s="50"/>
    </row>
    <row r="22" spans="1:13" s="23" customFormat="1" ht="24.75" customHeight="1" x14ac:dyDescent="0.5">
      <c r="A22" s="122" t="s">
        <v>35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3" s="23" customFormat="1" ht="20.100000000000001" customHeight="1" x14ac:dyDescent="0.5">
      <c r="A23" s="125" t="s">
        <v>132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17</v>
      </c>
      <c r="G24" s="26" t="s">
        <v>22</v>
      </c>
      <c r="H24" s="26"/>
      <c r="I24" s="27" t="s">
        <v>23</v>
      </c>
      <c r="J24" s="26" t="s">
        <v>31</v>
      </c>
      <c r="K24" s="75">
        <f>12-K25</f>
        <v>6.580645161290323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14</v>
      </c>
      <c r="G25" s="26" t="s">
        <v>22</v>
      </c>
      <c r="H25" s="17"/>
      <c r="I25" s="17"/>
      <c r="J25" s="26" t="s">
        <v>32</v>
      </c>
      <c r="K25" s="10">
        <f>(F25*12)/F26</f>
        <v>5.419354838709677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31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D3:E3"/>
    <mergeCell ref="G3:I3"/>
    <mergeCell ref="A1:M1"/>
    <mergeCell ref="A2:M2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zoomScaleSheetLayoutView="100" workbookViewId="0">
      <selection activeCell="K7" sqref="K7:L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4"/>
      <c r="C3" s="15" t="s">
        <v>1</v>
      </c>
      <c r="D3" s="128" t="s">
        <v>33</v>
      </c>
      <c r="E3" s="128"/>
      <c r="F3" s="16" t="s">
        <v>3</v>
      </c>
      <c r="G3" s="128" t="s">
        <v>34</v>
      </c>
      <c r="H3" s="128"/>
      <c r="I3" s="128"/>
      <c r="J3" s="16" t="s">
        <v>4</v>
      </c>
      <c r="K3" s="129" t="s">
        <v>52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19">
        <v>2</v>
      </c>
      <c r="E6" s="6">
        <v>3</v>
      </c>
      <c r="F6" s="19">
        <v>4</v>
      </c>
      <c r="G6" s="6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46</v>
      </c>
      <c r="C7" s="1" t="s">
        <v>89</v>
      </c>
      <c r="D7" s="111" t="s">
        <v>90</v>
      </c>
      <c r="E7" s="113"/>
      <c r="F7" s="109"/>
      <c r="G7" s="134" t="s">
        <v>47</v>
      </c>
      <c r="H7" s="111" t="s">
        <v>140</v>
      </c>
      <c r="I7" s="46"/>
      <c r="J7" s="46"/>
      <c r="K7" s="45" t="s">
        <v>161</v>
      </c>
      <c r="L7" s="45"/>
      <c r="M7" s="56"/>
    </row>
    <row r="8" spans="1:13" ht="16.5" customHeight="1" x14ac:dyDescent="0.5">
      <c r="A8" s="7" t="s">
        <v>16</v>
      </c>
      <c r="B8" s="132"/>
      <c r="C8" s="88" t="s">
        <v>147</v>
      </c>
      <c r="D8" s="114"/>
      <c r="E8" s="109"/>
      <c r="F8" s="109"/>
      <c r="G8" s="135"/>
      <c r="H8" s="109"/>
      <c r="I8" s="46"/>
      <c r="J8" s="47"/>
      <c r="K8" s="46"/>
      <c r="L8" s="46"/>
      <c r="M8" s="61"/>
    </row>
    <row r="9" spans="1:13" ht="16.5" customHeight="1" x14ac:dyDescent="0.5">
      <c r="A9" s="8"/>
      <c r="B9" s="132"/>
      <c r="C9" s="91" t="s">
        <v>64</v>
      </c>
      <c r="D9" s="110" t="s">
        <v>63</v>
      </c>
      <c r="E9" s="110"/>
      <c r="F9" s="109"/>
      <c r="G9" s="135"/>
      <c r="H9" s="110" t="s">
        <v>64</v>
      </c>
      <c r="I9" s="46"/>
      <c r="J9" s="50"/>
      <c r="K9" s="50"/>
      <c r="L9" s="50"/>
      <c r="M9" s="62"/>
    </row>
    <row r="10" spans="1:13" ht="16.5" customHeight="1" x14ac:dyDescent="0.5">
      <c r="A10" s="6"/>
      <c r="B10" s="132"/>
      <c r="C10" s="82" t="s">
        <v>91</v>
      </c>
      <c r="D10" s="104" t="s">
        <v>92</v>
      </c>
      <c r="E10" s="105"/>
      <c r="F10" s="1"/>
      <c r="G10" s="135"/>
      <c r="H10" s="83" t="s">
        <v>142</v>
      </c>
      <c r="I10" s="1" t="s">
        <v>93</v>
      </c>
      <c r="J10" s="92" t="s">
        <v>94</v>
      </c>
      <c r="K10" s="93" t="s">
        <v>149</v>
      </c>
      <c r="L10" s="45"/>
      <c r="M10" s="45"/>
    </row>
    <row r="11" spans="1:13" ht="16.5" customHeight="1" x14ac:dyDescent="0.5">
      <c r="A11" s="7" t="s">
        <v>17</v>
      </c>
      <c r="B11" s="132"/>
      <c r="C11" s="88" t="s">
        <v>151</v>
      </c>
      <c r="D11" s="106"/>
      <c r="E11" s="107"/>
      <c r="F11" s="88"/>
      <c r="G11" s="135"/>
      <c r="H11" s="88"/>
      <c r="I11" s="86" t="s">
        <v>158</v>
      </c>
      <c r="J11" s="88"/>
      <c r="K11" s="96"/>
      <c r="L11" s="46"/>
      <c r="M11" s="46"/>
    </row>
    <row r="12" spans="1:13" ht="16.5" customHeight="1" thickBot="1" x14ac:dyDescent="0.55000000000000004">
      <c r="A12" s="8"/>
      <c r="B12" s="132"/>
      <c r="C12" s="3" t="s">
        <v>73</v>
      </c>
      <c r="D12" s="112" t="s">
        <v>65</v>
      </c>
      <c r="E12" s="121"/>
      <c r="F12" s="2"/>
      <c r="G12" s="135"/>
      <c r="H12" s="2" t="s">
        <v>73</v>
      </c>
      <c r="I12" s="5" t="s">
        <v>71</v>
      </c>
      <c r="J12" s="99" t="s">
        <v>70</v>
      </c>
      <c r="K12" s="88" t="s">
        <v>71</v>
      </c>
      <c r="L12" s="50"/>
      <c r="M12" s="50"/>
    </row>
    <row r="13" spans="1:13" ht="16.5" customHeight="1" x14ac:dyDescent="0.5">
      <c r="A13" s="6"/>
      <c r="B13" s="132"/>
      <c r="C13" s="111" t="s">
        <v>95</v>
      </c>
      <c r="D13" s="105"/>
      <c r="E13" s="111"/>
      <c r="F13" s="90"/>
      <c r="G13" s="136"/>
      <c r="H13" s="138" t="s">
        <v>51</v>
      </c>
      <c r="I13" s="139"/>
      <c r="J13" s="83"/>
      <c r="K13" s="83" t="s">
        <v>144</v>
      </c>
      <c r="L13" s="56"/>
      <c r="M13" s="56"/>
    </row>
    <row r="14" spans="1:13" ht="16.5" customHeight="1" x14ac:dyDescent="0.5">
      <c r="A14" s="7" t="s">
        <v>18</v>
      </c>
      <c r="B14" s="132"/>
      <c r="C14" s="109"/>
      <c r="D14" s="107"/>
      <c r="E14" s="109"/>
      <c r="F14" s="89"/>
      <c r="G14" s="136"/>
      <c r="H14" s="140" t="s">
        <v>157</v>
      </c>
      <c r="I14" s="141"/>
      <c r="J14" s="88"/>
      <c r="K14" s="88"/>
      <c r="L14" s="61"/>
      <c r="M14" s="61"/>
    </row>
    <row r="15" spans="1:13" ht="16.5" customHeight="1" thickBot="1" x14ac:dyDescent="0.55000000000000004">
      <c r="A15" s="8"/>
      <c r="B15" s="132"/>
      <c r="C15" s="112" t="s">
        <v>76</v>
      </c>
      <c r="D15" s="110"/>
      <c r="E15" s="112"/>
      <c r="F15" s="89"/>
      <c r="G15" s="136"/>
      <c r="H15" s="77" t="s">
        <v>128</v>
      </c>
      <c r="I15" s="76" t="s">
        <v>71</v>
      </c>
      <c r="J15" s="97"/>
      <c r="K15" s="2" t="s">
        <v>77</v>
      </c>
      <c r="L15" s="60"/>
      <c r="M15" s="60"/>
    </row>
    <row r="16" spans="1:13" ht="16.5" customHeight="1" x14ac:dyDescent="0.5">
      <c r="A16" s="6"/>
      <c r="B16" s="132"/>
      <c r="C16" s="43"/>
      <c r="D16" s="105" t="s">
        <v>95</v>
      </c>
      <c r="E16" s="111"/>
      <c r="F16" s="105" t="s">
        <v>144</v>
      </c>
      <c r="G16" s="135"/>
      <c r="H16" s="82" t="s">
        <v>91</v>
      </c>
      <c r="I16" s="43" t="s">
        <v>92</v>
      </c>
      <c r="J16" s="45"/>
      <c r="K16" s="45"/>
      <c r="L16" s="43" t="s">
        <v>139</v>
      </c>
      <c r="M16" s="43"/>
    </row>
    <row r="17" spans="1:13" ht="16.5" customHeight="1" x14ac:dyDescent="0.5">
      <c r="A17" s="7" t="s">
        <v>19</v>
      </c>
      <c r="B17" s="132"/>
      <c r="C17" s="46"/>
      <c r="D17" s="107"/>
      <c r="E17" s="109"/>
      <c r="F17" s="107"/>
      <c r="G17" s="135"/>
      <c r="H17" s="88" t="s">
        <v>150</v>
      </c>
      <c r="I17" s="46"/>
      <c r="J17" s="46"/>
      <c r="K17" s="47"/>
      <c r="L17" s="46"/>
      <c r="M17" s="61"/>
    </row>
    <row r="18" spans="1:13" ht="16.5" customHeight="1" x14ac:dyDescent="0.5">
      <c r="A18" s="8"/>
      <c r="B18" s="132"/>
      <c r="C18" s="58"/>
      <c r="D18" s="112" t="s">
        <v>76</v>
      </c>
      <c r="E18" s="112"/>
      <c r="F18" s="109" t="s">
        <v>77</v>
      </c>
      <c r="G18" s="135"/>
      <c r="H18" s="3" t="s">
        <v>72</v>
      </c>
      <c r="I18" s="50" t="s">
        <v>60</v>
      </c>
      <c r="J18" s="50"/>
      <c r="K18" s="50"/>
      <c r="L18" s="120" t="s">
        <v>72</v>
      </c>
      <c r="M18" s="62"/>
    </row>
    <row r="19" spans="1:13" ht="16.5" customHeight="1" x14ac:dyDescent="0.5">
      <c r="A19" s="6"/>
      <c r="B19" s="142"/>
      <c r="C19" s="45"/>
      <c r="D19" s="45"/>
      <c r="E19" s="44"/>
      <c r="F19" s="45"/>
      <c r="G19" s="135"/>
      <c r="H19" s="44"/>
      <c r="I19" s="55"/>
      <c r="J19" s="55"/>
      <c r="K19" s="45"/>
      <c r="L19" s="45"/>
      <c r="M19" s="45"/>
    </row>
    <row r="20" spans="1:13" ht="16.5" customHeight="1" x14ac:dyDescent="0.5">
      <c r="A20" s="7" t="s">
        <v>20</v>
      </c>
      <c r="B20" s="142"/>
      <c r="C20" s="46"/>
      <c r="D20" s="47"/>
      <c r="E20" s="48"/>
      <c r="F20" s="46"/>
      <c r="G20" s="135"/>
      <c r="H20" s="48"/>
      <c r="I20" s="46"/>
      <c r="J20" s="47"/>
      <c r="K20" s="63"/>
      <c r="L20" s="46"/>
      <c r="M20" s="46"/>
    </row>
    <row r="21" spans="1:13" ht="16.5" customHeight="1" x14ac:dyDescent="0.5">
      <c r="A21" s="8"/>
      <c r="B21" s="143"/>
      <c r="C21" s="52"/>
      <c r="D21" s="50"/>
      <c r="E21" s="52"/>
      <c r="F21" s="50"/>
      <c r="G21" s="137"/>
      <c r="H21" s="52"/>
      <c r="I21" s="50"/>
      <c r="J21" s="50"/>
      <c r="K21" s="51"/>
      <c r="L21" s="50"/>
      <c r="M21" s="50"/>
    </row>
    <row r="22" spans="1:13" s="23" customFormat="1" ht="24.75" customHeight="1" x14ac:dyDescent="0.5">
      <c r="A22" s="122" t="s">
        <v>38</v>
      </c>
      <c r="B22" s="123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3" s="23" customFormat="1" ht="20.100000000000001" customHeight="1" x14ac:dyDescent="0.5">
      <c r="A23" s="125" t="s">
        <v>133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14</v>
      </c>
      <c r="G24" s="26" t="s">
        <v>22</v>
      </c>
      <c r="H24" s="26"/>
      <c r="I24" s="27" t="s">
        <v>23</v>
      </c>
      <c r="J24" s="26" t="s">
        <v>31</v>
      </c>
      <c r="K24" s="75">
        <f>12-K25</f>
        <v>5.7931034482758621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15</v>
      </c>
      <c r="G25" s="26" t="s">
        <v>22</v>
      </c>
      <c r="H25" s="17"/>
      <c r="I25" s="17"/>
      <c r="J25" s="26" t="s">
        <v>32</v>
      </c>
      <c r="K25" s="10">
        <f>(F25*12)/F26</f>
        <v>6.2068965517241379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29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zoomScaleSheetLayoutView="100" workbookViewId="0">
      <selection activeCell="Q23" sqref="Q23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14"/>
      <c r="C3" s="15" t="s">
        <v>1</v>
      </c>
      <c r="D3" s="128" t="s">
        <v>49</v>
      </c>
      <c r="E3" s="128"/>
      <c r="F3" s="16" t="s">
        <v>3</v>
      </c>
      <c r="G3" s="129" t="s">
        <v>50</v>
      </c>
      <c r="H3" s="129"/>
      <c r="I3" s="129"/>
      <c r="J3" s="16" t="s">
        <v>4</v>
      </c>
      <c r="K3" s="129" t="s">
        <v>55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6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46</v>
      </c>
      <c r="C7" s="1" t="s">
        <v>98</v>
      </c>
      <c r="D7" s="111" t="s">
        <v>104</v>
      </c>
      <c r="E7" s="44"/>
      <c r="F7" s="45" t="s">
        <v>144</v>
      </c>
      <c r="G7" s="134" t="s">
        <v>47</v>
      </c>
      <c r="H7" s="1" t="s">
        <v>99</v>
      </c>
      <c r="I7" s="111" t="s">
        <v>105</v>
      </c>
      <c r="J7" s="105" t="s">
        <v>153</v>
      </c>
      <c r="K7" s="45" t="s">
        <v>161</v>
      </c>
      <c r="L7" s="45"/>
      <c r="M7" s="56"/>
    </row>
    <row r="8" spans="1:13" ht="16.5" customHeight="1" x14ac:dyDescent="0.5">
      <c r="A8" s="7" t="s">
        <v>16</v>
      </c>
      <c r="B8" s="132"/>
      <c r="C8" s="88" t="s">
        <v>145</v>
      </c>
      <c r="D8" s="106"/>
      <c r="E8" s="48"/>
      <c r="F8" s="46"/>
      <c r="G8" s="135"/>
      <c r="H8" s="88" t="s">
        <v>152</v>
      </c>
      <c r="I8" s="109"/>
      <c r="J8" s="107"/>
      <c r="K8" s="46"/>
      <c r="L8" s="46"/>
      <c r="M8" s="61"/>
    </row>
    <row r="9" spans="1:13" ht="16.5" customHeight="1" x14ac:dyDescent="0.5">
      <c r="A9" s="8"/>
      <c r="B9" s="132"/>
      <c r="C9" s="2" t="s">
        <v>77</v>
      </c>
      <c r="D9" s="112" t="s">
        <v>76</v>
      </c>
      <c r="E9" s="50"/>
      <c r="F9" s="50" t="s">
        <v>77</v>
      </c>
      <c r="G9" s="135"/>
      <c r="H9" s="2" t="s">
        <v>79</v>
      </c>
      <c r="I9" s="108" t="s">
        <v>97</v>
      </c>
      <c r="J9" s="112" t="s">
        <v>79</v>
      </c>
      <c r="K9" s="50"/>
      <c r="L9" s="50"/>
      <c r="M9" s="60"/>
    </row>
    <row r="10" spans="1:13" ht="16.5" customHeight="1" x14ac:dyDescent="0.5">
      <c r="A10" s="6"/>
      <c r="B10" s="132"/>
      <c r="C10" s="82" t="s">
        <v>99</v>
      </c>
      <c r="D10" s="104" t="s">
        <v>105</v>
      </c>
      <c r="E10" s="105" t="s">
        <v>142</v>
      </c>
      <c r="F10" s="1" t="s">
        <v>103</v>
      </c>
      <c r="G10" s="135"/>
      <c r="H10" s="111" t="s">
        <v>107</v>
      </c>
      <c r="I10" s="104" t="s">
        <v>153</v>
      </c>
      <c r="J10" s="45"/>
      <c r="K10" s="59"/>
      <c r="L10" s="45"/>
      <c r="M10" s="45"/>
    </row>
    <row r="11" spans="1:13" ht="16.5" customHeight="1" x14ac:dyDescent="0.5">
      <c r="A11" s="7" t="s">
        <v>17</v>
      </c>
      <c r="B11" s="132"/>
      <c r="C11" s="88" t="s">
        <v>155</v>
      </c>
      <c r="D11" s="109"/>
      <c r="E11" s="106"/>
      <c r="F11" s="88" t="s">
        <v>152</v>
      </c>
      <c r="G11" s="135"/>
      <c r="H11" s="109"/>
      <c r="I11" s="109"/>
      <c r="J11" s="46"/>
      <c r="K11" s="57"/>
      <c r="L11" s="46"/>
      <c r="M11" s="46"/>
    </row>
    <row r="12" spans="1:13" ht="16.5" customHeight="1" thickBot="1" x14ac:dyDescent="0.55000000000000004">
      <c r="A12" s="8"/>
      <c r="B12" s="132"/>
      <c r="C12" s="3" t="s">
        <v>81</v>
      </c>
      <c r="D12" s="109" t="s">
        <v>83</v>
      </c>
      <c r="E12" s="108" t="s">
        <v>81</v>
      </c>
      <c r="F12" s="3" t="s">
        <v>79</v>
      </c>
      <c r="G12" s="135"/>
      <c r="H12" s="115" t="s">
        <v>97</v>
      </c>
      <c r="I12" s="112" t="s">
        <v>79</v>
      </c>
      <c r="J12" s="101"/>
      <c r="K12" s="46"/>
      <c r="L12" s="50"/>
      <c r="M12" s="50"/>
    </row>
    <row r="13" spans="1:13" ht="16.5" customHeight="1" x14ac:dyDescent="0.5">
      <c r="A13" s="6"/>
      <c r="B13" s="132"/>
      <c r="C13" s="1" t="s">
        <v>100</v>
      </c>
      <c r="D13" s="1" t="s">
        <v>106</v>
      </c>
      <c r="E13" s="1"/>
      <c r="F13" s="84" t="s">
        <v>149</v>
      </c>
      <c r="G13" s="136"/>
      <c r="H13" s="138" t="s">
        <v>51</v>
      </c>
      <c r="I13" s="139"/>
      <c r="J13" s="45"/>
      <c r="K13" s="45"/>
      <c r="L13" s="56"/>
      <c r="M13" s="56"/>
    </row>
    <row r="14" spans="1:13" ht="16.5" customHeight="1" x14ac:dyDescent="0.5">
      <c r="A14" s="7" t="s">
        <v>18</v>
      </c>
      <c r="B14" s="132"/>
      <c r="C14" s="88" t="s">
        <v>148</v>
      </c>
      <c r="D14" s="87"/>
      <c r="E14" s="88"/>
      <c r="F14" s="87"/>
      <c r="G14" s="136"/>
      <c r="H14" s="140" t="s">
        <v>159</v>
      </c>
      <c r="I14" s="141"/>
      <c r="J14" s="48"/>
      <c r="K14" s="46"/>
      <c r="L14" s="61"/>
      <c r="M14" s="61"/>
    </row>
    <row r="15" spans="1:13" ht="16.5" customHeight="1" thickBot="1" x14ac:dyDescent="0.55000000000000004">
      <c r="A15" s="8"/>
      <c r="B15" s="132"/>
      <c r="C15" s="2" t="s">
        <v>71</v>
      </c>
      <c r="D15" s="5" t="s">
        <v>70</v>
      </c>
      <c r="E15" s="2"/>
      <c r="F15" s="2" t="s">
        <v>71</v>
      </c>
      <c r="G15" s="136"/>
      <c r="H15" s="77" t="s">
        <v>134</v>
      </c>
      <c r="I15" s="76" t="s">
        <v>96</v>
      </c>
      <c r="J15" s="102"/>
      <c r="K15" s="58"/>
      <c r="L15" s="62"/>
      <c r="M15" s="62"/>
    </row>
    <row r="16" spans="1:13" ht="16.5" customHeight="1" x14ac:dyDescent="0.5">
      <c r="A16" s="6"/>
      <c r="B16" s="132"/>
      <c r="C16" s="59"/>
      <c r="D16" s="1" t="s">
        <v>103</v>
      </c>
      <c r="E16" s="111" t="s">
        <v>107</v>
      </c>
      <c r="F16" s="111" t="s">
        <v>142</v>
      </c>
      <c r="G16" s="135"/>
      <c r="H16" s="83" t="s">
        <v>102</v>
      </c>
      <c r="I16" s="104" t="s">
        <v>109</v>
      </c>
      <c r="J16" s="111"/>
      <c r="K16" s="109"/>
      <c r="L16" s="98" t="s">
        <v>140</v>
      </c>
      <c r="M16" s="45"/>
    </row>
    <row r="17" spans="1:13" ht="16.5" customHeight="1" x14ac:dyDescent="0.5">
      <c r="A17" s="7" t="s">
        <v>19</v>
      </c>
      <c r="B17" s="132"/>
      <c r="C17" s="57"/>
      <c r="D17" s="88" t="s">
        <v>155</v>
      </c>
      <c r="E17" s="107"/>
      <c r="F17" s="109"/>
      <c r="G17" s="135"/>
      <c r="H17" s="88" t="s">
        <v>147</v>
      </c>
      <c r="I17" s="109"/>
      <c r="J17" s="109"/>
      <c r="K17" s="109"/>
      <c r="L17" s="94"/>
      <c r="M17" s="63"/>
    </row>
    <row r="18" spans="1:13" ht="16.5" customHeight="1" x14ac:dyDescent="0.5">
      <c r="A18" s="8"/>
      <c r="B18" s="132"/>
      <c r="C18" s="58"/>
      <c r="D18" s="2" t="s">
        <v>81</v>
      </c>
      <c r="E18" s="109" t="s">
        <v>83</v>
      </c>
      <c r="F18" s="112" t="s">
        <v>81</v>
      </c>
      <c r="G18" s="135"/>
      <c r="H18" s="91" t="s">
        <v>64</v>
      </c>
      <c r="I18" s="112" t="s">
        <v>63</v>
      </c>
      <c r="J18" s="116"/>
      <c r="K18" s="117"/>
      <c r="L18" s="91" t="s">
        <v>64</v>
      </c>
      <c r="M18" s="65"/>
    </row>
    <row r="19" spans="1:13" ht="16.5" customHeight="1" x14ac:dyDescent="0.5">
      <c r="A19" s="6"/>
      <c r="B19" s="142"/>
      <c r="C19" s="1" t="s">
        <v>101</v>
      </c>
      <c r="D19" s="1" t="s">
        <v>140</v>
      </c>
      <c r="E19" s="1" t="s">
        <v>108</v>
      </c>
      <c r="F19" s="90" t="s">
        <v>140</v>
      </c>
      <c r="G19" s="135"/>
      <c r="H19" s="48"/>
      <c r="I19" s="55"/>
      <c r="J19" s="45"/>
      <c r="K19" s="43"/>
      <c r="L19" s="45"/>
      <c r="M19" s="45"/>
    </row>
    <row r="20" spans="1:13" ht="16.5" customHeight="1" x14ac:dyDescent="0.5">
      <c r="A20" s="7" t="s">
        <v>20</v>
      </c>
      <c r="B20" s="142"/>
      <c r="C20" s="89"/>
      <c r="D20" s="88"/>
      <c r="E20" s="87"/>
      <c r="F20" s="89"/>
      <c r="G20" s="135"/>
      <c r="H20" s="48"/>
      <c r="I20" s="63"/>
      <c r="J20" s="61"/>
      <c r="K20" s="61"/>
      <c r="L20" s="46"/>
      <c r="M20" s="46"/>
    </row>
    <row r="21" spans="1:13" ht="16.5" customHeight="1" x14ac:dyDescent="0.5">
      <c r="A21" s="8"/>
      <c r="B21" s="143"/>
      <c r="C21" s="91" t="s">
        <v>63</v>
      </c>
      <c r="D21" s="2" t="s">
        <v>64</v>
      </c>
      <c r="E21" s="91" t="s">
        <v>63</v>
      </c>
      <c r="F21" s="91" t="s">
        <v>64</v>
      </c>
      <c r="G21" s="137"/>
      <c r="H21" s="58"/>
      <c r="I21" s="50"/>
      <c r="J21" s="65"/>
      <c r="K21" s="51"/>
      <c r="L21" s="50"/>
      <c r="M21" s="50"/>
    </row>
    <row r="22" spans="1:13" s="23" customFormat="1" ht="24.75" customHeight="1" x14ac:dyDescent="0.5">
      <c r="A22" s="122" t="s">
        <v>48</v>
      </c>
      <c r="B22" s="123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3" ht="20.100000000000001" customHeight="1" x14ac:dyDescent="0.5">
      <c r="A23" s="125" t="s">
        <v>135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22</v>
      </c>
      <c r="G24" s="26" t="s">
        <v>22</v>
      </c>
      <c r="H24" s="26"/>
      <c r="I24" s="27" t="s">
        <v>23</v>
      </c>
      <c r="J24" s="26" t="s">
        <v>31</v>
      </c>
      <c r="K24" s="75">
        <f>12-K25</f>
        <v>8.5161290322580641</v>
      </c>
      <c r="L24" s="26" t="s">
        <v>22</v>
      </c>
      <c r="M24" s="28"/>
    </row>
    <row r="25" spans="1:13" ht="20.100000000000001" customHeight="1" x14ac:dyDescent="0.5">
      <c r="A25" s="29"/>
      <c r="B25" s="17"/>
      <c r="C25" s="17"/>
      <c r="D25" s="26" t="s">
        <v>32</v>
      </c>
      <c r="E25" s="17"/>
      <c r="F25" s="40">
        <v>9</v>
      </c>
      <c r="G25" s="26" t="s">
        <v>22</v>
      </c>
      <c r="H25" s="17"/>
      <c r="I25" s="17"/>
      <c r="J25" s="26" t="s">
        <v>32</v>
      </c>
      <c r="K25" s="10">
        <f>(F25*12)/F26</f>
        <v>3.4838709677419355</v>
      </c>
      <c r="L25" s="26" t="s">
        <v>22</v>
      </c>
      <c r="M25" s="28"/>
    </row>
    <row r="26" spans="1:13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1">
        <f>SUM(F24:F25)</f>
        <v>31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3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12"/>
      <c r="G27" s="26"/>
      <c r="H27" s="17"/>
      <c r="I27" s="17"/>
      <c r="J27" s="26"/>
      <c r="K27" s="33"/>
      <c r="L27" s="26"/>
      <c r="M27" s="28"/>
    </row>
    <row r="28" spans="1:13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28"/>
  <sheetViews>
    <sheetView zoomScaleNormal="100" zoomScaleSheetLayoutView="100" workbookViewId="0">
      <selection activeCell="K7" sqref="K7:L9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69"/>
      <c r="C3" s="15" t="s">
        <v>1</v>
      </c>
      <c r="D3" s="128" t="s">
        <v>42</v>
      </c>
      <c r="E3" s="128"/>
      <c r="F3" s="68" t="s">
        <v>3</v>
      </c>
      <c r="G3" s="128" t="s">
        <v>43</v>
      </c>
      <c r="H3" s="128"/>
      <c r="I3" s="128"/>
      <c r="J3" s="68" t="s">
        <v>4</v>
      </c>
      <c r="K3" s="129" t="s">
        <v>58</v>
      </c>
      <c r="L3" s="129"/>
      <c r="M3" s="130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19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46</v>
      </c>
      <c r="C7" s="90" t="s">
        <v>110</v>
      </c>
      <c r="D7" s="90" t="s">
        <v>117</v>
      </c>
      <c r="E7" s="84" t="s">
        <v>149</v>
      </c>
      <c r="F7" s="45"/>
      <c r="G7" s="134" t="s">
        <v>47</v>
      </c>
      <c r="H7" s="83" t="s">
        <v>112</v>
      </c>
      <c r="I7" s="1" t="s">
        <v>116</v>
      </c>
      <c r="J7" s="84" t="s">
        <v>142</v>
      </c>
      <c r="K7" s="45" t="s">
        <v>161</v>
      </c>
      <c r="L7" s="45"/>
      <c r="M7" s="56"/>
    </row>
    <row r="8" spans="1:13" ht="16.5" customHeight="1" x14ac:dyDescent="0.5">
      <c r="A8" s="7" t="s">
        <v>16</v>
      </c>
      <c r="B8" s="132"/>
      <c r="C8" s="88" t="s">
        <v>148</v>
      </c>
      <c r="D8" s="88"/>
      <c r="E8" s="87"/>
      <c r="F8" s="46"/>
      <c r="G8" s="135"/>
      <c r="H8" s="88" t="s">
        <v>155</v>
      </c>
      <c r="I8" s="88"/>
      <c r="J8" s="87"/>
      <c r="K8" s="46"/>
      <c r="L8" s="46"/>
      <c r="M8" s="61"/>
    </row>
    <row r="9" spans="1:13" ht="16.5" customHeight="1" x14ac:dyDescent="0.5">
      <c r="A9" s="8"/>
      <c r="B9" s="132"/>
      <c r="C9" s="2" t="s">
        <v>71</v>
      </c>
      <c r="D9" s="88" t="s">
        <v>70</v>
      </c>
      <c r="E9" s="2" t="s">
        <v>71</v>
      </c>
      <c r="F9" s="52"/>
      <c r="G9" s="135"/>
      <c r="H9" s="3" t="s">
        <v>81</v>
      </c>
      <c r="I9" s="3" t="s">
        <v>83</v>
      </c>
      <c r="J9" s="3" t="s">
        <v>81</v>
      </c>
      <c r="K9" s="50"/>
      <c r="L9" s="50"/>
      <c r="M9" s="60"/>
    </row>
    <row r="10" spans="1:13" ht="16.5" customHeight="1" x14ac:dyDescent="0.5">
      <c r="A10" s="6"/>
      <c r="B10" s="132"/>
      <c r="C10" s="82" t="s">
        <v>111</v>
      </c>
      <c r="D10" s="82" t="s">
        <v>118</v>
      </c>
      <c r="E10" s="84"/>
      <c r="F10" s="1"/>
      <c r="G10" s="135"/>
      <c r="H10" s="83" t="s">
        <v>139</v>
      </c>
      <c r="I10" s="49"/>
      <c r="J10" s="59"/>
      <c r="K10" s="45"/>
      <c r="L10" s="45"/>
      <c r="M10" s="45"/>
    </row>
    <row r="11" spans="1:13" ht="16.5" customHeight="1" x14ac:dyDescent="0.5">
      <c r="A11" s="7" t="s">
        <v>17</v>
      </c>
      <c r="B11" s="132"/>
      <c r="C11" s="88" t="s">
        <v>150</v>
      </c>
      <c r="D11" s="86"/>
      <c r="E11" s="87"/>
      <c r="F11" s="88"/>
      <c r="G11" s="135"/>
      <c r="H11" s="88"/>
      <c r="I11" s="46"/>
      <c r="J11" s="46"/>
      <c r="K11" s="46"/>
      <c r="L11" s="46"/>
      <c r="M11" s="46"/>
    </row>
    <row r="12" spans="1:13" ht="16.5" customHeight="1" thickBot="1" x14ac:dyDescent="0.55000000000000004">
      <c r="A12" s="8"/>
      <c r="B12" s="132"/>
      <c r="C12" s="103" t="s">
        <v>72</v>
      </c>
      <c r="D12" s="2" t="s">
        <v>60</v>
      </c>
      <c r="E12" s="95"/>
      <c r="F12" s="2"/>
      <c r="G12" s="135"/>
      <c r="H12" s="103" t="s">
        <v>72</v>
      </c>
      <c r="I12" s="50"/>
      <c r="J12" s="46"/>
      <c r="K12" s="50"/>
      <c r="L12" s="50"/>
      <c r="M12" s="50"/>
    </row>
    <row r="13" spans="1:13" ht="16.5" customHeight="1" x14ac:dyDescent="0.5">
      <c r="A13" s="6"/>
      <c r="B13" s="132"/>
      <c r="C13" s="59"/>
      <c r="D13" s="1" t="s">
        <v>113</v>
      </c>
      <c r="E13" s="111" t="s">
        <v>115</v>
      </c>
      <c r="F13" s="111" t="s">
        <v>142</v>
      </c>
      <c r="G13" s="136"/>
      <c r="H13" s="138" t="s">
        <v>51</v>
      </c>
      <c r="I13" s="139"/>
      <c r="J13" s="45"/>
      <c r="K13" s="46"/>
      <c r="L13" s="45"/>
      <c r="M13" s="56"/>
    </row>
    <row r="14" spans="1:13" ht="16.5" customHeight="1" x14ac:dyDescent="0.5">
      <c r="A14" s="7" t="s">
        <v>18</v>
      </c>
      <c r="B14" s="132"/>
      <c r="C14" s="57"/>
      <c r="D14" s="88" t="s">
        <v>155</v>
      </c>
      <c r="E14" s="107"/>
      <c r="F14" s="109"/>
      <c r="G14" s="136"/>
      <c r="H14" s="140" t="s">
        <v>160</v>
      </c>
      <c r="I14" s="141"/>
      <c r="J14" s="46"/>
      <c r="K14" s="47"/>
      <c r="L14" s="46"/>
      <c r="M14" s="61"/>
    </row>
    <row r="15" spans="1:13" ht="16.5" customHeight="1" thickBot="1" x14ac:dyDescent="0.55000000000000004">
      <c r="A15" s="8"/>
      <c r="B15" s="132"/>
      <c r="C15" s="52"/>
      <c r="D15" s="2" t="s">
        <v>81</v>
      </c>
      <c r="E15" s="108" t="s">
        <v>83</v>
      </c>
      <c r="F15" s="112" t="s">
        <v>81</v>
      </c>
      <c r="G15" s="136"/>
      <c r="H15" s="77" t="s">
        <v>128</v>
      </c>
      <c r="I15" s="76" t="s">
        <v>72</v>
      </c>
      <c r="J15" s="50"/>
      <c r="K15" s="51"/>
      <c r="L15" s="50"/>
      <c r="M15" s="62"/>
    </row>
    <row r="16" spans="1:13" ht="16.5" customHeight="1" x14ac:dyDescent="0.5">
      <c r="A16" s="6"/>
      <c r="B16" s="132"/>
      <c r="C16" s="44"/>
      <c r="D16" s="1" t="s">
        <v>112</v>
      </c>
      <c r="E16" s="111" t="s">
        <v>116</v>
      </c>
      <c r="F16" s="111" t="s">
        <v>153</v>
      </c>
      <c r="G16" s="135"/>
      <c r="H16" s="83" t="s">
        <v>111</v>
      </c>
      <c r="I16" s="104" t="s">
        <v>118</v>
      </c>
      <c r="J16" s="111"/>
      <c r="K16" s="111"/>
      <c r="L16" s="104" t="s">
        <v>142</v>
      </c>
      <c r="M16" s="45"/>
    </row>
    <row r="17" spans="1:15" ht="16.5" customHeight="1" x14ac:dyDescent="0.5">
      <c r="A17" s="7" t="s">
        <v>19</v>
      </c>
      <c r="B17" s="132"/>
      <c r="C17" s="57"/>
      <c r="D17" s="88" t="s">
        <v>152</v>
      </c>
      <c r="E17" s="107"/>
      <c r="F17" s="109"/>
      <c r="G17" s="135"/>
      <c r="H17" s="88" t="s">
        <v>151</v>
      </c>
      <c r="I17" s="109"/>
      <c r="J17" s="109"/>
      <c r="K17" s="106"/>
      <c r="L17" s="109"/>
      <c r="M17" s="46"/>
    </row>
    <row r="18" spans="1:15" ht="16.5" customHeight="1" x14ac:dyDescent="0.5">
      <c r="A18" s="8"/>
      <c r="B18" s="132"/>
      <c r="C18" s="66"/>
      <c r="D18" s="100" t="s">
        <v>79</v>
      </c>
      <c r="E18" s="108" t="s">
        <v>97</v>
      </c>
      <c r="F18" s="118" t="s">
        <v>79</v>
      </c>
      <c r="G18" s="135"/>
      <c r="H18" s="3" t="s">
        <v>73</v>
      </c>
      <c r="I18" s="112" t="s">
        <v>65</v>
      </c>
      <c r="J18" s="112"/>
      <c r="K18" s="112"/>
      <c r="L18" s="108" t="s">
        <v>73</v>
      </c>
      <c r="M18" s="50"/>
    </row>
    <row r="19" spans="1:15" ht="16.5" customHeight="1" x14ac:dyDescent="0.5">
      <c r="A19" s="6"/>
      <c r="B19" s="142"/>
      <c r="C19" s="59"/>
      <c r="D19" s="1" t="s">
        <v>113</v>
      </c>
      <c r="E19" s="111" t="s">
        <v>115</v>
      </c>
      <c r="F19" s="111" t="s">
        <v>153</v>
      </c>
      <c r="G19" s="135"/>
      <c r="H19" s="83" t="s">
        <v>114</v>
      </c>
      <c r="I19" s="104" t="s">
        <v>119</v>
      </c>
      <c r="J19" s="119"/>
      <c r="K19" s="45"/>
      <c r="L19" s="45" t="s">
        <v>146</v>
      </c>
      <c r="M19" s="45"/>
    </row>
    <row r="20" spans="1:15" ht="16.5" customHeight="1" x14ac:dyDescent="0.5">
      <c r="A20" s="7" t="s">
        <v>20</v>
      </c>
      <c r="B20" s="142"/>
      <c r="C20" s="57"/>
      <c r="D20" s="88" t="s">
        <v>152</v>
      </c>
      <c r="E20" s="106"/>
      <c r="F20" s="107"/>
      <c r="G20" s="135"/>
      <c r="H20" s="88" t="s">
        <v>141</v>
      </c>
      <c r="I20" s="109"/>
      <c r="J20" s="107"/>
      <c r="K20" s="57"/>
      <c r="L20" s="46"/>
      <c r="M20" s="46"/>
    </row>
    <row r="21" spans="1:15" ht="16.5" customHeight="1" x14ac:dyDescent="0.5">
      <c r="A21" s="8"/>
      <c r="B21" s="143"/>
      <c r="C21" s="58"/>
      <c r="D21" s="100" t="s">
        <v>79</v>
      </c>
      <c r="E21" s="108" t="s">
        <v>97</v>
      </c>
      <c r="F21" s="118" t="s">
        <v>79</v>
      </c>
      <c r="G21" s="137"/>
      <c r="H21" s="91" t="s">
        <v>67</v>
      </c>
      <c r="I21" s="112" t="s">
        <v>63</v>
      </c>
      <c r="J21" s="117"/>
      <c r="K21" s="50"/>
      <c r="L21" s="50" t="s">
        <v>67</v>
      </c>
      <c r="M21" s="50"/>
    </row>
    <row r="22" spans="1:15" s="23" customFormat="1" ht="24.75" customHeight="1" x14ac:dyDescent="0.5">
      <c r="A22" s="122" t="s">
        <v>36</v>
      </c>
      <c r="B22" s="123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5" ht="20.100000000000001" customHeight="1" x14ac:dyDescent="0.5">
      <c r="A23" s="125" t="s">
        <v>136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4"/>
    </row>
    <row r="24" spans="1:15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15</v>
      </c>
      <c r="G24" s="26" t="s">
        <v>22</v>
      </c>
      <c r="H24" s="26"/>
      <c r="I24" s="27" t="s">
        <v>23</v>
      </c>
      <c r="J24" s="26" t="s">
        <v>31</v>
      </c>
      <c r="K24" s="75">
        <f>12-K25</f>
        <v>5.625</v>
      </c>
      <c r="L24" s="26" t="s">
        <v>22</v>
      </c>
      <c r="M24" s="28"/>
    </row>
    <row r="25" spans="1:15" ht="20.100000000000001" customHeight="1" x14ac:dyDescent="0.5">
      <c r="A25" s="29"/>
      <c r="B25" s="17"/>
      <c r="C25" s="17"/>
      <c r="D25" s="26" t="s">
        <v>32</v>
      </c>
      <c r="E25" s="17"/>
      <c r="F25" s="40">
        <v>17</v>
      </c>
      <c r="G25" s="26" t="s">
        <v>22</v>
      </c>
      <c r="H25" s="17"/>
      <c r="I25" s="17"/>
      <c r="J25" s="26" t="s">
        <v>32</v>
      </c>
      <c r="K25" s="10">
        <f>(F25*12)/F26</f>
        <v>6.375</v>
      </c>
      <c r="L25" s="26" t="s">
        <v>22</v>
      </c>
      <c r="M25" s="28"/>
    </row>
    <row r="26" spans="1:15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32</v>
      </c>
      <c r="G26" s="26" t="s">
        <v>22</v>
      </c>
      <c r="H26" s="17"/>
      <c r="I26" s="17"/>
      <c r="J26" s="26" t="s">
        <v>24</v>
      </c>
      <c r="K26" s="31">
        <f>SUM(K24:K25)</f>
        <v>12</v>
      </c>
      <c r="L26" s="26" t="s">
        <v>22</v>
      </c>
      <c r="M26" s="28"/>
    </row>
    <row r="27" spans="1:15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67"/>
      <c r="G27" s="26"/>
      <c r="H27" s="17"/>
      <c r="I27" s="17"/>
      <c r="J27" s="26"/>
      <c r="K27" s="33"/>
      <c r="L27" s="26"/>
      <c r="M27" s="28"/>
    </row>
    <row r="28" spans="1:15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28"/>
  <sheetViews>
    <sheetView zoomScaleNormal="100" zoomScaleSheetLayoutView="100" workbookViewId="0">
      <selection activeCell="P25" sqref="P25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1" style="18" customWidth="1"/>
    <col min="7" max="7" width="6" style="18" customWidth="1"/>
    <col min="8" max="13" width="11" style="18" customWidth="1"/>
    <col min="14" max="16384" width="9.140625" style="18"/>
  </cols>
  <sheetData>
    <row r="1" spans="1:13" s="11" customFormat="1" ht="21.95" customHeight="1" x14ac:dyDescent="0.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11" customFormat="1" ht="21.95" customHeight="1" x14ac:dyDescent="0.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7" customFormat="1" ht="21.95" customHeight="1" x14ac:dyDescent="0.5">
      <c r="A3" s="13"/>
      <c r="B3" s="80"/>
      <c r="C3" s="15" t="s">
        <v>1</v>
      </c>
      <c r="D3" s="128" t="s">
        <v>54</v>
      </c>
      <c r="E3" s="128"/>
      <c r="F3" s="79" t="s">
        <v>3</v>
      </c>
      <c r="G3" s="128"/>
      <c r="H3" s="128"/>
      <c r="I3" s="128"/>
      <c r="J3" s="79" t="s">
        <v>4</v>
      </c>
      <c r="K3" s="128" t="s">
        <v>56</v>
      </c>
      <c r="L3" s="128"/>
      <c r="M3" s="144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39</v>
      </c>
      <c r="M4" s="1" t="s">
        <v>40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39</v>
      </c>
      <c r="L5" s="2" t="s">
        <v>40</v>
      </c>
      <c r="M5" s="2" t="s">
        <v>41</v>
      </c>
    </row>
    <row r="6" spans="1:13" ht="16.5" customHeight="1" x14ac:dyDescent="0.5">
      <c r="A6" s="19" t="s">
        <v>26</v>
      </c>
      <c r="B6" s="20"/>
      <c r="C6" s="19">
        <v>1</v>
      </c>
      <c r="D6" s="6">
        <v>2</v>
      </c>
      <c r="E6" s="6">
        <v>3</v>
      </c>
      <c r="F6" s="21">
        <v>4</v>
      </c>
      <c r="G6" s="6">
        <v>5</v>
      </c>
      <c r="H6" s="6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5">
      <c r="A7" s="22"/>
      <c r="B7" s="131" t="s">
        <v>46</v>
      </c>
      <c r="C7" s="45"/>
      <c r="D7" s="45"/>
      <c r="E7" s="44"/>
      <c r="F7" s="45"/>
      <c r="G7" s="134" t="s">
        <v>47</v>
      </c>
      <c r="H7" s="1" t="s">
        <v>120</v>
      </c>
      <c r="I7" s="1" t="s">
        <v>121</v>
      </c>
      <c r="J7" s="90" t="s">
        <v>138</v>
      </c>
      <c r="K7" s="45" t="s">
        <v>161</v>
      </c>
      <c r="L7" s="45"/>
      <c r="M7" s="56"/>
    </row>
    <row r="8" spans="1:13" ht="16.5" customHeight="1" x14ac:dyDescent="0.5">
      <c r="A8" s="7" t="s">
        <v>16</v>
      </c>
      <c r="B8" s="132"/>
      <c r="C8" s="46"/>
      <c r="D8" s="47"/>
      <c r="E8" s="48"/>
      <c r="F8" s="46"/>
      <c r="G8" s="135"/>
      <c r="H8" s="86" t="s">
        <v>76</v>
      </c>
      <c r="I8" s="87"/>
      <c r="J8" s="89"/>
      <c r="K8" s="46"/>
      <c r="L8" s="46"/>
      <c r="M8" s="61"/>
    </row>
    <row r="9" spans="1:13" ht="16.5" customHeight="1" x14ac:dyDescent="0.5">
      <c r="A9" s="8"/>
      <c r="B9" s="132"/>
      <c r="C9" s="50"/>
      <c r="D9" s="49"/>
      <c r="E9" s="50"/>
      <c r="F9" s="52"/>
      <c r="G9" s="135"/>
      <c r="H9" s="2" t="s">
        <v>77</v>
      </c>
      <c r="I9" s="89" t="s">
        <v>76</v>
      </c>
      <c r="J9" s="2" t="s">
        <v>77</v>
      </c>
      <c r="K9" s="50"/>
      <c r="L9" s="50"/>
      <c r="M9" s="60"/>
    </row>
    <row r="10" spans="1:13" ht="16.5" customHeight="1" x14ac:dyDescent="0.5">
      <c r="A10" s="6"/>
      <c r="B10" s="132"/>
      <c r="C10" s="1" t="s">
        <v>122</v>
      </c>
      <c r="D10" s="1" t="s">
        <v>123</v>
      </c>
      <c r="E10" s="84"/>
      <c r="F10" s="1" t="s">
        <v>124</v>
      </c>
      <c r="G10" s="135"/>
      <c r="H10" s="1" t="s">
        <v>125</v>
      </c>
      <c r="I10" s="83"/>
      <c r="J10" s="45"/>
      <c r="K10" s="45"/>
      <c r="L10" s="45"/>
      <c r="M10" s="45"/>
    </row>
    <row r="11" spans="1:13" ht="16.5" customHeight="1" x14ac:dyDescent="0.5">
      <c r="A11" s="7" t="s">
        <v>17</v>
      </c>
      <c r="B11" s="132"/>
      <c r="C11" s="88" t="s">
        <v>76</v>
      </c>
      <c r="D11" s="86"/>
      <c r="E11" s="87"/>
      <c r="F11" s="88" t="s">
        <v>83</v>
      </c>
      <c r="G11" s="135"/>
      <c r="H11" s="94"/>
      <c r="I11" s="88"/>
      <c r="J11" s="46"/>
      <c r="K11" s="46"/>
      <c r="L11" s="46"/>
      <c r="M11" s="46"/>
    </row>
    <row r="12" spans="1:13" ht="16.5" customHeight="1" thickBot="1" x14ac:dyDescent="0.55000000000000004">
      <c r="A12" s="8"/>
      <c r="B12" s="132"/>
      <c r="C12" s="2" t="s">
        <v>77</v>
      </c>
      <c r="D12" s="2" t="s">
        <v>76</v>
      </c>
      <c r="E12" s="2" t="s">
        <v>77</v>
      </c>
      <c r="F12" s="2" t="s">
        <v>81</v>
      </c>
      <c r="G12" s="135"/>
      <c r="H12" s="88" t="s">
        <v>83</v>
      </c>
      <c r="I12" s="2" t="s">
        <v>81</v>
      </c>
      <c r="J12" s="46"/>
      <c r="K12" s="50"/>
      <c r="L12" s="50"/>
      <c r="M12" s="50"/>
    </row>
    <row r="13" spans="1:13" ht="16.5" customHeight="1" x14ac:dyDescent="0.5">
      <c r="A13" s="6"/>
      <c r="B13" s="132"/>
      <c r="C13" s="59"/>
      <c r="D13" s="1" t="s">
        <v>124</v>
      </c>
      <c r="E13" s="1" t="s">
        <v>125</v>
      </c>
      <c r="F13" s="90"/>
      <c r="G13" s="136"/>
      <c r="H13" s="138" t="s">
        <v>51</v>
      </c>
      <c r="I13" s="139"/>
      <c r="J13" s="45"/>
      <c r="K13" s="46"/>
      <c r="L13" s="45"/>
      <c r="M13" s="56"/>
    </row>
    <row r="14" spans="1:13" ht="16.5" customHeight="1" x14ac:dyDescent="0.5">
      <c r="A14" s="7" t="s">
        <v>18</v>
      </c>
      <c r="B14" s="132"/>
      <c r="C14" s="57"/>
      <c r="D14" s="88" t="s">
        <v>97</v>
      </c>
      <c r="E14" s="87"/>
      <c r="F14" s="89"/>
      <c r="G14" s="136"/>
      <c r="H14" s="145"/>
      <c r="I14" s="146"/>
      <c r="J14" s="46"/>
      <c r="K14" s="47"/>
      <c r="L14" s="46"/>
      <c r="M14" s="61"/>
    </row>
    <row r="15" spans="1:13" ht="16.5" customHeight="1" thickBot="1" x14ac:dyDescent="0.55000000000000004">
      <c r="A15" s="8"/>
      <c r="B15" s="132"/>
      <c r="C15" s="52"/>
      <c r="D15" s="2" t="s">
        <v>79</v>
      </c>
      <c r="E15" s="3" t="s">
        <v>97</v>
      </c>
      <c r="F15" s="2" t="s">
        <v>79</v>
      </c>
      <c r="G15" s="136"/>
      <c r="H15" s="147"/>
      <c r="I15" s="148"/>
      <c r="J15" s="50"/>
      <c r="K15" s="51"/>
      <c r="L15" s="50"/>
      <c r="M15" s="62"/>
    </row>
    <row r="16" spans="1:13" ht="16.5" customHeight="1" x14ac:dyDescent="0.5">
      <c r="A16" s="6"/>
      <c r="B16" s="132"/>
      <c r="C16" s="43"/>
      <c r="D16" s="43"/>
      <c r="E16" s="44"/>
      <c r="F16" s="45"/>
      <c r="G16" s="135"/>
      <c r="H16" s="45"/>
      <c r="I16" s="45"/>
      <c r="J16" s="45"/>
      <c r="K16" s="45"/>
      <c r="L16" s="54"/>
      <c r="M16" s="45"/>
    </row>
    <row r="17" spans="1:15" ht="16.5" customHeight="1" x14ac:dyDescent="0.5">
      <c r="A17" s="7" t="s">
        <v>19</v>
      </c>
      <c r="B17" s="132"/>
      <c r="C17" s="46"/>
      <c r="D17" s="47"/>
      <c r="E17" s="48"/>
      <c r="F17" s="46"/>
      <c r="G17" s="135"/>
      <c r="H17" s="46"/>
      <c r="I17" s="49"/>
      <c r="J17" s="46"/>
      <c r="K17" s="46"/>
      <c r="L17" s="54"/>
      <c r="M17" s="46"/>
    </row>
    <row r="18" spans="1:15" ht="16.5" customHeight="1" x14ac:dyDescent="0.5">
      <c r="A18" s="8"/>
      <c r="B18" s="132"/>
      <c r="C18" s="51"/>
      <c r="D18" s="50"/>
      <c r="E18" s="51"/>
      <c r="F18" s="50"/>
      <c r="G18" s="135"/>
      <c r="H18" s="51"/>
      <c r="I18" s="50"/>
      <c r="J18" s="46"/>
      <c r="K18" s="50"/>
      <c r="L18" s="54"/>
      <c r="M18" s="50"/>
    </row>
    <row r="19" spans="1:15" ht="16.5" customHeight="1" x14ac:dyDescent="0.5">
      <c r="A19" s="6"/>
      <c r="B19" s="142"/>
      <c r="C19" s="45"/>
      <c r="D19" s="57"/>
      <c r="E19" s="90" t="s">
        <v>126</v>
      </c>
      <c r="F19" s="1"/>
      <c r="G19" s="135"/>
      <c r="H19" s="90" t="s">
        <v>127</v>
      </c>
      <c r="I19" s="1"/>
      <c r="J19" s="43"/>
      <c r="K19" s="43"/>
      <c r="L19" s="45"/>
      <c r="M19" s="45"/>
    </row>
    <row r="20" spans="1:15" ht="16.5" customHeight="1" x14ac:dyDescent="0.5">
      <c r="A20" s="7" t="s">
        <v>20</v>
      </c>
      <c r="B20" s="142"/>
      <c r="C20" s="46"/>
      <c r="D20" s="57"/>
      <c r="E20" s="89"/>
      <c r="F20" s="88"/>
      <c r="G20" s="135"/>
      <c r="H20" s="88"/>
      <c r="I20" s="89"/>
      <c r="J20" s="61"/>
      <c r="K20" s="47"/>
      <c r="L20" s="46"/>
      <c r="M20" s="46"/>
    </row>
    <row r="21" spans="1:15" ht="16.5" customHeight="1" x14ac:dyDescent="0.5">
      <c r="A21" s="8"/>
      <c r="B21" s="143"/>
      <c r="C21" s="58"/>
      <c r="D21" s="52"/>
      <c r="E21" s="91" t="s">
        <v>65</v>
      </c>
      <c r="F21" s="91" t="s">
        <v>82</v>
      </c>
      <c r="G21" s="137"/>
      <c r="H21" s="2" t="s">
        <v>65</v>
      </c>
      <c r="I21" s="91" t="s">
        <v>82</v>
      </c>
      <c r="J21" s="65"/>
      <c r="K21" s="51"/>
      <c r="L21" s="50"/>
      <c r="M21" s="50"/>
    </row>
    <row r="22" spans="1:15" s="23" customFormat="1" ht="24.75" customHeight="1" x14ac:dyDescent="0.5">
      <c r="A22" s="122" t="s">
        <v>53</v>
      </c>
      <c r="B22" s="123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5" ht="20.100000000000001" customHeight="1" x14ac:dyDescent="0.5">
      <c r="A23" s="125" t="s">
        <v>137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  <c r="O23" s="54"/>
    </row>
    <row r="24" spans="1:15" ht="20.100000000000001" customHeight="1" x14ac:dyDescent="0.5">
      <c r="A24" s="24"/>
      <c r="B24" s="25" t="s">
        <v>21</v>
      </c>
      <c r="C24" s="17"/>
      <c r="D24" s="26" t="s">
        <v>31</v>
      </c>
      <c r="E24" s="17"/>
      <c r="F24" s="39">
        <v>12</v>
      </c>
      <c r="G24" s="26" t="s">
        <v>22</v>
      </c>
      <c r="H24" s="26"/>
      <c r="I24" s="27" t="s">
        <v>23</v>
      </c>
      <c r="J24" s="26" t="s">
        <v>31</v>
      </c>
      <c r="K24" s="75">
        <v>0</v>
      </c>
      <c r="L24" s="26" t="s">
        <v>22</v>
      </c>
      <c r="M24" s="28"/>
    </row>
    <row r="25" spans="1:15" ht="20.100000000000001" customHeight="1" x14ac:dyDescent="0.5">
      <c r="A25" s="29"/>
      <c r="B25" s="17"/>
      <c r="C25" s="17"/>
      <c r="D25" s="26" t="s">
        <v>32</v>
      </c>
      <c r="E25" s="17"/>
      <c r="F25" s="40">
        <v>4</v>
      </c>
      <c r="G25" s="26" t="s">
        <v>22</v>
      </c>
      <c r="H25" s="17"/>
      <c r="I25" s="17"/>
      <c r="J25" s="26" t="s">
        <v>32</v>
      </c>
      <c r="K25" s="10">
        <v>0</v>
      </c>
      <c r="L25" s="26" t="s">
        <v>22</v>
      </c>
      <c r="M25" s="28"/>
    </row>
    <row r="26" spans="1:15" ht="20.100000000000001" customHeight="1" thickBot="1" x14ac:dyDescent="0.55000000000000004">
      <c r="A26" s="29"/>
      <c r="B26" s="17"/>
      <c r="C26" s="17"/>
      <c r="D26" s="26" t="s">
        <v>24</v>
      </c>
      <c r="E26" s="30"/>
      <c r="F26" s="42">
        <f>SUM(F24:F25)</f>
        <v>16</v>
      </c>
      <c r="G26" s="26" t="s">
        <v>22</v>
      </c>
      <c r="H26" s="17"/>
      <c r="I26" s="17"/>
      <c r="J26" s="26" t="s">
        <v>24</v>
      </c>
      <c r="K26" s="31">
        <v>0</v>
      </c>
      <c r="L26" s="26" t="s">
        <v>22</v>
      </c>
      <c r="M26" s="28"/>
    </row>
    <row r="27" spans="1:15" ht="20.100000000000001" customHeight="1" thickTop="1" x14ac:dyDescent="0.5">
      <c r="A27" s="32" t="s">
        <v>27</v>
      </c>
      <c r="B27" s="9"/>
      <c r="C27" s="26" t="s">
        <v>28</v>
      </c>
      <c r="D27" s="26"/>
      <c r="E27" s="17"/>
      <c r="F27" s="78"/>
      <c r="G27" s="26"/>
      <c r="H27" s="17"/>
      <c r="I27" s="17"/>
      <c r="J27" s="26"/>
      <c r="K27" s="33"/>
      <c r="L27" s="26"/>
      <c r="M27" s="28"/>
    </row>
    <row r="28" spans="1:15" ht="18.95" customHeight="1" x14ac:dyDescent="0.5">
      <c r="A28" s="35"/>
      <c r="B28" s="15"/>
      <c r="C28" s="36" t="s">
        <v>29</v>
      </c>
      <c r="D28" s="37"/>
      <c r="E28" s="37"/>
      <c r="F28" s="37"/>
      <c r="G28" s="37"/>
      <c r="H28" s="37"/>
      <c r="I28" s="37"/>
      <c r="J28" s="37"/>
      <c r="K28" s="37"/>
      <c r="L28" s="37"/>
      <c r="M28" s="38"/>
    </row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อ.ประจิตร์ </vt:lpstr>
      <vt:lpstr>อ.บังอร</vt:lpstr>
      <vt:lpstr>อ.พิชญะ</vt:lpstr>
      <vt:lpstr>อ.กรรัก</vt:lpstr>
      <vt:lpstr>ครูณัฐพร</vt:lpstr>
      <vt:lpstr>ครูฝึกสอน</vt:lpstr>
      <vt:lpstr>ครูณัฐพร!Print_Area</vt:lpstr>
      <vt:lpstr>ครูฝึกสอน!Print_Area</vt:lpstr>
      <vt:lpstr>'อ.ประจิตร์ '!Print_Area</vt:lpstr>
      <vt:lpstr>อ.พิชญะ!Print_Area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Bangon</cp:lastModifiedBy>
  <cp:lastPrinted>2018-11-08T09:12:25Z</cp:lastPrinted>
  <dcterms:created xsi:type="dcterms:W3CDTF">2009-03-02T11:42:02Z</dcterms:created>
  <dcterms:modified xsi:type="dcterms:W3CDTF">2018-12-11T07:58:56Z</dcterms:modified>
</cp:coreProperties>
</file>