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teach\"/>
    </mc:Choice>
  </mc:AlternateContent>
  <bookViews>
    <workbookView xWindow="0" yWindow="0" windowWidth="20400" windowHeight="7650" tabRatio="945"/>
  </bookViews>
  <sheets>
    <sheet name="อ.กัมปนาท#1-9" sheetId="70" r:id="rId1"/>
    <sheet name="อ.กัมปนาท#10-18" sheetId="86" r:id="rId2"/>
    <sheet name="อ.กรกต" sheetId="8" r:id="rId3"/>
    <sheet name="อ.จรัสศรี" sheetId="15" r:id="rId4"/>
    <sheet name="อ.รณภูมิ" sheetId="11" r:id="rId5"/>
    <sheet name="อ.เกรียงศักดิ์#1-9" sheetId="29" r:id="rId6"/>
    <sheet name="อ.เกรียงศักดิ์#10-18" sheetId="87" r:id="rId7"/>
    <sheet name="อ.วรฤทธิ์" sheetId="80" r:id="rId8"/>
    <sheet name="อ.วิลัยวรรณ์" sheetId="37" r:id="rId9"/>
    <sheet name="อ.เอกลักษณ์" sheetId="55" r:id="rId10"/>
    <sheet name="สุปรียา" sheetId="74" r:id="rId11"/>
    <sheet name="ประสิทธิ์" sheetId="75" r:id="rId12"/>
    <sheet name="ปราโมช" sheetId="77" r:id="rId13"/>
    <sheet name="อ.ศิริพล" sheetId="64" r:id="rId14"/>
    <sheet name="ภัทรลดา" sheetId="81" r:id="rId15"/>
    <sheet name="อ.สวรินทร์" sheetId="79" r:id="rId16"/>
    <sheet name="ครูเขตรัฐ" sheetId="85" r:id="rId17"/>
    <sheet name="ครูศิลป์สุภา1-9" sheetId="84" r:id="rId18"/>
    <sheet name="ครูศิลป์สุภา10-18" sheetId="89" r:id="rId19"/>
    <sheet name="ครูเสกสรรค์" sheetId="88" r:id="rId20"/>
    <sheet name="สุวนันท์ ฝึกสอน" sheetId="82" r:id="rId21"/>
    <sheet name="รัตนาภรณ์ ฝึกสอน" sheetId="90" r:id="rId22"/>
    <sheet name="อาณัต ฝึกสอน" sheetId="91" r:id="rId23"/>
    <sheet name="ศศิธร ฝึกสอน" sheetId="92" r:id="rId24"/>
    <sheet name="ครูอัตราจ้าง3#1-9 " sheetId="93" r:id="rId25"/>
    <sheet name="ครูอัตราจ้าง3#10-18 " sheetId="94" r:id="rId26"/>
    <sheet name="ครูอัตราจ้าง4 " sheetId="95" r:id="rId27"/>
  </sheets>
  <calcPr calcId="162913"/>
</workbook>
</file>

<file path=xl/calcChain.xml><?xml version="1.0" encoding="utf-8"?>
<calcChain xmlns="http://schemas.openxmlformats.org/spreadsheetml/2006/main">
  <c r="F26" i="95" l="1"/>
  <c r="L24" i="95"/>
  <c r="L26" i="95" s="1"/>
  <c r="L25" i="95"/>
  <c r="F26" i="91"/>
  <c r="L26" i="94"/>
  <c r="F26" i="94"/>
  <c r="F26" i="93"/>
  <c r="L25" i="93" s="1"/>
  <c r="L26" i="93" s="1"/>
  <c r="L26" i="89"/>
  <c r="F26" i="89"/>
  <c r="F26" i="88"/>
  <c r="L25" i="88" s="1"/>
  <c r="F26" i="87"/>
  <c r="F26" i="86"/>
  <c r="L25" i="86"/>
  <c r="F26" i="8"/>
  <c r="L24" i="8"/>
  <c r="L25" i="8"/>
  <c r="L26" i="8" s="1"/>
  <c r="F26" i="15"/>
  <c r="L25" i="15"/>
  <c r="F26" i="11"/>
  <c r="L25" i="11"/>
  <c r="F26" i="29"/>
  <c r="L24" i="29" s="1"/>
  <c r="L26" i="29" s="1"/>
  <c r="L25" i="29"/>
  <c r="F26" i="80"/>
  <c r="L24" i="80" s="1"/>
  <c r="L26" i="80" s="1"/>
  <c r="L25" i="80"/>
  <c r="F26" i="37"/>
  <c r="L25" i="37"/>
  <c r="F26" i="55"/>
  <c r="L25" i="55"/>
  <c r="F26" i="74"/>
  <c r="L24" i="74" s="1"/>
  <c r="L26" i="74" s="1"/>
  <c r="L25" i="74"/>
  <c r="F26" i="75"/>
  <c r="L25" i="75"/>
  <c r="F26" i="77"/>
  <c r="L24" i="77"/>
  <c r="L26" i="77" s="1"/>
  <c r="F26" i="64"/>
  <c r="L24" i="64" s="1"/>
  <c r="L26" i="64" s="1"/>
  <c r="L25" i="64"/>
  <c r="F26" i="81"/>
  <c r="L25" i="81" s="1"/>
  <c r="L26" i="81" s="1"/>
  <c r="L24" i="81"/>
  <c r="F26" i="79"/>
  <c r="F26" i="84"/>
  <c r="L25" i="84"/>
  <c r="F26" i="85"/>
  <c r="L24" i="85" s="1"/>
  <c r="L26" i="85" s="1"/>
  <c r="L25" i="85"/>
  <c r="F26" i="70"/>
  <c r="L26" i="70"/>
  <c r="L24" i="11"/>
  <c r="L26" i="11" s="1"/>
  <c r="L24" i="55"/>
  <c r="L26" i="55" s="1"/>
  <c r="L24" i="75"/>
  <c r="L26" i="75"/>
  <c r="L24" i="84"/>
  <c r="L26" i="84" s="1"/>
  <c r="L24" i="86"/>
  <c r="L26" i="86"/>
  <c r="L26" i="87"/>
  <c r="L24" i="79"/>
  <c r="L26" i="79" s="1"/>
  <c r="L24" i="15"/>
  <c r="L26" i="15" s="1"/>
  <c r="L24" i="37"/>
  <c r="L26" i="37" s="1"/>
  <c r="L24" i="93"/>
  <c r="L24" i="88" l="1"/>
  <c r="L26" i="88" s="1"/>
</calcChain>
</file>

<file path=xl/sharedStrings.xml><?xml version="1.0" encoding="utf-8"?>
<sst xmlns="http://schemas.openxmlformats.org/spreadsheetml/2006/main" count="2783" uniqueCount="428">
  <si>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</si>
  <si>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</si>
  <si>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</si>
  <si>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</si>
  <si>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</si>
  <si>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</si>
  <si>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</si>
  <si>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</si>
  <si>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</si>
  <si>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</si>
  <si>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</si>
  <si>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</si>
  <si>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</si>
  <si>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</si>
  <si>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</si>
  <si>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</si>
  <si>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</si>
  <si>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</si>
  <si>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</si>
  <si>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</si>
  <si>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</si>
  <si>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หัวหน้าแผนกวิชาช่างอิเล็กทรอนิกส์</t>
  </si>
  <si>
    <t>นางจรัสศรี  แก้วอาสา</t>
  </si>
  <si>
    <t xml:space="preserve">นายกรกต  ศรีสันต์  </t>
  </si>
  <si>
    <t>นายรณภูมิ  มัฐผา</t>
  </si>
  <si>
    <t>นายเกรียงศักดิ์  เลขตะระโก</t>
  </si>
  <si>
    <t>ชม./สัปดาห์</t>
  </si>
  <si>
    <t>รายละเอียดชั่วโมงสอน</t>
  </si>
  <si>
    <t>รายละเอียดชั่วโมงเบิก</t>
  </si>
  <si>
    <t>วัน - ชม.</t>
  </si>
  <si>
    <t>นางสาววิลัยวรรณ์  ตระกูลวงศ์</t>
  </si>
  <si>
    <t>หลักสูตร คอม 45</t>
  </si>
  <si>
    <t>นายเอกลักษณ์  แก้วศิริ</t>
  </si>
  <si>
    <t>นายศิริพล  ชุดนอก</t>
  </si>
  <si>
    <t xml:space="preserve">ชื่อ - สกุล  </t>
  </si>
  <si>
    <t>เจ้าหน้าที่งานศูนย์ข้อมูลสารสนเทศ</t>
  </si>
  <si>
    <t>นายกัมปนาท   ศรัทธาสุข</t>
  </si>
  <si>
    <t>เจ้าหน้าที่งานสื่อการเรียนการสอน</t>
  </si>
  <si>
    <t>เจ้าหน้าที่งานแนะแนวอาชีพและการจัดหางาน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</si>
  <si>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</si>
  <si>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</si>
  <si>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</si>
  <si>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นายวรฤทธิ์  คำแก้ว</t>
  </si>
  <si>
    <t>หลักสูตร ปวช.</t>
  </si>
  <si>
    <t>หลักสูตร ปวส.</t>
  </si>
  <si>
    <t>นางสาวสุปรียา  ประไพพันธ์</t>
  </si>
  <si>
    <t>นายประสิทธิ์  อินทะยศ</t>
  </si>
  <si>
    <t>นายปราโมช  แสงจริยะกุล</t>
  </si>
  <si>
    <t>นางสาวภัทรลดา  ศรีเชียงสา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</si>
  <si>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</si>
  <si>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</si>
  <si>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</si>
  <si>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</si>
  <si>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</si>
  <si>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</si>
  <si>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15   ชม./สัปดาห์  </t>
  </si>
  <si>
    <t xml:space="preserve">จำนวนชั่วโมงสอนในเวลาราชการ (โหลด)  คือ  15    ชม./สัปดาห์  </t>
  </si>
  <si>
    <t xml:space="preserve">จำนวนชั่วโมงสอนในเวลาราชการ (โหลด)  คือ   20   ชม./สัปดาห์  </t>
  </si>
  <si>
    <t xml:space="preserve">จำนวนชั่วโมงสอนในเวลาราชการ (โหลด)  คือ  18  ชม./สัปดาห์  </t>
  </si>
  <si>
    <t xml:space="preserve">จำนวนชั่วโมงสอนในเวลาราชการ (โหลด)  คือ    15  ชม./สัปดาห์  </t>
  </si>
  <si>
    <t xml:space="preserve">จำนวนชั่วโมงสอนในเวลาราชการ (โหลด)  คือ   18   ชม./สัปดาห์  </t>
  </si>
  <si>
    <t xml:space="preserve">จำนวนชั่วโมงสอนในเวลาราชการ (โหลด)  คือ    20  ชม./สัปดาห์  </t>
  </si>
  <si>
    <t>เจ้าหน้าที่งานพัฒนาหลักสูตรการเรียนการสอน</t>
  </si>
  <si>
    <t>เจ้าหน้าที่งานประชาสัมพันธ์</t>
  </si>
  <si>
    <t xml:space="preserve">จำนวนชั่วโมงสอนในเวลาราชการ (โหลด)  คือ  20  ชม./สัปดาห์  </t>
  </si>
  <si>
    <t>กิจกรรม</t>
  </si>
  <si>
    <t>หัวหน้างานสื่อการเรียนการสอน</t>
  </si>
  <si>
    <t>เจ้าหน้าที่งานกิจกรรม</t>
  </si>
  <si>
    <t>เจ้าหน้าที่งานการเงิน</t>
  </si>
  <si>
    <t>เจ้าหน้าที่งานวิจัยพัฒนานวัตกรรมและสิ่งประดิษฐ์</t>
  </si>
  <si>
    <t>น.ส.สวรินทร์  จันทร์สว่าง</t>
  </si>
  <si>
    <t>นางสาวสุวนันท์ กอศรีรมย์</t>
  </si>
  <si>
    <t xml:space="preserve">จำนวนชั่วโมงสอนในเวลาราชการ (โหลด)  คือ    ชม./สัปดาห์  </t>
  </si>
  <si>
    <t>นักศึกษาฝึกประสบการณ์วิชาชีพครู</t>
  </si>
  <si>
    <t>นายเขตรัฐ  จันทิหล้า</t>
  </si>
  <si>
    <t>ตารางสอนรายบุคคล   แผนกวิชาช่างอิเล็กทรอนิกส์   ประจำภาคเรียนที่  2   ปีการศึกษา  2561</t>
  </si>
  <si>
    <t>อวท.2</t>
  </si>
  <si>
    <t>2105-2009(ท)</t>
  </si>
  <si>
    <t>1 ชอ.1</t>
  </si>
  <si>
    <t>2105-2009</t>
  </si>
  <si>
    <t>(ป)</t>
  </si>
  <si>
    <t>1 ชอ.2</t>
  </si>
  <si>
    <t>2105-2010(ท)</t>
  </si>
  <si>
    <t>2 ชอ.1</t>
  </si>
  <si>
    <t>2105-2010</t>
  </si>
  <si>
    <t>2 ชอ.2</t>
  </si>
  <si>
    <t>ส2 อต.1</t>
  </si>
  <si>
    <t>3105-9007(ท)</t>
  </si>
  <si>
    <t>3105-9007(ป)</t>
  </si>
  <si>
    <t>2128-2124</t>
  </si>
  <si>
    <t>2 คอม.1</t>
  </si>
  <si>
    <t>2128-2124(ป)</t>
  </si>
  <si>
    <t>อัตราส่วนชั่วโมงสอน  ชั่วโมงไม่เบิกค่าสอน  : ชั่วโมงเบิกค่าสอน  คือ  19  :  12</t>
  </si>
  <si>
    <t>ตารางสอนรายบุคคล   แผนกวิชาช่างอิเล็กทรอนิกส์   ประจำภาคเรียนที่  2   ปีการศึกษา  2561   (สป.1-9)</t>
  </si>
  <si>
    <t>ตารางสอนรายบุคคล   แผนกวิชาช่างอิเล็กทรอนิกส์   ประจำภาคเรียนที่  2   ปีการศึกษา  2561   (สป.10-18)</t>
  </si>
  <si>
    <t>อวท.4</t>
  </si>
  <si>
    <t>ส2 คอม.3</t>
  </si>
  <si>
    <t>อัตราส่วนชั่วโมงสอน  ชั่วโมงไม่เบิกค่าสอน  : ชั่วโมงเบิกค่าสอน  คือ  12  :  11</t>
  </si>
  <si>
    <t>3128-2116</t>
  </si>
  <si>
    <t>3128-2115</t>
  </si>
  <si>
    <t>ส2 คอม.1</t>
  </si>
  <si>
    <t>3128-2113</t>
  </si>
  <si>
    <t>ส2 คอม.2</t>
  </si>
  <si>
    <t>3128-2005(ท)</t>
  </si>
  <si>
    <t>4307</t>
  </si>
  <si>
    <t>ส1 คอม.2</t>
  </si>
  <si>
    <t>3128-2005</t>
  </si>
  <si>
    <t>3128-0007(ท)</t>
  </si>
  <si>
    <t>ส1 คอม.1</t>
  </si>
  <si>
    <t>3128-0007(ป)</t>
  </si>
  <si>
    <t>3000-2002</t>
  </si>
  <si>
    <t xml:space="preserve">อัตราส่วนชั่วโมงสอน  ชั่วโมงไม่เบิกค่าสอน  : ชั่วโมงเบิกค่าสอน  คือ  14  :  12  </t>
  </si>
  <si>
    <t>(ท)</t>
  </si>
  <si>
    <t>3001-2001</t>
  </si>
  <si>
    <t>ส1 อต.1</t>
  </si>
  <si>
    <t>3105-2008(ท)</t>
  </si>
  <si>
    <t>3105-2008(ป)</t>
  </si>
  <si>
    <t>3100-0008</t>
  </si>
  <si>
    <t>ส1 ทย.1,2</t>
  </si>
  <si>
    <t>2128-2009(ท)</t>
  </si>
  <si>
    <t>1 คอม.2</t>
  </si>
  <si>
    <t>2128-2009(ป)</t>
  </si>
  <si>
    <t>1 คอม.1</t>
  </si>
  <si>
    <t xml:space="preserve">อัตราส่วนชั่วโมงสอน  ชั่วโมงไม่เบิกค่าสอน  : ชั่วโมงเบิกค่าสอน  คือ  18  :  12  </t>
  </si>
  <si>
    <t>2 ชอ.1,2</t>
  </si>
  <si>
    <t>3128-2004(ท)</t>
  </si>
  <si>
    <t>3128-2004</t>
  </si>
  <si>
    <t>2105-2121(ท)</t>
  </si>
  <si>
    <t>2105-2121</t>
  </si>
  <si>
    <t>3 ชอ.2</t>
  </si>
  <si>
    <t>2105-2105(ท)</t>
  </si>
  <si>
    <t>2105-2105</t>
  </si>
  <si>
    <t>3 ชอ.1</t>
  </si>
  <si>
    <t>2128-2006(ท)</t>
  </si>
  <si>
    <t>2128-2006</t>
  </si>
  <si>
    <t>3 คอม.1</t>
  </si>
  <si>
    <t>3128-2107(ท)</t>
  </si>
  <si>
    <t>3128-2107</t>
  </si>
  <si>
    <t>3105-2106(ท)</t>
  </si>
  <si>
    <t>3105-2106(ป)</t>
  </si>
  <si>
    <t xml:space="preserve">อัตราส่วนชั่วโมงสอน  ชั่วโมงไม่เบิกค่าสอน  : ชั่วโมงเบิกค่าสอน  คือ  16  :  12  </t>
  </si>
  <si>
    <t>3100-0003(ท)</t>
  </si>
  <si>
    <t>ส1 ทผ.1</t>
  </si>
  <si>
    <t>3100-0003</t>
  </si>
  <si>
    <t>2100-1006(ท)</t>
  </si>
  <si>
    <t>2100-1006</t>
  </si>
  <si>
    <t>2 ชก.6</t>
  </si>
  <si>
    <t>ส1 ทผ.3</t>
  </si>
  <si>
    <t>2 ชก.2</t>
  </si>
  <si>
    <t>สถานประกอบการ</t>
  </si>
  <si>
    <t>2128-5101</t>
  </si>
  <si>
    <t>2128-2008(ท)</t>
  </si>
  <si>
    <t>2128-2008(ป)</t>
  </si>
  <si>
    <t>3105-2007(ท)</t>
  </si>
  <si>
    <t>3105-2007(ป)</t>
  </si>
  <si>
    <t>2105-2011(ท)</t>
  </si>
  <si>
    <t>4416</t>
  </si>
  <si>
    <t>2105-2011</t>
  </si>
  <si>
    <t>3128-2112(ท)</t>
  </si>
  <si>
    <t>3128-2112</t>
  </si>
  <si>
    <t>2128-2010(ท)</t>
  </si>
  <si>
    <t>2128-2010(ป)</t>
  </si>
  <si>
    <t>3 คอม.1,2</t>
  </si>
  <si>
    <t>2128-1002(ท)</t>
  </si>
  <si>
    <t>3128-2007(ท)</t>
  </si>
  <si>
    <t>3128-2007</t>
  </si>
  <si>
    <t>3128-2003(ท)</t>
  </si>
  <si>
    <t>3128-2003</t>
  </si>
  <si>
    <t>3 คอม.2</t>
  </si>
  <si>
    <t>3128-1004(ท)</t>
  </si>
  <si>
    <t>3128-1004(ป)</t>
  </si>
  <si>
    <t xml:space="preserve">อัตราส่วนชั่วโมงสอน  ชั่วโมงไม่เบิกค่าสอน  : ชั่วโมงเบิกค่าสอน  คือ  21  :  12  </t>
  </si>
  <si>
    <t>2105-2005(ท)</t>
  </si>
  <si>
    <t>2105-2005</t>
  </si>
  <si>
    <t>4303</t>
  </si>
  <si>
    <t>2128-1004(ท)</t>
  </si>
  <si>
    <t>2128-1004</t>
  </si>
  <si>
    <t>2001-2001</t>
  </si>
  <si>
    <t>1 ชส.1,2</t>
  </si>
  <si>
    <t>3105-2001(ท)</t>
  </si>
  <si>
    <t>3105-2001(ป)</t>
  </si>
  <si>
    <t>3128-0003(ท)</t>
  </si>
  <si>
    <t>3128-0003</t>
  </si>
  <si>
    <t>ส2 คอม.1,2</t>
  </si>
  <si>
    <t>2128-2007(ท)</t>
  </si>
  <si>
    <t>2128-2007(ป)</t>
  </si>
  <si>
    <t>3128-2001(ท)</t>
  </si>
  <si>
    <t>3128-2001(ป)</t>
  </si>
  <si>
    <t>4306</t>
  </si>
  <si>
    <t>3105-2111(ท)</t>
  </si>
  <si>
    <t>3105-2111(ป)</t>
  </si>
  <si>
    <t>3128-0001(ท)</t>
  </si>
  <si>
    <t>3128-0001</t>
  </si>
  <si>
    <t>2105-2110(ท)</t>
  </si>
  <si>
    <t>2105-2110</t>
  </si>
  <si>
    <t>2128-8501</t>
  </si>
  <si>
    <t xml:space="preserve">อัตราส่วนชั่วโมงสอน  ชั่วโมงไม่เบิกค่าสอน  : ชั่วโมงเบิกค่าสอน  คือ  20  :  12  </t>
  </si>
  <si>
    <t>ลส.2</t>
  </si>
  <si>
    <t>1 ชอ.1,2</t>
  </si>
  <si>
    <t>3105-9001</t>
  </si>
  <si>
    <t>2105-8501</t>
  </si>
  <si>
    <t>3 ชอ.1,2</t>
  </si>
  <si>
    <t>3105-2003(ท)</t>
  </si>
  <si>
    <t>3105-2003(ป)</t>
  </si>
  <si>
    <t>4404</t>
  </si>
  <si>
    <t>3105-1001</t>
  </si>
  <si>
    <t>3105-1001(ท)</t>
  </si>
  <si>
    <t>2105-2003(ท)</t>
  </si>
  <si>
    <t>2105-2003</t>
  </si>
  <si>
    <t>3128-1002</t>
  </si>
  <si>
    <t>3128-1002(ท)</t>
  </si>
  <si>
    <t>3128-0005(ท)</t>
  </si>
  <si>
    <t>3128-0005</t>
  </si>
  <si>
    <t>2128-2120(ท)</t>
  </si>
  <si>
    <t>2128-2120</t>
  </si>
  <si>
    <t>3128-2108</t>
  </si>
  <si>
    <t>3105-8501</t>
  </si>
  <si>
    <t>3128-2108(ท)</t>
  </si>
  <si>
    <t>อัตราส่วนชั่วโมงสอน  ชั่วโมงไม่เบิกค่าสอน  : ชั่วโมงเบิกค่าสอน  คือ  18  :  12</t>
  </si>
  <si>
    <t>2105-2103</t>
  </si>
  <si>
    <t>4408</t>
  </si>
  <si>
    <t>2105-2103(ท)</t>
  </si>
  <si>
    <t>2105-2102(ท)</t>
  </si>
  <si>
    <t>2105-2102</t>
  </si>
  <si>
    <t>3128-8501(ท)</t>
  </si>
  <si>
    <t>2105-2008(ท)</t>
  </si>
  <si>
    <t>2105-2008</t>
  </si>
  <si>
    <t>2105-2111(ท)</t>
  </si>
  <si>
    <t>2105-2111</t>
  </si>
  <si>
    <t>2128-1003(ท)</t>
  </si>
  <si>
    <t>2128-1003</t>
  </si>
  <si>
    <t>2 ชก.1</t>
  </si>
  <si>
    <t>2 ชก.3</t>
  </si>
  <si>
    <t>ส2 ทย.1,2</t>
  </si>
  <si>
    <t>ส2 ทผ.1,2</t>
  </si>
  <si>
    <t>1 ยธ.1,2</t>
  </si>
  <si>
    <t>ส2 ทผ.3,4</t>
  </si>
  <si>
    <t>ส2 ทผ.5,6</t>
  </si>
  <si>
    <t>ส2 ชส.3</t>
  </si>
  <si>
    <t>ส2 ยธ.1</t>
  </si>
  <si>
    <t>ส1 ทย.3,4</t>
  </si>
  <si>
    <t>ส1 ทล.1,2</t>
  </si>
  <si>
    <t>2 ชฟ.7</t>
  </si>
  <si>
    <t>2105-2117(ท)</t>
  </si>
  <si>
    <t>2105-2117</t>
  </si>
  <si>
    <t>2128-2004(ท)</t>
  </si>
  <si>
    <t>2128-2004</t>
  </si>
  <si>
    <t xml:space="preserve">อัตราส่วนชั่วโมงสอน  ชั่วโมงไม่เบิกค่าสอน  : ชั่วโมงเบิกค่าสอน  คือ  22  :  12 </t>
  </si>
  <si>
    <t>3128-2312(ท)</t>
  </si>
  <si>
    <t>3128-2312</t>
  </si>
  <si>
    <t>4403</t>
  </si>
  <si>
    <t>3128-8501</t>
  </si>
  <si>
    <t>2128-2101</t>
  </si>
  <si>
    <t>ส1 ทผ.4</t>
  </si>
  <si>
    <t>2 ชก.4</t>
  </si>
  <si>
    <t>3105-2004(ท)</t>
  </si>
  <si>
    <t>3105-2004(ป)</t>
  </si>
  <si>
    <t>2000-2005</t>
  </si>
  <si>
    <t>อวท.3</t>
  </si>
  <si>
    <t>3105-2109(ท)</t>
  </si>
  <si>
    <t>3105-2109(ป)</t>
  </si>
  <si>
    <t>2105-2124(ท)</t>
  </si>
  <si>
    <t>2105-2124</t>
  </si>
  <si>
    <t>ส1 ทผ.2</t>
  </si>
  <si>
    <t>2 ชก.5</t>
  </si>
  <si>
    <t>2 ชก.7</t>
  </si>
  <si>
    <t>3128-2002(ท)</t>
  </si>
  <si>
    <t>3128-2002</t>
  </si>
  <si>
    <t>2128-8001</t>
  </si>
  <si>
    <t>4406</t>
  </si>
  <si>
    <t>วศ.บ. (โทรคมนาคม)</t>
  </si>
  <si>
    <t>ปม. (อิเล็กทรอนิกส์)</t>
  </si>
  <si>
    <t>ค.อ.ม. (เทคโนโลยีคอมพิวเตอร์)</t>
  </si>
  <si>
    <t>คอ.บ. (วัดคุมทางอุตสาหกรรม)</t>
  </si>
  <si>
    <t>4308</t>
  </si>
  <si>
    <t>ค.อ.ม. (วิศวกรรมไฟฟ้า)</t>
  </si>
  <si>
    <t>คอ.บ. (วิศวกรรมอิเล็กทรอนิกส์และโทรคมนาคม)</t>
  </si>
  <si>
    <t>คอ.ม. (วิศวกรรมไฟฟ้า)</t>
  </si>
  <si>
    <t>คอ.บ. (วิศวกรรมอิเล็กทรอนิกส์)</t>
  </si>
  <si>
    <t>คอ.ม. (ไฟฟ้า)</t>
  </si>
  <si>
    <t>4412</t>
  </si>
  <si>
    <t>วท.บ. (เทคโนโลยีสารสนเทศ)</t>
  </si>
  <si>
    <t>4405</t>
  </si>
  <si>
    <t>4413</t>
  </si>
  <si>
    <t>คอ.บ. (วิศวกรรมโทรคมนาคม)</t>
  </si>
  <si>
    <t>ส2 ทผ.7</t>
  </si>
  <si>
    <t>ส2 ทย.3,4</t>
  </si>
  <si>
    <t>ส2 ชส.1,2</t>
  </si>
  <si>
    <t>พนักงานราชการ</t>
  </si>
  <si>
    <t>ครูอัตราจ้าง 1</t>
  </si>
  <si>
    <t>ครูอัตราจ้าง 2</t>
  </si>
  <si>
    <t>ครูอัตราจ้าง 3</t>
  </si>
  <si>
    <t>ครูอัตราจ้าง 4</t>
  </si>
  <si>
    <t xml:space="preserve">อัตราส่วนชั่วโมงสอน  ชั่วโมงไม่เบิกค่าสอน  : ชั่วโมงเบิกค่าสอน  คือ  25  :  12  </t>
  </si>
  <si>
    <t xml:space="preserve">อัตราส่วนชั่วโมงสอน  ชั่วโมงไม่เบิกค่าสอน  : ชั่วโมงเบิกค่าสอน  คือ  20  :  9  </t>
  </si>
  <si>
    <t xml:space="preserve">อัตราส่วนชั่วโมงสอน  ชั่วโมงไม่เบิกค่าสอน  : ชั่วโมงเบิกค่าสอน  คือ  20  :  12 </t>
  </si>
  <si>
    <t>นางสาวรัตนาภรณ์  แสงวิเชียร</t>
  </si>
  <si>
    <t>อัตราส่วนชั่วโมงสอน  ชั่วโมงไม่เบิกค่าสอน  : ชั่วโมงเบิกค่าสอน  คือ  12  :  0</t>
  </si>
  <si>
    <t>อัตราส่วนชั่วโมงสอน  ชั่วโมงไม่เบิกค่าสอน  : ชั่วโมงเบิกค่าสอน  คือ  13  :  0</t>
  </si>
  <si>
    <t>ส2 อต.2</t>
  </si>
  <si>
    <t>3105-9002(ป)</t>
  </si>
  <si>
    <t>นางสาวศศิธร ศิษย์อรุณ</t>
  </si>
  <si>
    <t>อัตราส่วนชั่วโมงสอน  ชั่วโมงไม่เบิกค่าสอน  : ชั่วโมงเบิกค่าสอน  คือ  11  :  0</t>
  </si>
  <si>
    <t>นางสาวศิลป์สุภา   ศรีสุข</t>
  </si>
  <si>
    <t>ค.อ.บ. วิศวกรรมอิเล็กทรอนิกส์และโทรคมนาคม</t>
  </si>
  <si>
    <t xml:space="preserve">ตารางสอนรายบุคคล   แผนกวิชาช่างอิเล็กทรอนิกส์   ประจำภาคเรียนที่  2   ปีการศึกษา  2561   (สป.1-9) </t>
  </si>
  <si>
    <t>2 ชฟ.1,2</t>
  </si>
  <si>
    <t>ส1 ทย.5,6</t>
  </si>
  <si>
    <t xml:space="preserve">ตารางสอนรายบุคคล   แผนกวิชาช่างอิเล็กทรอนิกส์   ประจำภาคเรียนที่  2   ปีการศึกษา  2561   </t>
  </si>
  <si>
    <t>นายอาณัต  ศรีบุรินทร์</t>
  </si>
  <si>
    <t>ข้าราชการครู</t>
  </si>
  <si>
    <t>ศศ.ม.การบริหารการศึกษา</t>
  </si>
  <si>
    <t>นายเสกสรรค์  จำปาทอง</t>
  </si>
  <si>
    <t>ตารางสอนรายบุคคล   แผนกวิชาช่างอิเล็กทรอนิกส์   ประจำภาคเรียนที่  2   ปีการศึกษา  2561   (เริ่มใช้วันที่ 29 ตุลาคม 2561)</t>
  </si>
  <si>
    <t>(18คน)</t>
  </si>
  <si>
    <t>(17คน)</t>
  </si>
  <si>
    <t>4406 (17คน)</t>
  </si>
  <si>
    <t>3000-2004 (8คน)</t>
  </si>
  <si>
    <t>(20คน)</t>
  </si>
  <si>
    <t>(21คน)</t>
  </si>
  <si>
    <t>3000-2004 (17คน)</t>
  </si>
  <si>
    <t>(8คน)</t>
  </si>
  <si>
    <t>(14คน)</t>
  </si>
  <si>
    <t>3000-2002 (8คน)</t>
  </si>
  <si>
    <t>4307 (15คน)</t>
  </si>
  <si>
    <t>(15คน)</t>
  </si>
  <si>
    <t>941 (10คน)</t>
  </si>
  <si>
    <t>(10คน)</t>
  </si>
  <si>
    <t>(39คน)</t>
  </si>
  <si>
    <t>(24คน)</t>
  </si>
  <si>
    <t>(31คน)</t>
  </si>
  <si>
    <t>(29คน)</t>
  </si>
  <si>
    <t>941 (13คน)</t>
  </si>
  <si>
    <t>(13คน)</t>
  </si>
  <si>
    <t>941 (19คน)</t>
  </si>
  <si>
    <t>(19คน)</t>
  </si>
  <si>
    <t>4403 (8คน)</t>
  </si>
  <si>
    <t>4403 (10คน)</t>
  </si>
  <si>
    <t>2000-2004 (34คน)</t>
  </si>
  <si>
    <t>(16คน)</t>
  </si>
  <si>
    <t>4403 (16คน)</t>
  </si>
  <si>
    <t>4414 (17คน)</t>
  </si>
  <si>
    <t>4414 (19คน)</t>
  </si>
  <si>
    <t>4414 (14คน)</t>
  </si>
  <si>
    <t>4414 (10คน)</t>
  </si>
  <si>
    <t>4416 (8คน)</t>
  </si>
  <si>
    <t>4416 (17คน)</t>
  </si>
  <si>
    <t>4416 (10คน)</t>
  </si>
  <si>
    <t>4416 (14คน)</t>
  </si>
  <si>
    <t>4308 (19คน)</t>
  </si>
  <si>
    <t>4308 (16คน)</t>
  </si>
  <si>
    <t>4308 (10คน)</t>
  </si>
  <si>
    <t>4308 (14คน)</t>
  </si>
  <si>
    <t>4308 (15คน)</t>
  </si>
  <si>
    <t>4308 (13คน)</t>
  </si>
  <si>
    <t>3000-2002 (15คน)</t>
  </si>
  <si>
    <t>4306 (15คน)</t>
  </si>
  <si>
    <t>4306 (13คน)</t>
  </si>
  <si>
    <t>4306 (16คน)</t>
  </si>
  <si>
    <t>4306 (10คน)</t>
  </si>
  <si>
    <t>4306 (19คน)</t>
  </si>
  <si>
    <t>3000-2004 (24คน)</t>
  </si>
  <si>
    <t>(26คน)</t>
  </si>
  <si>
    <t>4303 (15คน)</t>
  </si>
  <si>
    <t>4303 (13คน)</t>
  </si>
  <si>
    <t>4303 (19คน)</t>
  </si>
  <si>
    <t>4303 (10คน)</t>
  </si>
  <si>
    <t>(25คน)</t>
  </si>
  <si>
    <t>4404 (17คน)</t>
  </si>
  <si>
    <t>4404 (21คน)</t>
  </si>
  <si>
    <t>2000-2002 (39คน)</t>
  </si>
  <si>
    <t>4404 (18คน)</t>
  </si>
  <si>
    <t>4302 (15คน)</t>
  </si>
  <si>
    <t>4302 (16คน)</t>
  </si>
  <si>
    <t>4302 (10คน)</t>
  </si>
  <si>
    <t>4302 (14คน)</t>
  </si>
  <si>
    <t xml:space="preserve"> (15คน)</t>
  </si>
  <si>
    <t>4408 (17คน)</t>
  </si>
  <si>
    <t xml:space="preserve"> (21คน)</t>
  </si>
  <si>
    <t>4408  (21คน)</t>
  </si>
  <si>
    <t xml:space="preserve"> (10คน)</t>
  </si>
  <si>
    <t xml:space="preserve"> (8คน)</t>
  </si>
  <si>
    <t>4408   (18คน)</t>
  </si>
  <si>
    <t xml:space="preserve"> (18คน)</t>
  </si>
  <si>
    <t xml:space="preserve"> (32คน)</t>
  </si>
  <si>
    <t xml:space="preserve"> (19คน)</t>
  </si>
  <si>
    <t>4304  (19คน)</t>
  </si>
  <si>
    <t xml:space="preserve"> (34คน)</t>
  </si>
  <si>
    <t>2000-2006  (26คน)</t>
  </si>
  <si>
    <t xml:space="preserve"> (17คน)</t>
  </si>
  <si>
    <t>4304  (17คน)</t>
  </si>
  <si>
    <t xml:space="preserve"> (13คน)</t>
  </si>
  <si>
    <t>4304  (13คน)</t>
  </si>
  <si>
    <t xml:space="preserve"> (27คน)</t>
  </si>
  <si>
    <t>4304  (12คน)</t>
  </si>
  <si>
    <t xml:space="preserve"> (12คน)</t>
  </si>
  <si>
    <t xml:space="preserve"> (29คน)</t>
  </si>
  <si>
    <t xml:space="preserve"> (37คน)</t>
  </si>
  <si>
    <t xml:space="preserve"> (41คน)</t>
  </si>
  <si>
    <t xml:space="preserve"> (33คน)</t>
  </si>
  <si>
    <t xml:space="preserve"> (20คน)</t>
  </si>
  <si>
    <t xml:space="preserve"> (39คน)</t>
  </si>
  <si>
    <t xml:space="preserve"> (14คน)</t>
  </si>
  <si>
    <t>1 ยธ.3,4</t>
  </si>
  <si>
    <t xml:space="preserve"> (25คน)</t>
  </si>
  <si>
    <t>4412  (10คน)</t>
  </si>
  <si>
    <t xml:space="preserve"> (16คน)</t>
  </si>
  <si>
    <t>4412  (16คน)</t>
  </si>
  <si>
    <t xml:space="preserve"> (24คน)</t>
  </si>
  <si>
    <t>4412  (8คน)</t>
  </si>
  <si>
    <t>4405  (20คน)</t>
  </si>
  <si>
    <t>4405  (10คน)</t>
  </si>
  <si>
    <t>4405  (16คน)</t>
  </si>
  <si>
    <t>4405  (14คน)</t>
  </si>
  <si>
    <t>2000-2005  (26คน)</t>
  </si>
  <si>
    <t>4413  (17คน)</t>
  </si>
  <si>
    <t>4413  (15คน)</t>
  </si>
  <si>
    <t>4413  (7คน)</t>
  </si>
  <si>
    <t xml:space="preserve"> (7คน)</t>
  </si>
  <si>
    <t>3000-2002  (10คน)</t>
  </si>
  <si>
    <t xml:space="preserve"> (26คน)</t>
  </si>
  <si>
    <t>4413  (8คน)</t>
  </si>
  <si>
    <t>4413  (10คน)</t>
  </si>
  <si>
    <t xml:space="preserve"> (5คน)</t>
  </si>
  <si>
    <t>PLC</t>
  </si>
  <si>
    <t>2 คอม 1</t>
  </si>
  <si>
    <t>2000-2004 (20 คน)</t>
  </si>
  <si>
    <t xml:space="preserve">อัตราส่วนชั่วโมงสอน  ชั่วโมงไม่เบิกค่าสอน  : ชั่วโมงเบิกค่าสอน  คือ  15  : 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</si>
</sst>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8"/>
      <name val="Angsana New"/>
      <family val="1"/>
    </font>
    <font>
      <b/>
      <sz val="12"/>
      <name val="TH SarabunPSK"/>
      <family val="2"/>
    </font>
    <font>
      <sz val="10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28" fillId="0" borderId="0"/>
    <xf numFmtId="0" fontId="6" fillId="0" borderId="0"/>
  </cellStyleXfs>
  <cellXfs count="223">
    <xf numFmtId="0" fontId="0" fillId="0" borderId="0" xfId="0"/>
    <xf numFmtId="0" fontId="10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24" borderId="19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left" vertical="center"/>
    </xf>
    <xf numFmtId="0" fontId="9" fillId="0" borderId="10" xfId="45" applyFont="1" applyFill="1" applyBorder="1" applyAlignment="1">
      <alignment vertical="center"/>
    </xf>
    <xf numFmtId="0" fontId="6" fillId="0" borderId="0" xfId="45" applyFill="1" applyAlignment="1">
      <alignment vertical="center"/>
    </xf>
    <xf numFmtId="0" fontId="2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3" fillId="0" borderId="0" xfId="45" applyFont="1" applyFill="1" applyBorder="1" applyAlignment="1">
      <alignment vertical="center"/>
    </xf>
    <xf numFmtId="0" fontId="10" fillId="0" borderId="15" xfId="45" applyFont="1" applyFill="1" applyBorder="1" applyAlignment="1">
      <alignment vertical="center"/>
    </xf>
    <xf numFmtId="0" fontId="10" fillId="0" borderId="0" xfId="45" applyFont="1" applyFill="1" applyBorder="1" applyAlignment="1">
      <alignment vertical="center"/>
    </xf>
    <xf numFmtId="0" fontId="9" fillId="0" borderId="0" xfId="45" applyFont="1" applyFill="1" applyBorder="1" applyAlignment="1">
      <alignment vertical="center"/>
    </xf>
    <xf numFmtId="0" fontId="9" fillId="0" borderId="10" xfId="45" applyFont="1" applyFill="1" applyBorder="1" applyAlignment="1">
      <alignment horizontal="center" vertical="center"/>
    </xf>
    <xf numFmtId="0" fontId="10" fillId="0" borderId="0" xfId="45" applyFont="1" applyFill="1" applyBorder="1" applyAlignment="1">
      <alignment horizontal="right" vertical="center"/>
    </xf>
    <xf numFmtId="0" fontId="9" fillId="0" borderId="15" xfId="45" applyFont="1" applyFill="1" applyBorder="1" applyAlignment="1">
      <alignment vertical="center"/>
    </xf>
    <xf numFmtId="0" fontId="9" fillId="0" borderId="16" xfId="45" applyFont="1" applyFill="1" applyBorder="1" applyAlignment="1">
      <alignment horizontal="center" vertical="center"/>
    </xf>
    <xf numFmtId="0" fontId="11" fillId="0" borderId="17" xfId="45" applyFont="1" applyFill="1" applyBorder="1" applyAlignment="1">
      <alignment horizontal="center" vertical="center"/>
    </xf>
    <xf numFmtId="0" fontId="13" fillId="0" borderId="15" xfId="45" applyFont="1" applyBorder="1" applyAlignment="1">
      <alignment vertical="center"/>
    </xf>
    <xf numFmtId="0" fontId="10" fillId="24" borderId="19" xfId="45" applyFont="1" applyFill="1" applyBorder="1" applyAlignment="1">
      <alignment vertical="center"/>
    </xf>
    <xf numFmtId="0" fontId="10" fillId="0" borderId="0" xfId="45" applyFont="1" applyBorder="1" applyAlignment="1">
      <alignment vertical="center"/>
    </xf>
    <xf numFmtId="0" fontId="11" fillId="0" borderId="0" xfId="45" applyFont="1" applyFill="1" applyBorder="1" applyAlignment="1">
      <alignment horizontal="center" vertical="center"/>
    </xf>
    <xf numFmtId="1" fontId="11" fillId="0" borderId="0" xfId="45" applyNumberFormat="1" applyFont="1" applyFill="1" applyBorder="1" applyAlignment="1">
      <alignment horizontal="center" vertical="center"/>
    </xf>
    <xf numFmtId="0" fontId="10" fillId="0" borderId="18" xfId="45" applyFont="1" applyBorder="1" applyAlignment="1">
      <alignment vertical="center"/>
    </xf>
    <xf numFmtId="0" fontId="10" fillId="0" borderId="10" xfId="45" applyFont="1" applyBorder="1" applyAlignment="1">
      <alignment vertical="center"/>
    </xf>
    <xf numFmtId="49" fontId="10" fillId="0" borderId="10" xfId="45" applyNumberFormat="1" applyFont="1" applyBorder="1" applyAlignment="1">
      <alignment vertical="center"/>
    </xf>
    <xf numFmtId="0" fontId="6" fillId="0" borderId="10" xfId="45" applyFill="1" applyBorder="1" applyAlignment="1">
      <alignment vertical="center"/>
    </xf>
    <xf numFmtId="0" fontId="10" fillId="24" borderId="0" xfId="45" applyFont="1" applyFill="1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6" fillId="0" borderId="0" xfId="45" applyFill="1" applyBorder="1" applyAlignment="1">
      <alignment vertical="center"/>
    </xf>
    <xf numFmtId="0" fontId="3" fillId="0" borderId="0" xfId="45" applyFont="1" applyFill="1" applyBorder="1" applyAlignment="1">
      <alignment horizontal="center" vertical="center"/>
    </xf>
    <xf numFmtId="0" fontId="6" fillId="0" borderId="0" xfId="45" applyFill="1" applyBorder="1" applyAlignment="1">
      <alignment horizontal="center" vertical="center"/>
    </xf>
    <xf numFmtId="0" fontId="2" fillId="0" borderId="0" xfId="45" applyFont="1" applyFill="1" applyBorder="1" applyAlignment="1">
      <alignment horizontal="right" vertical="center"/>
    </xf>
    <xf numFmtId="1" fontId="6" fillId="0" borderId="0" xfId="45" applyNumberFormat="1" applyFill="1" applyBorder="1" applyAlignment="1">
      <alignment horizontal="center"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0" fontId="9" fillId="0" borderId="0" xfId="45" applyFont="1" applyFill="1" applyAlignment="1">
      <alignment horizontal="center" vertical="center"/>
    </xf>
    <xf numFmtId="1" fontId="11" fillId="0" borderId="17" xfId="0" applyNumberFormat="1" applyFont="1" applyFill="1" applyBorder="1" applyAlignment="1">
      <alignment horizontal="center" vertical="center"/>
    </xf>
    <xf numFmtId="0" fontId="10" fillId="25" borderId="20" xfId="0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5" borderId="12" xfId="0" applyNumberFormat="1" applyFont="1" applyFill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25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25" borderId="2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10" fillId="0" borderId="21" xfId="45" applyFont="1" applyFill="1" applyBorder="1" applyAlignment="1">
      <alignment vertical="center"/>
    </xf>
    <xf numFmtId="0" fontId="9" fillId="0" borderId="22" xfId="45" applyFont="1" applyFill="1" applyBorder="1" applyAlignment="1">
      <alignment vertical="center"/>
    </xf>
    <xf numFmtId="0" fontId="2" fillId="0" borderId="10" xfId="45" applyFont="1" applyFill="1" applyBorder="1" applyAlignment="1">
      <alignment vertical="center"/>
    </xf>
    <xf numFmtId="0" fontId="3" fillId="0" borderId="10" xfId="45" applyFont="1" applyFill="1" applyBorder="1" applyAlignment="1">
      <alignment horizontal="center" vertical="center"/>
    </xf>
    <xf numFmtId="0" fontId="2" fillId="0" borderId="22" xfId="45" applyFont="1" applyFill="1" applyBorder="1" applyAlignment="1">
      <alignment vertical="center"/>
    </xf>
    <xf numFmtId="0" fontId="6" fillId="0" borderId="22" xfId="45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49" fontId="10" fillId="25" borderId="13" xfId="0" applyNumberFormat="1" applyFont="1" applyFill="1" applyBorder="1" applyAlignment="1">
      <alignment horizontal="center" vertical="center" shrinkToFit="1"/>
    </xf>
    <xf numFmtId="49" fontId="10" fillId="25" borderId="11" xfId="0" applyNumberFormat="1" applyFont="1" applyFill="1" applyBorder="1" applyAlignment="1">
      <alignment horizontal="center" vertical="center" shrinkToFit="1"/>
    </xf>
    <xf numFmtId="0" fontId="10" fillId="25" borderId="12" xfId="0" applyFont="1" applyFill="1" applyBorder="1" applyAlignment="1">
      <alignment horizontal="center" vertical="center" shrinkToFit="1"/>
    </xf>
    <xf numFmtId="49" fontId="10" fillId="25" borderId="12" xfId="0" applyNumberFormat="1" applyFont="1" applyFill="1" applyBorder="1" applyAlignment="1">
      <alignment horizontal="center" vertical="center" shrinkToFit="1"/>
    </xf>
    <xf numFmtId="49" fontId="10" fillId="25" borderId="24" xfId="0" applyNumberFormat="1" applyFont="1" applyFill="1" applyBorder="1" applyAlignment="1">
      <alignment horizontal="center" vertical="center" shrinkToFit="1"/>
    </xf>
    <xf numFmtId="49" fontId="10" fillId="25" borderId="0" xfId="0" applyNumberFormat="1" applyFont="1" applyFill="1" applyBorder="1" applyAlignment="1">
      <alignment horizontal="center" vertical="center" shrinkToFit="1"/>
    </xf>
    <xf numFmtId="49" fontId="10" fillId="25" borderId="10" xfId="0" applyNumberFormat="1" applyFont="1" applyFill="1" applyBorder="1" applyAlignment="1">
      <alignment horizontal="center" vertical="center" shrinkToFit="1"/>
    </xf>
    <xf numFmtId="0" fontId="10" fillId="25" borderId="13" xfId="0" applyFont="1" applyFill="1" applyBorder="1" applyAlignment="1">
      <alignment horizontal="center" vertical="center" shrinkToFit="1"/>
    </xf>
    <xf numFmtId="0" fontId="10" fillId="25" borderId="11" xfId="0" applyFont="1" applyFill="1" applyBorder="1" applyAlignment="1">
      <alignment horizontal="center" vertical="center" shrinkToFit="1"/>
    </xf>
    <xf numFmtId="0" fontId="10" fillId="25" borderId="15" xfId="0" applyFont="1" applyFill="1" applyBorder="1" applyAlignment="1">
      <alignment horizontal="center" vertical="center" shrinkToFit="1"/>
    </xf>
    <xf numFmtId="0" fontId="10" fillId="25" borderId="18" xfId="0" applyFont="1" applyFill="1" applyBorder="1" applyAlignment="1">
      <alignment horizontal="center" vertical="center" shrinkToFit="1"/>
    </xf>
    <xf numFmtId="0" fontId="10" fillId="25" borderId="15" xfId="0" applyFont="1" applyFill="1" applyBorder="1" applyAlignment="1">
      <alignment vertical="center" shrinkToFit="1"/>
    </xf>
    <xf numFmtId="0" fontId="10" fillId="25" borderId="11" xfId="0" applyFont="1" applyFill="1" applyBorder="1" applyAlignment="1">
      <alignment vertical="center" shrinkToFit="1"/>
    </xf>
    <xf numFmtId="0" fontId="10" fillId="25" borderId="0" xfId="0" applyFont="1" applyFill="1" applyBorder="1" applyAlignment="1">
      <alignment horizontal="center" vertical="center" shrinkToFit="1"/>
    </xf>
    <xf numFmtId="49" fontId="10" fillId="25" borderId="13" xfId="37" applyNumberFormat="1" applyFont="1" applyFill="1" applyBorder="1" applyAlignment="1">
      <alignment horizontal="center" vertical="center" shrinkToFit="1"/>
    </xf>
    <xf numFmtId="49" fontId="10" fillId="25" borderId="11" xfId="37" applyNumberFormat="1" applyFont="1" applyFill="1" applyBorder="1" applyAlignment="1">
      <alignment horizontal="center" vertical="center" shrinkToFit="1"/>
    </xf>
    <xf numFmtId="49" fontId="10" fillId="25" borderId="25" xfId="0" applyNumberFormat="1" applyFont="1" applyFill="1" applyBorder="1" applyAlignment="1">
      <alignment horizontal="center" vertical="center" shrinkToFit="1"/>
    </xf>
    <xf numFmtId="49" fontId="10" fillId="25" borderId="22" xfId="0" applyNumberFormat="1" applyFont="1" applyFill="1" applyBorder="1" applyAlignment="1">
      <alignment horizontal="center" vertical="center" shrinkToFit="1"/>
    </xf>
    <xf numFmtId="49" fontId="10" fillId="25" borderId="21" xfId="0" applyNumberFormat="1" applyFont="1" applyFill="1" applyBorder="1" applyAlignment="1">
      <alignment horizontal="center" vertical="center" shrinkToFit="1"/>
    </xf>
    <xf numFmtId="0" fontId="10" fillId="25" borderId="14" xfId="0" applyFont="1" applyFill="1" applyBorder="1" applyAlignment="1">
      <alignment horizontal="center" vertical="center" shrinkToFit="1"/>
    </xf>
    <xf numFmtId="0" fontId="10" fillId="25" borderId="21" xfId="0" applyFont="1" applyFill="1" applyBorder="1" applyAlignment="1">
      <alignment horizontal="center" vertical="center" shrinkToFit="1"/>
    </xf>
    <xf numFmtId="0" fontId="10" fillId="25" borderId="25" xfId="0" applyFont="1" applyFill="1" applyBorder="1" applyAlignment="1">
      <alignment horizontal="center" vertical="center" shrinkToFit="1"/>
    </xf>
    <xf numFmtId="0" fontId="10" fillId="25" borderId="22" xfId="0" applyFont="1" applyFill="1" applyBorder="1" applyAlignment="1">
      <alignment horizontal="center" vertical="center" shrinkToFit="1"/>
    </xf>
    <xf numFmtId="49" fontId="2" fillId="25" borderId="11" xfId="0" applyNumberFormat="1" applyFont="1" applyFill="1" applyBorder="1" applyAlignment="1">
      <alignment horizontal="center" vertical="center" shrinkToFit="1"/>
    </xf>
    <xf numFmtId="49" fontId="2" fillId="25" borderId="26" xfId="0" applyNumberFormat="1" applyFont="1" applyFill="1" applyBorder="1" applyAlignment="1">
      <alignment horizontal="center" vertical="center" shrinkToFit="1"/>
    </xf>
    <xf numFmtId="1" fontId="9" fillId="0" borderId="16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49" fontId="10" fillId="25" borderId="14" xfId="0" applyNumberFormat="1" applyFont="1" applyFill="1" applyBorder="1" applyAlignment="1">
      <alignment horizontal="center" vertical="center" shrinkToFit="1"/>
    </xf>
    <xf numFmtId="0" fontId="7" fillId="25" borderId="11" xfId="0" applyFont="1" applyFill="1" applyBorder="1" applyAlignment="1">
      <alignment horizontal="center" vertical="center" textRotation="90"/>
    </xf>
    <xf numFmtId="0" fontId="7" fillId="25" borderId="12" xfId="0" applyFont="1" applyFill="1" applyBorder="1" applyAlignment="1">
      <alignment horizontal="center" vertical="center" textRotation="90"/>
    </xf>
    <xf numFmtId="0" fontId="7" fillId="25" borderId="13" xfId="0" applyFont="1" applyFill="1" applyBorder="1" applyAlignment="1">
      <alignment horizontal="center" vertical="center" textRotation="90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8" xfId="45" applyFont="1" applyFill="1" applyBorder="1" applyAlignment="1">
      <alignment vertical="center"/>
    </xf>
    <xf numFmtId="0" fontId="10" fillId="0" borderId="1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vertical="center"/>
    </xf>
    <xf numFmtId="0" fontId="10" fillId="0" borderId="10" xfId="45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/>
    </xf>
    <xf numFmtId="49" fontId="10" fillId="25" borderId="28" xfId="0" applyNumberFormat="1" applyFont="1" applyFill="1" applyBorder="1" applyAlignment="1">
      <alignment horizontal="center" vertical="center" shrinkToFit="1"/>
    </xf>
    <xf numFmtId="0" fontId="36" fillId="0" borderId="10" xfId="45" applyFont="1" applyFill="1" applyBorder="1" applyAlignment="1">
      <alignment horizontal="left" vertical="center"/>
    </xf>
    <xf numFmtId="0" fontId="10" fillId="26" borderId="13" xfId="0" applyFont="1" applyFill="1" applyBorder="1" applyAlignment="1">
      <alignment horizontal="center" vertical="center" shrinkToFit="1"/>
    </xf>
    <xf numFmtId="49" fontId="10" fillId="26" borderId="13" xfId="0" applyNumberFormat="1" applyFont="1" applyFill="1" applyBorder="1" applyAlignment="1">
      <alignment horizontal="center" vertical="center" shrinkToFit="1"/>
    </xf>
    <xf numFmtId="0" fontId="10" fillId="26" borderId="15" xfId="0" applyFont="1" applyFill="1" applyBorder="1" applyAlignment="1">
      <alignment horizontal="center" vertical="center" shrinkToFit="1"/>
    </xf>
    <xf numFmtId="49" fontId="10" fillId="26" borderId="0" xfId="0" applyNumberFormat="1" applyFont="1" applyFill="1" applyBorder="1" applyAlignment="1">
      <alignment horizontal="center" vertical="center" shrinkToFit="1"/>
    </xf>
    <xf numFmtId="49" fontId="10" fillId="26" borderId="11" xfId="0" applyNumberFormat="1" applyFont="1" applyFill="1" applyBorder="1" applyAlignment="1">
      <alignment horizontal="center" vertical="center" shrinkToFit="1"/>
    </xf>
    <xf numFmtId="49" fontId="10" fillId="26" borderId="10" xfId="0" applyNumberFormat="1" applyFont="1" applyFill="1" applyBorder="1" applyAlignment="1">
      <alignment horizontal="center" vertical="center" shrinkToFit="1"/>
    </xf>
    <xf numFmtId="0" fontId="10" fillId="26" borderId="12" xfId="0" applyFont="1" applyFill="1" applyBorder="1" applyAlignment="1">
      <alignment horizontal="center" vertical="center" shrinkToFit="1"/>
    </xf>
    <xf numFmtId="0" fontId="10" fillId="26" borderId="18" xfId="0" applyFont="1" applyFill="1" applyBorder="1" applyAlignment="1">
      <alignment horizontal="center" vertical="center" shrinkToFit="1"/>
    </xf>
    <xf numFmtId="0" fontId="10" fillId="26" borderId="15" xfId="0" applyFont="1" applyFill="1" applyBorder="1" applyAlignment="1">
      <alignment vertical="center" shrinkToFit="1"/>
    </xf>
    <xf numFmtId="49" fontId="10" fillId="26" borderId="24" xfId="0" applyNumberFormat="1" applyFont="1" applyFill="1" applyBorder="1" applyAlignment="1">
      <alignment horizontal="center" vertical="center" shrinkToFit="1"/>
    </xf>
    <xf numFmtId="0" fontId="10" fillId="26" borderId="11" xfId="0" applyFont="1" applyFill="1" applyBorder="1" applyAlignment="1">
      <alignment horizontal="center" vertical="center" shrinkToFit="1"/>
    </xf>
    <xf numFmtId="49" fontId="10" fillId="26" borderId="12" xfId="0" applyNumberFormat="1" applyFont="1" applyFill="1" applyBorder="1" applyAlignment="1">
      <alignment horizontal="center" vertical="center" shrinkToFit="1"/>
    </xf>
    <xf numFmtId="0" fontId="10" fillId="27" borderId="13" xfId="0" applyFont="1" applyFill="1" applyBorder="1" applyAlignment="1">
      <alignment horizontal="center" vertical="center" shrinkToFit="1"/>
    </xf>
    <xf numFmtId="0" fontId="10" fillId="27" borderId="11" xfId="0" applyFont="1" applyFill="1" applyBorder="1" applyAlignment="1">
      <alignment horizontal="center" vertical="center" shrinkToFit="1"/>
    </xf>
    <xf numFmtId="0" fontId="10" fillId="27" borderId="18" xfId="0" applyFont="1" applyFill="1" applyBorder="1" applyAlignment="1">
      <alignment horizontal="center" vertical="center" shrinkToFit="1"/>
    </xf>
    <xf numFmtId="49" fontId="10" fillId="26" borderId="14" xfId="0" applyNumberFormat="1" applyFont="1" applyFill="1" applyBorder="1" applyAlignment="1">
      <alignment horizontal="center" vertical="center" shrinkToFit="1"/>
    </xf>
    <xf numFmtId="0" fontId="10" fillId="27" borderId="15" xfId="0" applyFont="1" applyFill="1" applyBorder="1" applyAlignment="1">
      <alignment horizontal="center" vertical="center" shrinkToFit="1"/>
    </xf>
    <xf numFmtId="0" fontId="10" fillId="27" borderId="15" xfId="0" applyFont="1" applyFill="1" applyBorder="1" applyAlignment="1">
      <alignment vertical="center" shrinkToFit="1"/>
    </xf>
    <xf numFmtId="49" fontId="10" fillId="27" borderId="12" xfId="0" applyNumberFormat="1" applyFont="1" applyFill="1" applyBorder="1" applyAlignment="1">
      <alignment horizontal="center" vertical="center" shrinkToFit="1"/>
    </xf>
    <xf numFmtId="49" fontId="10" fillId="27" borderId="0" xfId="0" applyNumberFormat="1" applyFont="1" applyFill="1" applyBorder="1" applyAlignment="1">
      <alignment horizontal="center" vertical="center" shrinkToFit="1"/>
    </xf>
    <xf numFmtId="49" fontId="10" fillId="27" borderId="10" xfId="0" applyNumberFormat="1" applyFont="1" applyFill="1" applyBorder="1" applyAlignment="1">
      <alignment horizontal="center" vertical="center" shrinkToFit="1"/>
    </xf>
    <xf numFmtId="49" fontId="10" fillId="27" borderId="24" xfId="0" applyNumberFormat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22" xfId="0" applyFont="1" applyFill="1" applyBorder="1" applyAlignment="1">
      <alignment horizontal="left" vertical="center" shrinkToFit="1"/>
    </xf>
    <xf numFmtId="0" fontId="7" fillId="25" borderId="13" xfId="0" applyFont="1" applyFill="1" applyBorder="1" applyAlignment="1">
      <alignment horizontal="center" vertical="center" textRotation="90"/>
    </xf>
    <xf numFmtId="0" fontId="7" fillId="25" borderId="11" xfId="0" applyFont="1" applyFill="1" applyBorder="1" applyAlignment="1">
      <alignment horizontal="center" vertical="center" textRotation="90"/>
    </xf>
    <xf numFmtId="0" fontId="7" fillId="25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11" fillId="25" borderId="29" xfId="0" applyFont="1" applyFill="1" applyBorder="1" applyAlignment="1">
      <alignment horizontal="center" vertical="center"/>
    </xf>
    <xf numFmtId="0" fontId="11" fillId="25" borderId="30" xfId="0" applyFont="1" applyFill="1" applyBorder="1" applyAlignment="1">
      <alignment horizontal="center" vertical="center"/>
    </xf>
    <xf numFmtId="0" fontId="10" fillId="25" borderId="31" xfId="0" applyFont="1" applyFill="1" applyBorder="1" applyAlignment="1">
      <alignment horizontal="center" vertical="center"/>
    </xf>
    <xf numFmtId="0" fontId="10" fillId="25" borderId="32" xfId="0" applyFont="1" applyFill="1" applyBorder="1" applyAlignment="1">
      <alignment horizontal="center" vertical="center"/>
    </xf>
    <xf numFmtId="0" fontId="11" fillId="25" borderId="31" xfId="0" applyFont="1" applyFill="1" applyBorder="1" applyAlignment="1">
      <alignment horizontal="center" vertical="center"/>
    </xf>
    <xf numFmtId="0" fontId="11" fillId="25" borderId="32" xfId="0" applyFont="1" applyFill="1" applyBorder="1" applyAlignment="1">
      <alignment horizontal="center" vertical="center"/>
    </xf>
    <xf numFmtId="0" fontId="11" fillId="25" borderId="20" xfId="0" applyFont="1" applyFill="1" applyBorder="1" applyAlignment="1">
      <alignment horizontal="center" vertical="center"/>
    </xf>
    <xf numFmtId="0" fontId="11" fillId="25" borderId="2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0" xfId="0" quotePrefix="1" applyFont="1" applyFill="1" applyBorder="1" applyAlignment="1">
      <alignment horizontal="left" vertical="center" shrinkToFit="1"/>
    </xf>
    <xf numFmtId="0" fontId="10" fillId="0" borderId="22" xfId="0" quotePrefix="1" applyFont="1" applyFill="1" applyBorder="1" applyAlignment="1">
      <alignment horizontal="left" vertical="center" shrinkToFit="1"/>
    </xf>
    <xf numFmtId="0" fontId="7" fillId="0" borderId="14" xfId="45" applyFont="1" applyFill="1" applyBorder="1" applyAlignment="1">
      <alignment horizontal="center" vertical="center"/>
    </xf>
    <xf numFmtId="0" fontId="7" fillId="0" borderId="24" xfId="45" applyFont="1" applyFill="1" applyBorder="1" applyAlignment="1">
      <alignment horizontal="center" vertical="center"/>
    </xf>
    <xf numFmtId="0" fontId="7" fillId="0" borderId="25" xfId="45" applyFont="1" applyFill="1" applyBorder="1" applyAlignment="1">
      <alignment horizontal="center" vertical="center"/>
    </xf>
    <xf numFmtId="0" fontId="7" fillId="0" borderId="15" xfId="45" applyFont="1" applyFill="1" applyBorder="1" applyAlignment="1">
      <alignment horizontal="center" vertical="center"/>
    </xf>
    <xf numFmtId="0" fontId="7" fillId="0" borderId="0" xfId="45" applyFont="1" applyFill="1" applyBorder="1" applyAlignment="1">
      <alignment horizontal="center" vertical="center"/>
    </xf>
    <xf numFmtId="0" fontId="7" fillId="0" borderId="21" xfId="45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0" xfId="45" applyFont="1" applyFill="1" applyBorder="1" applyAlignment="1">
      <alignment horizontal="center" vertical="center" shrinkToFit="1"/>
    </xf>
    <xf numFmtId="0" fontId="10" fillId="0" borderId="22" xfId="45" applyFont="1" applyFill="1" applyBorder="1" applyAlignment="1">
      <alignment horizontal="center" vertical="center" shrinkToFit="1"/>
    </xf>
    <xf numFmtId="0" fontId="35" fillId="0" borderId="22" xfId="0" applyFont="1" applyFill="1" applyBorder="1" applyAlignment="1">
      <alignment horizontal="left" vertical="center" shrinkToFit="1"/>
    </xf>
    <xf numFmtId="0" fontId="10" fillId="0" borderId="10" xfId="45" applyFont="1" applyFill="1" applyBorder="1" applyAlignment="1">
      <alignment horizontal="left" vertical="center"/>
    </xf>
    <xf numFmtId="0" fontId="10" fillId="0" borderId="10" xfId="45" applyFont="1" applyFill="1" applyBorder="1" applyAlignment="1">
      <alignment horizontal="left" vertical="center" shrinkToFit="1"/>
    </xf>
    <xf numFmtId="0" fontId="10" fillId="0" borderId="22" xfId="45" applyFont="1" applyFill="1" applyBorder="1" applyAlignment="1">
      <alignment horizontal="left" vertical="center" shrinkToFit="1"/>
    </xf>
    <xf numFmtId="0" fontId="7" fillId="25" borderId="14" xfId="45" applyFont="1" applyFill="1" applyBorder="1" applyAlignment="1">
      <alignment horizontal="center" vertical="center"/>
    </xf>
    <xf numFmtId="0" fontId="7" fillId="25" borderId="24" xfId="45" applyFont="1" applyFill="1" applyBorder="1" applyAlignment="1">
      <alignment horizontal="center" vertical="center"/>
    </xf>
    <xf numFmtId="0" fontId="7" fillId="25" borderId="25" xfId="45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/>
    </xf>
    <xf numFmtId="0" fontId="35" fillId="0" borderId="22" xfId="45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textRotation="90"/>
    </xf>
    <xf numFmtId="0" fontId="11" fillId="0" borderId="18" xfId="0" applyFont="1" applyFill="1" applyBorder="1" applyAlignment="1">
      <alignment horizontal="center" vertical="center" textRotation="90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75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77552" name="Line 9719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477553" name="Line 9726"/>
        <xdr:cNvSpPr>
          <a:spLocks noChangeShapeType="1"/>
        </xdr:cNvSpPr>
      </xdr:nvSpPr>
      <xdr:spPr bwMode="auto">
        <a:xfrm>
          <a:off x="100012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77554" name="Line 9727"/>
        <xdr:cNvSpPr>
          <a:spLocks noChangeShapeType="1"/>
        </xdr:cNvSpPr>
      </xdr:nvSpPr>
      <xdr:spPr bwMode="auto">
        <a:xfrm>
          <a:off x="233362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8</xdr:col>
      <xdr:colOff>0</xdr:colOff>
      <xdr:row>7</xdr:row>
      <xdr:rowOff>114300</xdr:rowOff>
    </xdr:to>
    <xdr:sp macro="" textlink="">
      <xdr:nvSpPr>
        <xdr:cNvPr id="477555" name="Line 9728"/>
        <xdr:cNvSpPr>
          <a:spLocks noChangeShapeType="1"/>
        </xdr:cNvSpPr>
      </xdr:nvSpPr>
      <xdr:spPr bwMode="auto">
        <a:xfrm>
          <a:off x="4067175" y="1781175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77556" name="Line 9732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5</xdr:col>
      <xdr:colOff>0</xdr:colOff>
      <xdr:row>13</xdr:row>
      <xdr:rowOff>104775</xdr:rowOff>
    </xdr:to>
    <xdr:sp macro="" textlink="">
      <xdr:nvSpPr>
        <xdr:cNvPr id="477557" name="Line 9734"/>
        <xdr:cNvSpPr>
          <a:spLocks noChangeShapeType="1"/>
        </xdr:cNvSpPr>
      </xdr:nvSpPr>
      <xdr:spPr bwMode="auto">
        <a:xfrm>
          <a:off x="1666875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0</xdr:colOff>
      <xdr:row>13</xdr:row>
      <xdr:rowOff>104775</xdr:rowOff>
    </xdr:to>
    <xdr:sp macro="" textlink="">
      <xdr:nvSpPr>
        <xdr:cNvPr id="477558" name="Line 9735"/>
        <xdr:cNvSpPr>
          <a:spLocks noChangeShapeType="1"/>
        </xdr:cNvSpPr>
      </xdr:nvSpPr>
      <xdr:spPr bwMode="auto">
        <a:xfrm>
          <a:off x="5400675" y="30289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77559" name="Line 9736"/>
        <xdr:cNvSpPr>
          <a:spLocks noChangeShapeType="1"/>
        </xdr:cNvSpPr>
      </xdr:nvSpPr>
      <xdr:spPr bwMode="auto">
        <a:xfrm>
          <a:off x="3000375" y="30289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77560" name="Line 9737"/>
        <xdr:cNvSpPr>
          <a:spLocks noChangeShapeType="1"/>
        </xdr:cNvSpPr>
      </xdr:nvSpPr>
      <xdr:spPr bwMode="auto">
        <a:xfrm>
          <a:off x="1000125" y="3657600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477561" name="Line 9738"/>
        <xdr:cNvSpPr>
          <a:spLocks noChangeShapeType="1"/>
        </xdr:cNvSpPr>
      </xdr:nvSpPr>
      <xdr:spPr bwMode="auto">
        <a:xfrm>
          <a:off x="4076700" y="36576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77562" name="Line 9739"/>
        <xdr:cNvSpPr>
          <a:spLocks noChangeShapeType="1"/>
        </xdr:cNvSpPr>
      </xdr:nvSpPr>
      <xdr:spPr bwMode="auto">
        <a:xfrm>
          <a:off x="10001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77563" name="Line 9740"/>
        <xdr:cNvSpPr>
          <a:spLocks noChangeShapeType="1"/>
        </xdr:cNvSpPr>
      </xdr:nvSpPr>
      <xdr:spPr bwMode="auto">
        <a:xfrm>
          <a:off x="23336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0</xdr:colOff>
      <xdr:row>19</xdr:row>
      <xdr:rowOff>114300</xdr:rowOff>
    </xdr:to>
    <xdr:sp macro="" textlink="">
      <xdr:nvSpPr>
        <xdr:cNvPr id="477564" name="Line 9741"/>
        <xdr:cNvSpPr>
          <a:spLocks noChangeShapeType="1"/>
        </xdr:cNvSpPr>
      </xdr:nvSpPr>
      <xdr:spPr bwMode="auto">
        <a:xfrm>
          <a:off x="4067175" y="4295775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77565" name="Line 9742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123825</xdr:rowOff>
    </xdr:from>
    <xdr:to>
      <xdr:col>13</xdr:col>
      <xdr:colOff>0</xdr:colOff>
      <xdr:row>13</xdr:row>
      <xdr:rowOff>123825</xdr:rowOff>
    </xdr:to>
    <xdr:sp macro="" textlink="">
      <xdr:nvSpPr>
        <xdr:cNvPr id="477566" name="Line 6972"/>
        <xdr:cNvSpPr>
          <a:spLocks noChangeShapeType="1"/>
        </xdr:cNvSpPr>
      </xdr:nvSpPr>
      <xdr:spPr bwMode="auto">
        <a:xfrm>
          <a:off x="6734175" y="30480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4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69407" name="Line 8400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104775</xdr:rowOff>
    </xdr:from>
    <xdr:to>
      <xdr:col>5</xdr:col>
      <xdr:colOff>9525</xdr:colOff>
      <xdr:row>7</xdr:row>
      <xdr:rowOff>104775</xdr:rowOff>
    </xdr:to>
    <xdr:sp macro="" textlink="">
      <xdr:nvSpPr>
        <xdr:cNvPr id="469408" name="Line 8401"/>
        <xdr:cNvSpPr>
          <a:spLocks noChangeShapeType="1"/>
        </xdr:cNvSpPr>
      </xdr:nvSpPr>
      <xdr:spPr bwMode="auto">
        <a:xfrm>
          <a:off x="1676400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104775</xdr:rowOff>
    </xdr:from>
    <xdr:to>
      <xdr:col>10</xdr:col>
      <xdr:colOff>9525</xdr:colOff>
      <xdr:row>16</xdr:row>
      <xdr:rowOff>104775</xdr:rowOff>
    </xdr:to>
    <xdr:sp macro="" textlink="">
      <xdr:nvSpPr>
        <xdr:cNvPr id="469409" name="Line 8402"/>
        <xdr:cNvSpPr>
          <a:spLocks noChangeShapeType="1"/>
        </xdr:cNvSpPr>
      </xdr:nvSpPr>
      <xdr:spPr bwMode="auto">
        <a:xfrm>
          <a:off x="4743450" y="36576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469410" name="Line 8403"/>
        <xdr:cNvSpPr>
          <a:spLocks noChangeShapeType="1"/>
        </xdr:cNvSpPr>
      </xdr:nvSpPr>
      <xdr:spPr bwMode="auto">
        <a:xfrm>
          <a:off x="1000125" y="24003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69411" name="Line 8404"/>
        <xdr:cNvSpPr>
          <a:spLocks noChangeShapeType="1"/>
        </xdr:cNvSpPr>
      </xdr:nvSpPr>
      <xdr:spPr bwMode="auto">
        <a:xfrm>
          <a:off x="2333625" y="24003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469412" name="Line 8407"/>
        <xdr:cNvSpPr>
          <a:spLocks noChangeShapeType="1"/>
        </xdr:cNvSpPr>
      </xdr:nvSpPr>
      <xdr:spPr bwMode="auto">
        <a:xfrm>
          <a:off x="4733925" y="240982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69413" name="Line 8408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69414" name="Line 8409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469415" name="Line 8411"/>
        <xdr:cNvSpPr>
          <a:spLocks noChangeShapeType="1"/>
        </xdr:cNvSpPr>
      </xdr:nvSpPr>
      <xdr:spPr bwMode="auto">
        <a:xfrm>
          <a:off x="4086225" y="4305300"/>
          <a:ext cx="264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0</xdr:colOff>
      <xdr:row>7</xdr:row>
      <xdr:rowOff>123825</xdr:rowOff>
    </xdr:to>
    <xdr:sp macro="" textlink="">
      <xdr:nvSpPr>
        <xdr:cNvPr id="469416" name="Line 6972"/>
        <xdr:cNvSpPr>
          <a:spLocks noChangeShapeType="1"/>
        </xdr:cNvSpPr>
      </xdr:nvSpPr>
      <xdr:spPr bwMode="auto">
        <a:xfrm>
          <a:off x="6734175" y="17907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450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74505" name="Line 9250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474506" name="Line 9251"/>
        <xdr:cNvSpPr>
          <a:spLocks noChangeShapeType="1"/>
        </xdr:cNvSpPr>
      </xdr:nvSpPr>
      <xdr:spPr bwMode="auto">
        <a:xfrm>
          <a:off x="100012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74507" name="Line 9252"/>
        <xdr:cNvSpPr>
          <a:spLocks noChangeShapeType="1"/>
        </xdr:cNvSpPr>
      </xdr:nvSpPr>
      <xdr:spPr bwMode="auto">
        <a:xfrm>
          <a:off x="233362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74508" name="Line 9253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8</xdr:col>
      <xdr:colOff>0</xdr:colOff>
      <xdr:row>7</xdr:row>
      <xdr:rowOff>114300</xdr:rowOff>
    </xdr:to>
    <xdr:sp macro="" textlink="">
      <xdr:nvSpPr>
        <xdr:cNvPr id="474509" name="Line 9254"/>
        <xdr:cNvSpPr>
          <a:spLocks noChangeShapeType="1"/>
        </xdr:cNvSpPr>
      </xdr:nvSpPr>
      <xdr:spPr bwMode="auto">
        <a:xfrm>
          <a:off x="4067175" y="1781175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474510" name="Line 9255"/>
        <xdr:cNvSpPr>
          <a:spLocks noChangeShapeType="1"/>
        </xdr:cNvSpPr>
      </xdr:nvSpPr>
      <xdr:spPr bwMode="auto">
        <a:xfrm>
          <a:off x="4733925" y="24003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0</xdr:colOff>
      <xdr:row>16</xdr:row>
      <xdr:rowOff>104775</xdr:rowOff>
    </xdr:to>
    <xdr:sp macro="" textlink="">
      <xdr:nvSpPr>
        <xdr:cNvPr id="474511" name="Line 9256"/>
        <xdr:cNvSpPr>
          <a:spLocks noChangeShapeType="1"/>
        </xdr:cNvSpPr>
      </xdr:nvSpPr>
      <xdr:spPr bwMode="auto">
        <a:xfrm>
          <a:off x="40671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74512" name="Line 9257"/>
        <xdr:cNvSpPr>
          <a:spLocks noChangeShapeType="1"/>
        </xdr:cNvSpPr>
      </xdr:nvSpPr>
      <xdr:spPr bwMode="auto">
        <a:xfrm>
          <a:off x="10001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74513" name="Line 9258"/>
        <xdr:cNvSpPr>
          <a:spLocks noChangeShapeType="1"/>
        </xdr:cNvSpPr>
      </xdr:nvSpPr>
      <xdr:spPr bwMode="auto">
        <a:xfrm>
          <a:off x="23336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0</xdr:colOff>
      <xdr:row>19</xdr:row>
      <xdr:rowOff>114300</xdr:rowOff>
    </xdr:to>
    <xdr:sp macro="" textlink="">
      <xdr:nvSpPr>
        <xdr:cNvPr id="474514" name="Line 9259"/>
        <xdr:cNvSpPr>
          <a:spLocks noChangeShapeType="1"/>
        </xdr:cNvSpPr>
      </xdr:nvSpPr>
      <xdr:spPr bwMode="auto">
        <a:xfrm>
          <a:off x="4067175" y="4295775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74515" name="Line 9260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74516" name="Line 9261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0</xdr:colOff>
      <xdr:row>7</xdr:row>
      <xdr:rowOff>123825</xdr:rowOff>
    </xdr:to>
    <xdr:sp macro="" textlink="">
      <xdr:nvSpPr>
        <xdr:cNvPr id="474517" name="Line 6972"/>
        <xdr:cNvSpPr>
          <a:spLocks noChangeShapeType="1"/>
        </xdr:cNvSpPr>
      </xdr:nvSpPr>
      <xdr:spPr bwMode="auto">
        <a:xfrm>
          <a:off x="6734175" y="17907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51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68516" name="Line 6325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0</xdr:colOff>
      <xdr:row>7</xdr:row>
      <xdr:rowOff>104775</xdr:rowOff>
    </xdr:to>
    <xdr:sp macro="" textlink="">
      <xdr:nvSpPr>
        <xdr:cNvPr id="468517" name="Line 6326"/>
        <xdr:cNvSpPr>
          <a:spLocks noChangeShapeType="1"/>
        </xdr:cNvSpPr>
      </xdr:nvSpPr>
      <xdr:spPr bwMode="auto">
        <a:xfrm>
          <a:off x="100012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5</xdr:col>
      <xdr:colOff>0</xdr:colOff>
      <xdr:row>10</xdr:row>
      <xdr:rowOff>104775</xdr:rowOff>
    </xdr:to>
    <xdr:sp macro="" textlink="">
      <xdr:nvSpPr>
        <xdr:cNvPr id="468518" name="Line 6329"/>
        <xdr:cNvSpPr>
          <a:spLocks noChangeShapeType="1"/>
        </xdr:cNvSpPr>
      </xdr:nvSpPr>
      <xdr:spPr bwMode="auto">
        <a:xfrm>
          <a:off x="1666875" y="24003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0</xdr:colOff>
      <xdr:row>13</xdr:row>
      <xdr:rowOff>104775</xdr:rowOff>
    </xdr:to>
    <xdr:sp macro="" textlink="">
      <xdr:nvSpPr>
        <xdr:cNvPr id="468519" name="Line 6331"/>
        <xdr:cNvSpPr>
          <a:spLocks noChangeShapeType="1"/>
        </xdr:cNvSpPr>
      </xdr:nvSpPr>
      <xdr:spPr bwMode="auto">
        <a:xfrm>
          <a:off x="5400675" y="30289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468520" name="Line 6336"/>
        <xdr:cNvSpPr>
          <a:spLocks noChangeShapeType="1"/>
        </xdr:cNvSpPr>
      </xdr:nvSpPr>
      <xdr:spPr bwMode="auto">
        <a:xfrm>
          <a:off x="1000125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68521" name="Line 6337"/>
        <xdr:cNvSpPr>
          <a:spLocks noChangeShapeType="1"/>
        </xdr:cNvSpPr>
      </xdr:nvSpPr>
      <xdr:spPr bwMode="auto">
        <a:xfrm>
          <a:off x="2333625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68522" name="Line 6338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68523" name="Line 6339"/>
        <xdr:cNvSpPr>
          <a:spLocks noChangeShapeType="1"/>
        </xdr:cNvSpPr>
      </xdr:nvSpPr>
      <xdr:spPr bwMode="auto">
        <a:xfrm>
          <a:off x="473392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68524" name="Line 6341"/>
        <xdr:cNvSpPr>
          <a:spLocks noChangeShapeType="1"/>
        </xdr:cNvSpPr>
      </xdr:nvSpPr>
      <xdr:spPr bwMode="auto">
        <a:xfrm>
          <a:off x="3000375" y="42862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468525" name="Line 6342"/>
        <xdr:cNvSpPr>
          <a:spLocks noChangeShapeType="1"/>
        </xdr:cNvSpPr>
      </xdr:nvSpPr>
      <xdr:spPr bwMode="auto">
        <a:xfrm>
          <a:off x="4733925" y="42862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0</xdr:colOff>
      <xdr:row>19</xdr:row>
      <xdr:rowOff>104775</xdr:rowOff>
    </xdr:to>
    <xdr:sp macro="" textlink="">
      <xdr:nvSpPr>
        <xdr:cNvPr id="468526" name="Line 6343"/>
        <xdr:cNvSpPr>
          <a:spLocks noChangeShapeType="1"/>
        </xdr:cNvSpPr>
      </xdr:nvSpPr>
      <xdr:spPr bwMode="auto">
        <a:xfrm>
          <a:off x="4067175" y="42862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104775</xdr:rowOff>
    </xdr:from>
    <xdr:to>
      <xdr:col>5</xdr:col>
      <xdr:colOff>9525</xdr:colOff>
      <xdr:row>19</xdr:row>
      <xdr:rowOff>104775</xdr:rowOff>
    </xdr:to>
    <xdr:sp macro="" textlink="">
      <xdr:nvSpPr>
        <xdr:cNvPr id="468527" name="Line 12515"/>
        <xdr:cNvSpPr>
          <a:spLocks noChangeShapeType="1"/>
        </xdr:cNvSpPr>
      </xdr:nvSpPr>
      <xdr:spPr bwMode="auto">
        <a:xfrm>
          <a:off x="1676400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0</xdr:colOff>
      <xdr:row>7</xdr:row>
      <xdr:rowOff>123825</xdr:rowOff>
    </xdr:to>
    <xdr:sp macro="" textlink="">
      <xdr:nvSpPr>
        <xdr:cNvPr id="468528" name="Line 6972"/>
        <xdr:cNvSpPr>
          <a:spLocks noChangeShapeType="1"/>
        </xdr:cNvSpPr>
      </xdr:nvSpPr>
      <xdr:spPr bwMode="auto">
        <a:xfrm>
          <a:off x="6734175" y="17907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249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62495" name="Line 8469"/>
        <xdr:cNvSpPr>
          <a:spLocks noChangeShapeType="1"/>
        </xdr:cNvSpPr>
      </xdr:nvSpPr>
      <xdr:spPr bwMode="auto">
        <a:xfrm>
          <a:off x="1666875" y="366712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462496" name="Line 8470"/>
        <xdr:cNvSpPr>
          <a:spLocks noChangeShapeType="1"/>
        </xdr:cNvSpPr>
      </xdr:nvSpPr>
      <xdr:spPr bwMode="auto">
        <a:xfrm>
          <a:off x="1666875" y="429577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62497" name="Line 8471"/>
        <xdr:cNvSpPr>
          <a:spLocks noChangeShapeType="1"/>
        </xdr:cNvSpPr>
      </xdr:nvSpPr>
      <xdr:spPr bwMode="auto">
        <a:xfrm>
          <a:off x="1666875" y="178117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62498" name="Line 8472"/>
        <xdr:cNvSpPr>
          <a:spLocks noChangeShapeType="1"/>
        </xdr:cNvSpPr>
      </xdr:nvSpPr>
      <xdr:spPr bwMode="auto">
        <a:xfrm>
          <a:off x="1666875" y="303847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62499" name="Line 8473"/>
        <xdr:cNvSpPr>
          <a:spLocks noChangeShapeType="1"/>
        </xdr:cNvSpPr>
      </xdr:nvSpPr>
      <xdr:spPr bwMode="auto">
        <a:xfrm>
          <a:off x="1000125" y="24098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462500" name="Line 8474"/>
        <xdr:cNvSpPr>
          <a:spLocks noChangeShapeType="1"/>
        </xdr:cNvSpPr>
      </xdr:nvSpPr>
      <xdr:spPr bwMode="auto">
        <a:xfrm>
          <a:off x="4067175" y="24098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13</xdr:col>
      <xdr:colOff>0</xdr:colOff>
      <xdr:row>7</xdr:row>
      <xdr:rowOff>114300</xdr:rowOff>
    </xdr:to>
    <xdr:sp macro="" textlink="">
      <xdr:nvSpPr>
        <xdr:cNvPr id="462501" name="Line 8475"/>
        <xdr:cNvSpPr>
          <a:spLocks noChangeShapeType="1"/>
        </xdr:cNvSpPr>
      </xdr:nvSpPr>
      <xdr:spPr bwMode="auto">
        <a:xfrm>
          <a:off x="6067425" y="178117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0</xdr:colOff>
      <xdr:row>19</xdr:row>
      <xdr:rowOff>104775</xdr:rowOff>
    </xdr:to>
    <xdr:sp macro="" textlink="">
      <xdr:nvSpPr>
        <xdr:cNvPr id="462502" name="Line 8476"/>
        <xdr:cNvSpPr>
          <a:spLocks noChangeShapeType="1"/>
        </xdr:cNvSpPr>
      </xdr:nvSpPr>
      <xdr:spPr bwMode="auto">
        <a:xfrm>
          <a:off x="4067175" y="42862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104775</xdr:rowOff>
    </xdr:from>
    <xdr:to>
      <xdr:col>13</xdr:col>
      <xdr:colOff>0</xdr:colOff>
      <xdr:row>19</xdr:row>
      <xdr:rowOff>104775</xdr:rowOff>
    </xdr:to>
    <xdr:sp macro="" textlink="">
      <xdr:nvSpPr>
        <xdr:cNvPr id="462503" name="Line 8407"/>
        <xdr:cNvSpPr>
          <a:spLocks noChangeShapeType="1"/>
        </xdr:cNvSpPr>
      </xdr:nvSpPr>
      <xdr:spPr bwMode="auto">
        <a:xfrm>
          <a:off x="6067425" y="42862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945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79451" name="Line 9082"/>
        <xdr:cNvSpPr>
          <a:spLocks noChangeShapeType="1"/>
        </xdr:cNvSpPr>
      </xdr:nvSpPr>
      <xdr:spPr bwMode="auto">
        <a:xfrm>
          <a:off x="3000375" y="17716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479452" name="Line 9083"/>
        <xdr:cNvSpPr>
          <a:spLocks noChangeShapeType="1"/>
        </xdr:cNvSpPr>
      </xdr:nvSpPr>
      <xdr:spPr bwMode="auto">
        <a:xfrm>
          <a:off x="4076700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79453" name="Line 9084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79454" name="Line 9085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79455" name="Line 9086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79456" name="Line 9087"/>
        <xdr:cNvSpPr>
          <a:spLocks noChangeShapeType="1"/>
        </xdr:cNvSpPr>
      </xdr:nvSpPr>
      <xdr:spPr bwMode="auto">
        <a:xfrm>
          <a:off x="5410200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104775</xdr:rowOff>
    </xdr:from>
    <xdr:to>
      <xdr:col>10</xdr:col>
      <xdr:colOff>9525</xdr:colOff>
      <xdr:row>19</xdr:row>
      <xdr:rowOff>104775</xdr:rowOff>
    </xdr:to>
    <xdr:sp macro="" textlink="">
      <xdr:nvSpPr>
        <xdr:cNvPr id="479457" name="Line 9088"/>
        <xdr:cNvSpPr>
          <a:spLocks noChangeShapeType="1"/>
        </xdr:cNvSpPr>
      </xdr:nvSpPr>
      <xdr:spPr bwMode="auto">
        <a:xfrm>
          <a:off x="4743450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79458" name="Line 9089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79459" name="Line 9090"/>
        <xdr:cNvSpPr>
          <a:spLocks noChangeShapeType="1"/>
        </xdr:cNvSpPr>
      </xdr:nvSpPr>
      <xdr:spPr bwMode="auto">
        <a:xfrm>
          <a:off x="473392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79460" name="Line 9091"/>
        <xdr:cNvSpPr>
          <a:spLocks noChangeShapeType="1"/>
        </xdr:cNvSpPr>
      </xdr:nvSpPr>
      <xdr:spPr bwMode="auto">
        <a:xfrm>
          <a:off x="10001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79461" name="Line 9092"/>
        <xdr:cNvSpPr>
          <a:spLocks noChangeShapeType="1"/>
        </xdr:cNvSpPr>
      </xdr:nvSpPr>
      <xdr:spPr bwMode="auto">
        <a:xfrm>
          <a:off x="23336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0</xdr:colOff>
      <xdr:row>19</xdr:row>
      <xdr:rowOff>104775</xdr:rowOff>
    </xdr:to>
    <xdr:sp macro="" textlink="">
      <xdr:nvSpPr>
        <xdr:cNvPr id="479462" name="Line 9093"/>
        <xdr:cNvSpPr>
          <a:spLocks noChangeShapeType="1"/>
        </xdr:cNvSpPr>
      </xdr:nvSpPr>
      <xdr:spPr bwMode="auto">
        <a:xfrm>
          <a:off x="4067175" y="42862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104775</xdr:rowOff>
    </xdr:from>
    <xdr:to>
      <xdr:col>13</xdr:col>
      <xdr:colOff>0</xdr:colOff>
      <xdr:row>19</xdr:row>
      <xdr:rowOff>104775</xdr:rowOff>
    </xdr:to>
    <xdr:sp macro="" textlink="">
      <xdr:nvSpPr>
        <xdr:cNvPr id="479463" name="Line 8407"/>
        <xdr:cNvSpPr>
          <a:spLocks noChangeShapeType="1"/>
        </xdr:cNvSpPr>
      </xdr:nvSpPr>
      <xdr:spPr bwMode="auto">
        <a:xfrm>
          <a:off x="6067425" y="42862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342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73421" name="Line 6699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0</xdr:colOff>
      <xdr:row>7</xdr:row>
      <xdr:rowOff>104775</xdr:rowOff>
    </xdr:to>
    <xdr:sp macro="" textlink="">
      <xdr:nvSpPr>
        <xdr:cNvPr id="473422" name="Line 6700"/>
        <xdr:cNvSpPr>
          <a:spLocks noChangeShapeType="1"/>
        </xdr:cNvSpPr>
      </xdr:nvSpPr>
      <xdr:spPr bwMode="auto">
        <a:xfrm>
          <a:off x="100012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473423" name="Line 6701"/>
        <xdr:cNvSpPr>
          <a:spLocks noChangeShapeType="1"/>
        </xdr:cNvSpPr>
      </xdr:nvSpPr>
      <xdr:spPr bwMode="auto">
        <a:xfrm>
          <a:off x="40671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473424" name="Line 6702"/>
        <xdr:cNvSpPr>
          <a:spLocks noChangeShapeType="1"/>
        </xdr:cNvSpPr>
      </xdr:nvSpPr>
      <xdr:spPr bwMode="auto">
        <a:xfrm>
          <a:off x="1000125" y="42957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73425" name="Line 6703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73426" name="Line 6704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73427" name="Line 6705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73428" name="Line 6706"/>
        <xdr:cNvSpPr>
          <a:spLocks noChangeShapeType="1"/>
        </xdr:cNvSpPr>
      </xdr:nvSpPr>
      <xdr:spPr bwMode="auto">
        <a:xfrm>
          <a:off x="473392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473429" name="Line 6702"/>
        <xdr:cNvSpPr>
          <a:spLocks noChangeShapeType="1"/>
        </xdr:cNvSpPr>
      </xdr:nvSpPr>
      <xdr:spPr bwMode="auto">
        <a:xfrm>
          <a:off x="4067175" y="42957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0</xdr:colOff>
      <xdr:row>7</xdr:row>
      <xdr:rowOff>123825</xdr:rowOff>
    </xdr:to>
    <xdr:sp macro="" textlink="">
      <xdr:nvSpPr>
        <xdr:cNvPr id="473430" name="Line 6972"/>
        <xdr:cNvSpPr>
          <a:spLocks noChangeShapeType="1"/>
        </xdr:cNvSpPr>
      </xdr:nvSpPr>
      <xdr:spPr bwMode="auto">
        <a:xfrm>
          <a:off x="6734175" y="17907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02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80285" name="Line 7321"/>
        <xdr:cNvSpPr>
          <a:spLocks noChangeShapeType="1"/>
        </xdr:cNvSpPr>
      </xdr:nvSpPr>
      <xdr:spPr bwMode="auto">
        <a:xfrm>
          <a:off x="1000125" y="17811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80286" name="Line 7322"/>
        <xdr:cNvSpPr>
          <a:spLocks noChangeShapeType="1"/>
        </xdr:cNvSpPr>
      </xdr:nvSpPr>
      <xdr:spPr bwMode="auto">
        <a:xfrm>
          <a:off x="1000125" y="24098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80287" name="Line 7323"/>
        <xdr:cNvSpPr>
          <a:spLocks noChangeShapeType="1"/>
        </xdr:cNvSpPr>
      </xdr:nvSpPr>
      <xdr:spPr bwMode="auto">
        <a:xfrm>
          <a:off x="1000125" y="30384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80288" name="Line 7324"/>
        <xdr:cNvSpPr>
          <a:spLocks noChangeShapeType="1"/>
        </xdr:cNvSpPr>
      </xdr:nvSpPr>
      <xdr:spPr bwMode="auto">
        <a:xfrm>
          <a:off x="1000125" y="36671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480289" name="Line 7325"/>
        <xdr:cNvSpPr>
          <a:spLocks noChangeShapeType="1"/>
        </xdr:cNvSpPr>
      </xdr:nvSpPr>
      <xdr:spPr bwMode="auto">
        <a:xfrm>
          <a:off x="1000125" y="42957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0</xdr:colOff>
      <xdr:row>7</xdr:row>
      <xdr:rowOff>104775</xdr:rowOff>
    </xdr:to>
    <xdr:sp macro="" textlink="">
      <xdr:nvSpPr>
        <xdr:cNvPr id="480290" name="Line 7326"/>
        <xdr:cNvSpPr>
          <a:spLocks noChangeShapeType="1"/>
        </xdr:cNvSpPr>
      </xdr:nvSpPr>
      <xdr:spPr bwMode="auto">
        <a:xfrm>
          <a:off x="406717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480291" name="Line 7327"/>
        <xdr:cNvSpPr>
          <a:spLocks noChangeShapeType="1"/>
        </xdr:cNvSpPr>
      </xdr:nvSpPr>
      <xdr:spPr bwMode="auto">
        <a:xfrm>
          <a:off x="54006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0</xdr:colOff>
      <xdr:row>16</xdr:row>
      <xdr:rowOff>104775</xdr:rowOff>
    </xdr:to>
    <xdr:sp macro="" textlink="">
      <xdr:nvSpPr>
        <xdr:cNvPr id="480292" name="Line 7328"/>
        <xdr:cNvSpPr>
          <a:spLocks noChangeShapeType="1"/>
        </xdr:cNvSpPr>
      </xdr:nvSpPr>
      <xdr:spPr bwMode="auto">
        <a:xfrm>
          <a:off x="40671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480293" name="Line 7329"/>
        <xdr:cNvSpPr>
          <a:spLocks noChangeShapeType="1"/>
        </xdr:cNvSpPr>
      </xdr:nvSpPr>
      <xdr:spPr bwMode="auto">
        <a:xfrm>
          <a:off x="40671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0</xdr:colOff>
      <xdr:row>7</xdr:row>
      <xdr:rowOff>123825</xdr:rowOff>
    </xdr:to>
    <xdr:sp macro="" textlink="">
      <xdr:nvSpPr>
        <xdr:cNvPr id="480294" name="Line 6972"/>
        <xdr:cNvSpPr>
          <a:spLocks noChangeShapeType="1"/>
        </xdr:cNvSpPr>
      </xdr:nvSpPr>
      <xdr:spPr bwMode="auto">
        <a:xfrm>
          <a:off x="6734175" y="17907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129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81296" name="Line 1213"/>
        <xdr:cNvSpPr>
          <a:spLocks noChangeShapeType="1"/>
        </xdr:cNvSpPr>
      </xdr:nvSpPr>
      <xdr:spPr bwMode="auto">
        <a:xfrm>
          <a:off x="1666875" y="178117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81297" name="Line 1214"/>
        <xdr:cNvSpPr>
          <a:spLocks noChangeShapeType="1"/>
        </xdr:cNvSpPr>
      </xdr:nvSpPr>
      <xdr:spPr bwMode="auto">
        <a:xfrm>
          <a:off x="1666875" y="240982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481298" name="Line 1215"/>
        <xdr:cNvSpPr>
          <a:spLocks noChangeShapeType="1"/>
        </xdr:cNvSpPr>
      </xdr:nvSpPr>
      <xdr:spPr bwMode="auto">
        <a:xfrm>
          <a:off x="4733925" y="178117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sp macro="" textlink="">
      <xdr:nvSpPr>
        <xdr:cNvPr id="481299" name="Line 1216"/>
        <xdr:cNvSpPr>
          <a:spLocks noChangeShapeType="1"/>
        </xdr:cNvSpPr>
      </xdr:nvSpPr>
      <xdr:spPr bwMode="auto">
        <a:xfrm>
          <a:off x="4733925" y="366712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81300" name="Line 1217"/>
        <xdr:cNvSpPr>
          <a:spLocks noChangeShapeType="1"/>
        </xdr:cNvSpPr>
      </xdr:nvSpPr>
      <xdr:spPr bwMode="auto">
        <a:xfrm>
          <a:off x="1666875" y="303847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81301" name="Line 1218"/>
        <xdr:cNvSpPr>
          <a:spLocks noChangeShapeType="1"/>
        </xdr:cNvSpPr>
      </xdr:nvSpPr>
      <xdr:spPr bwMode="auto">
        <a:xfrm>
          <a:off x="1000125" y="36671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481302" name="Line 1219"/>
        <xdr:cNvSpPr>
          <a:spLocks noChangeShapeType="1"/>
        </xdr:cNvSpPr>
      </xdr:nvSpPr>
      <xdr:spPr bwMode="auto">
        <a:xfrm>
          <a:off x="4067175" y="240982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81303" name="Line 1220"/>
        <xdr:cNvSpPr>
          <a:spLocks noChangeShapeType="1"/>
        </xdr:cNvSpPr>
      </xdr:nvSpPr>
      <xdr:spPr bwMode="auto">
        <a:xfrm>
          <a:off x="1666875" y="42862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0</xdr:colOff>
      <xdr:row>19</xdr:row>
      <xdr:rowOff>104775</xdr:rowOff>
    </xdr:to>
    <xdr:sp macro="" textlink="">
      <xdr:nvSpPr>
        <xdr:cNvPr id="481304" name="Line 1221"/>
        <xdr:cNvSpPr>
          <a:spLocks noChangeShapeType="1"/>
        </xdr:cNvSpPr>
      </xdr:nvSpPr>
      <xdr:spPr bwMode="auto">
        <a:xfrm>
          <a:off x="4067175" y="42862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481305" name="Line 1222"/>
        <xdr:cNvSpPr>
          <a:spLocks noChangeShapeType="1"/>
        </xdr:cNvSpPr>
      </xdr:nvSpPr>
      <xdr:spPr bwMode="auto">
        <a:xfrm>
          <a:off x="5400675" y="240982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104775</xdr:rowOff>
    </xdr:from>
    <xdr:to>
      <xdr:col>13</xdr:col>
      <xdr:colOff>0</xdr:colOff>
      <xdr:row>19</xdr:row>
      <xdr:rowOff>104775</xdr:rowOff>
    </xdr:to>
    <xdr:sp macro="" textlink="">
      <xdr:nvSpPr>
        <xdr:cNvPr id="481306" name="Line 8407"/>
        <xdr:cNvSpPr>
          <a:spLocks noChangeShapeType="1"/>
        </xdr:cNvSpPr>
      </xdr:nvSpPr>
      <xdr:spPr bwMode="auto">
        <a:xfrm>
          <a:off x="6067425" y="42862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179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61798" name="Line 794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179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61800" name="Line 796"/>
        <xdr:cNvSpPr>
          <a:spLocks noChangeShapeType="1"/>
        </xdr:cNvSpPr>
      </xdr:nvSpPr>
      <xdr:spPr bwMode="auto">
        <a:xfrm>
          <a:off x="1000125" y="17811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61801" name="Line 797"/>
        <xdr:cNvSpPr>
          <a:spLocks noChangeShapeType="1"/>
        </xdr:cNvSpPr>
      </xdr:nvSpPr>
      <xdr:spPr bwMode="auto">
        <a:xfrm>
          <a:off x="1000125" y="24098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61802" name="Line 798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61803" name="Line 799"/>
        <xdr:cNvSpPr>
          <a:spLocks noChangeShapeType="1"/>
        </xdr:cNvSpPr>
      </xdr:nvSpPr>
      <xdr:spPr bwMode="auto">
        <a:xfrm>
          <a:off x="473392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5</xdr:col>
      <xdr:colOff>0</xdr:colOff>
      <xdr:row>19</xdr:row>
      <xdr:rowOff>104775</xdr:rowOff>
    </xdr:to>
    <xdr:sp macro="" textlink="">
      <xdr:nvSpPr>
        <xdr:cNvPr id="461804" name="Line 800"/>
        <xdr:cNvSpPr>
          <a:spLocks noChangeShapeType="1"/>
        </xdr:cNvSpPr>
      </xdr:nvSpPr>
      <xdr:spPr bwMode="auto">
        <a:xfrm>
          <a:off x="166687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461805" name="Line 801"/>
        <xdr:cNvSpPr>
          <a:spLocks noChangeShapeType="1"/>
        </xdr:cNvSpPr>
      </xdr:nvSpPr>
      <xdr:spPr bwMode="auto">
        <a:xfrm>
          <a:off x="4067175" y="42957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461806" name="Line 802"/>
        <xdr:cNvSpPr>
          <a:spLocks noChangeShapeType="1"/>
        </xdr:cNvSpPr>
      </xdr:nvSpPr>
      <xdr:spPr bwMode="auto">
        <a:xfrm>
          <a:off x="5400675" y="42957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61807" name="Line 803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61808" name="Line 804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9</xdr:col>
      <xdr:colOff>0</xdr:colOff>
      <xdr:row>7</xdr:row>
      <xdr:rowOff>104775</xdr:rowOff>
    </xdr:to>
    <xdr:sp macro="" textlink="">
      <xdr:nvSpPr>
        <xdr:cNvPr id="461809" name="Line 8405"/>
        <xdr:cNvSpPr>
          <a:spLocks noChangeShapeType="1"/>
        </xdr:cNvSpPr>
      </xdr:nvSpPr>
      <xdr:spPr bwMode="auto">
        <a:xfrm>
          <a:off x="406717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61810" name="Line 8406"/>
        <xdr:cNvSpPr>
          <a:spLocks noChangeShapeType="1"/>
        </xdr:cNvSpPr>
      </xdr:nvSpPr>
      <xdr:spPr bwMode="auto">
        <a:xfrm>
          <a:off x="540067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123825</xdr:rowOff>
    </xdr:from>
    <xdr:to>
      <xdr:col>13</xdr:col>
      <xdr:colOff>0</xdr:colOff>
      <xdr:row>13</xdr:row>
      <xdr:rowOff>123825</xdr:rowOff>
    </xdr:to>
    <xdr:sp macro="" textlink="">
      <xdr:nvSpPr>
        <xdr:cNvPr id="461811" name="Line 6972"/>
        <xdr:cNvSpPr>
          <a:spLocks noChangeShapeType="1"/>
        </xdr:cNvSpPr>
      </xdr:nvSpPr>
      <xdr:spPr bwMode="auto">
        <a:xfrm>
          <a:off x="6734175" y="30480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35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63554" name="Line 2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355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63556" name="Line 6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63557" name="Line 7"/>
        <xdr:cNvSpPr>
          <a:spLocks noChangeShapeType="1"/>
        </xdr:cNvSpPr>
      </xdr:nvSpPr>
      <xdr:spPr bwMode="auto">
        <a:xfrm>
          <a:off x="473392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5</xdr:col>
      <xdr:colOff>0</xdr:colOff>
      <xdr:row>19</xdr:row>
      <xdr:rowOff>104775</xdr:rowOff>
    </xdr:to>
    <xdr:sp macro="" textlink="">
      <xdr:nvSpPr>
        <xdr:cNvPr id="463558" name="Line 8"/>
        <xdr:cNvSpPr>
          <a:spLocks noChangeShapeType="1"/>
        </xdr:cNvSpPr>
      </xdr:nvSpPr>
      <xdr:spPr bwMode="auto">
        <a:xfrm>
          <a:off x="166687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463559" name="Line 9"/>
        <xdr:cNvSpPr>
          <a:spLocks noChangeShapeType="1"/>
        </xdr:cNvSpPr>
      </xdr:nvSpPr>
      <xdr:spPr bwMode="auto">
        <a:xfrm>
          <a:off x="4067175" y="42957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463560" name="Line 10"/>
        <xdr:cNvSpPr>
          <a:spLocks noChangeShapeType="1"/>
        </xdr:cNvSpPr>
      </xdr:nvSpPr>
      <xdr:spPr bwMode="auto">
        <a:xfrm>
          <a:off x="5400675" y="42957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63561" name="Line 11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63562" name="Line 12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9</xdr:col>
      <xdr:colOff>0</xdr:colOff>
      <xdr:row>7</xdr:row>
      <xdr:rowOff>104775</xdr:rowOff>
    </xdr:to>
    <xdr:sp macro="" textlink="">
      <xdr:nvSpPr>
        <xdr:cNvPr id="463563" name="Line 8405"/>
        <xdr:cNvSpPr>
          <a:spLocks noChangeShapeType="1"/>
        </xdr:cNvSpPr>
      </xdr:nvSpPr>
      <xdr:spPr bwMode="auto">
        <a:xfrm>
          <a:off x="406717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63564" name="Line 8406"/>
        <xdr:cNvSpPr>
          <a:spLocks noChangeShapeType="1"/>
        </xdr:cNvSpPr>
      </xdr:nvSpPr>
      <xdr:spPr bwMode="auto">
        <a:xfrm>
          <a:off x="540067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123825</xdr:rowOff>
    </xdr:from>
    <xdr:to>
      <xdr:col>13</xdr:col>
      <xdr:colOff>0</xdr:colOff>
      <xdr:row>13</xdr:row>
      <xdr:rowOff>123825</xdr:rowOff>
    </xdr:to>
    <xdr:sp macro="" textlink="">
      <xdr:nvSpPr>
        <xdr:cNvPr id="463565" name="Line 6972"/>
        <xdr:cNvSpPr>
          <a:spLocks noChangeShapeType="1"/>
        </xdr:cNvSpPr>
      </xdr:nvSpPr>
      <xdr:spPr bwMode="auto">
        <a:xfrm>
          <a:off x="6734175" y="30480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5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58585" name="Line 2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458586" name="Line 3"/>
        <xdr:cNvSpPr>
          <a:spLocks noChangeShapeType="1"/>
        </xdr:cNvSpPr>
      </xdr:nvSpPr>
      <xdr:spPr bwMode="auto">
        <a:xfrm>
          <a:off x="100012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58587" name="Line 4"/>
        <xdr:cNvSpPr>
          <a:spLocks noChangeShapeType="1"/>
        </xdr:cNvSpPr>
      </xdr:nvSpPr>
      <xdr:spPr bwMode="auto">
        <a:xfrm>
          <a:off x="233362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8</xdr:col>
      <xdr:colOff>0</xdr:colOff>
      <xdr:row>7</xdr:row>
      <xdr:rowOff>114300</xdr:rowOff>
    </xdr:to>
    <xdr:sp macro="" textlink="">
      <xdr:nvSpPr>
        <xdr:cNvPr id="458588" name="Line 5"/>
        <xdr:cNvSpPr>
          <a:spLocks noChangeShapeType="1"/>
        </xdr:cNvSpPr>
      </xdr:nvSpPr>
      <xdr:spPr bwMode="auto">
        <a:xfrm>
          <a:off x="4067175" y="1781175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58589" name="Line 6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5</xdr:col>
      <xdr:colOff>0</xdr:colOff>
      <xdr:row>13</xdr:row>
      <xdr:rowOff>104775</xdr:rowOff>
    </xdr:to>
    <xdr:sp macro="" textlink="">
      <xdr:nvSpPr>
        <xdr:cNvPr id="458590" name="Line 7"/>
        <xdr:cNvSpPr>
          <a:spLocks noChangeShapeType="1"/>
        </xdr:cNvSpPr>
      </xdr:nvSpPr>
      <xdr:spPr bwMode="auto">
        <a:xfrm>
          <a:off x="1666875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58591" name="Line 12"/>
        <xdr:cNvSpPr>
          <a:spLocks noChangeShapeType="1"/>
        </xdr:cNvSpPr>
      </xdr:nvSpPr>
      <xdr:spPr bwMode="auto">
        <a:xfrm>
          <a:off x="10001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58592" name="Line 13"/>
        <xdr:cNvSpPr>
          <a:spLocks noChangeShapeType="1"/>
        </xdr:cNvSpPr>
      </xdr:nvSpPr>
      <xdr:spPr bwMode="auto">
        <a:xfrm>
          <a:off x="23336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0</xdr:colOff>
      <xdr:row>19</xdr:row>
      <xdr:rowOff>114300</xdr:rowOff>
    </xdr:to>
    <xdr:sp macro="" textlink="">
      <xdr:nvSpPr>
        <xdr:cNvPr id="458593" name="Line 14"/>
        <xdr:cNvSpPr>
          <a:spLocks noChangeShapeType="1"/>
        </xdr:cNvSpPr>
      </xdr:nvSpPr>
      <xdr:spPr bwMode="auto">
        <a:xfrm>
          <a:off x="4067175" y="4295775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58594" name="Line 15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123825</xdr:rowOff>
    </xdr:from>
    <xdr:to>
      <xdr:col>13</xdr:col>
      <xdr:colOff>0</xdr:colOff>
      <xdr:row>13</xdr:row>
      <xdr:rowOff>123825</xdr:rowOff>
    </xdr:to>
    <xdr:sp macro="" textlink="">
      <xdr:nvSpPr>
        <xdr:cNvPr id="458595" name="Line 6972"/>
        <xdr:cNvSpPr>
          <a:spLocks noChangeShapeType="1"/>
        </xdr:cNvSpPr>
      </xdr:nvSpPr>
      <xdr:spPr bwMode="auto">
        <a:xfrm>
          <a:off x="6734175" y="30480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97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97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97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59723" name="Line 5"/>
        <xdr:cNvSpPr>
          <a:spLocks noChangeShapeType="1"/>
        </xdr:cNvSpPr>
      </xdr:nvSpPr>
      <xdr:spPr bwMode="auto">
        <a:xfrm>
          <a:off x="166687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59724" name="Line 6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59725" name="Line 7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0</xdr:colOff>
      <xdr:row>19</xdr:row>
      <xdr:rowOff>104775</xdr:rowOff>
    </xdr:to>
    <xdr:sp macro="" textlink="">
      <xdr:nvSpPr>
        <xdr:cNvPr id="459726" name="Line 9"/>
        <xdr:cNvSpPr>
          <a:spLocks noChangeShapeType="1"/>
        </xdr:cNvSpPr>
      </xdr:nvSpPr>
      <xdr:spPr bwMode="auto">
        <a:xfrm>
          <a:off x="4067175" y="42862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59727" name="Line 10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59728" name="Line 11"/>
        <xdr:cNvSpPr>
          <a:spLocks noChangeShapeType="1"/>
        </xdr:cNvSpPr>
      </xdr:nvSpPr>
      <xdr:spPr bwMode="auto">
        <a:xfrm>
          <a:off x="473392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59729" name="Line 12"/>
        <xdr:cNvSpPr>
          <a:spLocks noChangeShapeType="1"/>
        </xdr:cNvSpPr>
      </xdr:nvSpPr>
      <xdr:spPr bwMode="auto">
        <a:xfrm>
          <a:off x="10001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59730" name="Line 13"/>
        <xdr:cNvSpPr>
          <a:spLocks noChangeShapeType="1"/>
        </xdr:cNvSpPr>
      </xdr:nvSpPr>
      <xdr:spPr bwMode="auto">
        <a:xfrm>
          <a:off x="23336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459731" name="Line 6328"/>
        <xdr:cNvSpPr>
          <a:spLocks noChangeShapeType="1"/>
        </xdr:cNvSpPr>
      </xdr:nvSpPr>
      <xdr:spPr bwMode="auto">
        <a:xfrm>
          <a:off x="4067175" y="24098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59732" name="Line 9250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123825</xdr:rowOff>
    </xdr:from>
    <xdr:to>
      <xdr:col>13</xdr:col>
      <xdr:colOff>0</xdr:colOff>
      <xdr:row>13</xdr:row>
      <xdr:rowOff>123825</xdr:rowOff>
    </xdr:to>
    <xdr:sp macro="" textlink="">
      <xdr:nvSpPr>
        <xdr:cNvPr id="459733" name="Line 6972"/>
        <xdr:cNvSpPr>
          <a:spLocks noChangeShapeType="1"/>
        </xdr:cNvSpPr>
      </xdr:nvSpPr>
      <xdr:spPr bwMode="auto">
        <a:xfrm>
          <a:off x="6734175" y="30480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03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70330" name="Line 1584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70331" name="Line 1586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70332" name="Line 4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70333" name="Line 5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8</xdr:col>
      <xdr:colOff>0</xdr:colOff>
      <xdr:row>7</xdr:row>
      <xdr:rowOff>114300</xdr:rowOff>
    </xdr:to>
    <xdr:sp macro="" textlink="">
      <xdr:nvSpPr>
        <xdr:cNvPr id="470334" name="Line 8476"/>
        <xdr:cNvSpPr>
          <a:spLocks noChangeShapeType="1"/>
        </xdr:cNvSpPr>
      </xdr:nvSpPr>
      <xdr:spPr bwMode="auto">
        <a:xfrm>
          <a:off x="4067175" y="1781175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123825</xdr:rowOff>
    </xdr:from>
    <xdr:to>
      <xdr:col>4</xdr:col>
      <xdr:colOff>0</xdr:colOff>
      <xdr:row>7</xdr:row>
      <xdr:rowOff>123825</xdr:rowOff>
    </xdr:to>
    <xdr:sp macro="" textlink="">
      <xdr:nvSpPr>
        <xdr:cNvPr id="470335" name="Line 8405"/>
        <xdr:cNvSpPr>
          <a:spLocks noChangeShapeType="1"/>
        </xdr:cNvSpPr>
      </xdr:nvSpPr>
      <xdr:spPr bwMode="auto">
        <a:xfrm>
          <a:off x="1000125" y="17907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470336" name="Line 8405"/>
        <xdr:cNvSpPr>
          <a:spLocks noChangeShapeType="1"/>
        </xdr:cNvSpPr>
      </xdr:nvSpPr>
      <xdr:spPr bwMode="auto">
        <a:xfrm>
          <a:off x="2333625" y="17907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424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64245" name="Line 1583"/>
        <xdr:cNvSpPr>
          <a:spLocks noChangeShapeType="1"/>
        </xdr:cNvSpPr>
      </xdr:nvSpPr>
      <xdr:spPr bwMode="auto">
        <a:xfrm>
          <a:off x="166687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64246" name="Line 1584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64247" name="Line 1585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64248" name="Line 3"/>
        <xdr:cNvSpPr>
          <a:spLocks noChangeShapeType="1"/>
        </xdr:cNvSpPr>
      </xdr:nvSpPr>
      <xdr:spPr bwMode="auto">
        <a:xfrm>
          <a:off x="166687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64249" name="Line 4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64250" name="Line 6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51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0</xdr:colOff>
      <xdr:row>16</xdr:row>
      <xdr:rowOff>133350</xdr:rowOff>
    </xdr:to>
    <xdr:sp macro="" textlink="">
      <xdr:nvSpPr>
        <xdr:cNvPr id="465106" name="Line 4"/>
        <xdr:cNvSpPr>
          <a:spLocks noChangeShapeType="1"/>
        </xdr:cNvSpPr>
      </xdr:nvSpPr>
      <xdr:spPr bwMode="auto">
        <a:xfrm>
          <a:off x="1666875" y="368617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7</xdr:row>
      <xdr:rowOff>104775</xdr:rowOff>
    </xdr:from>
    <xdr:to>
      <xdr:col>11</xdr:col>
      <xdr:colOff>9525</xdr:colOff>
      <xdr:row>7</xdr:row>
      <xdr:rowOff>104775</xdr:rowOff>
    </xdr:to>
    <xdr:sp macro="" textlink="">
      <xdr:nvSpPr>
        <xdr:cNvPr id="465107" name="Line 5"/>
        <xdr:cNvSpPr>
          <a:spLocks noChangeShapeType="1"/>
        </xdr:cNvSpPr>
      </xdr:nvSpPr>
      <xdr:spPr bwMode="auto">
        <a:xfrm>
          <a:off x="4743450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114300</xdr:rowOff>
    </xdr:from>
    <xdr:to>
      <xdr:col>5</xdr:col>
      <xdr:colOff>9525</xdr:colOff>
      <xdr:row>13</xdr:row>
      <xdr:rowOff>114300</xdr:rowOff>
    </xdr:to>
    <xdr:sp macro="" textlink="">
      <xdr:nvSpPr>
        <xdr:cNvPr id="465108" name="Line 8405"/>
        <xdr:cNvSpPr>
          <a:spLocks noChangeShapeType="1"/>
        </xdr:cNvSpPr>
      </xdr:nvSpPr>
      <xdr:spPr bwMode="auto">
        <a:xfrm>
          <a:off x="1676400" y="30384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20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0</xdr:colOff>
      <xdr:row>16</xdr:row>
      <xdr:rowOff>133350</xdr:rowOff>
    </xdr:to>
    <xdr:sp macro="" textlink="">
      <xdr:nvSpPr>
        <xdr:cNvPr id="466204" name="Line 4"/>
        <xdr:cNvSpPr>
          <a:spLocks noChangeShapeType="1"/>
        </xdr:cNvSpPr>
      </xdr:nvSpPr>
      <xdr:spPr bwMode="auto">
        <a:xfrm>
          <a:off x="1666875" y="368617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19</xdr:row>
      <xdr:rowOff>133350</xdr:rowOff>
    </xdr:from>
    <xdr:to>
      <xdr:col>3</xdr:col>
      <xdr:colOff>657225</xdr:colOff>
      <xdr:row>19</xdr:row>
      <xdr:rowOff>133350</xdr:rowOff>
    </xdr:to>
    <xdr:sp macro="" textlink="">
      <xdr:nvSpPr>
        <xdr:cNvPr id="466205" name="Line 8405"/>
        <xdr:cNvSpPr>
          <a:spLocks noChangeShapeType="1"/>
        </xdr:cNvSpPr>
      </xdr:nvSpPr>
      <xdr:spPr bwMode="auto">
        <a:xfrm>
          <a:off x="990600" y="431482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10</xdr:row>
      <xdr:rowOff>104775</xdr:rowOff>
    </xdr:from>
    <xdr:to>
      <xdr:col>11</xdr:col>
      <xdr:colOff>9525</xdr:colOff>
      <xdr:row>10</xdr:row>
      <xdr:rowOff>104775</xdr:rowOff>
    </xdr:to>
    <xdr:sp macro="" textlink="">
      <xdr:nvSpPr>
        <xdr:cNvPr id="466206" name="Line 5"/>
        <xdr:cNvSpPr>
          <a:spLocks noChangeShapeType="1"/>
        </xdr:cNvSpPr>
      </xdr:nvSpPr>
      <xdr:spPr bwMode="auto">
        <a:xfrm>
          <a:off x="4743450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142875</xdr:rowOff>
    </xdr:from>
    <xdr:to>
      <xdr:col>6</xdr:col>
      <xdr:colOff>0</xdr:colOff>
      <xdr:row>19</xdr:row>
      <xdr:rowOff>142875</xdr:rowOff>
    </xdr:to>
    <xdr:sp macro="" textlink="">
      <xdr:nvSpPr>
        <xdr:cNvPr id="466207" name="Line 8405"/>
        <xdr:cNvSpPr>
          <a:spLocks noChangeShapeType="1"/>
        </xdr:cNvSpPr>
      </xdr:nvSpPr>
      <xdr:spPr bwMode="auto">
        <a:xfrm>
          <a:off x="2333625" y="43243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142875</xdr:rowOff>
    </xdr:from>
    <xdr:to>
      <xdr:col>8</xdr:col>
      <xdr:colOff>0</xdr:colOff>
      <xdr:row>19</xdr:row>
      <xdr:rowOff>142875</xdr:rowOff>
    </xdr:to>
    <xdr:sp macro="" textlink="">
      <xdr:nvSpPr>
        <xdr:cNvPr id="466208" name="Line 8476"/>
        <xdr:cNvSpPr>
          <a:spLocks noChangeShapeType="1"/>
        </xdr:cNvSpPr>
      </xdr:nvSpPr>
      <xdr:spPr bwMode="auto">
        <a:xfrm>
          <a:off x="4067175" y="43243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15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71560" name="Line 794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156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71562" name="Line 796"/>
        <xdr:cNvSpPr>
          <a:spLocks noChangeShapeType="1"/>
        </xdr:cNvSpPr>
      </xdr:nvSpPr>
      <xdr:spPr bwMode="auto">
        <a:xfrm>
          <a:off x="1000125" y="17811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71563" name="Line 797"/>
        <xdr:cNvSpPr>
          <a:spLocks noChangeShapeType="1"/>
        </xdr:cNvSpPr>
      </xdr:nvSpPr>
      <xdr:spPr bwMode="auto">
        <a:xfrm>
          <a:off x="1000125" y="24098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71564" name="Line 798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71565" name="Line 799"/>
        <xdr:cNvSpPr>
          <a:spLocks noChangeShapeType="1"/>
        </xdr:cNvSpPr>
      </xdr:nvSpPr>
      <xdr:spPr bwMode="auto">
        <a:xfrm>
          <a:off x="473392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5</xdr:col>
      <xdr:colOff>0</xdr:colOff>
      <xdr:row>19</xdr:row>
      <xdr:rowOff>104775</xdr:rowOff>
    </xdr:to>
    <xdr:sp macro="" textlink="">
      <xdr:nvSpPr>
        <xdr:cNvPr id="471566" name="Line 800"/>
        <xdr:cNvSpPr>
          <a:spLocks noChangeShapeType="1"/>
        </xdr:cNvSpPr>
      </xdr:nvSpPr>
      <xdr:spPr bwMode="auto">
        <a:xfrm>
          <a:off x="166687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471567" name="Line 801"/>
        <xdr:cNvSpPr>
          <a:spLocks noChangeShapeType="1"/>
        </xdr:cNvSpPr>
      </xdr:nvSpPr>
      <xdr:spPr bwMode="auto">
        <a:xfrm>
          <a:off x="4067175" y="42957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471568" name="Line 802"/>
        <xdr:cNvSpPr>
          <a:spLocks noChangeShapeType="1"/>
        </xdr:cNvSpPr>
      </xdr:nvSpPr>
      <xdr:spPr bwMode="auto">
        <a:xfrm>
          <a:off x="5400675" y="42957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71569" name="Line 803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71570" name="Line 804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9</xdr:col>
      <xdr:colOff>0</xdr:colOff>
      <xdr:row>7</xdr:row>
      <xdr:rowOff>104775</xdr:rowOff>
    </xdr:to>
    <xdr:sp macro="" textlink="">
      <xdr:nvSpPr>
        <xdr:cNvPr id="471571" name="Line 8405"/>
        <xdr:cNvSpPr>
          <a:spLocks noChangeShapeType="1"/>
        </xdr:cNvSpPr>
      </xdr:nvSpPr>
      <xdr:spPr bwMode="auto">
        <a:xfrm>
          <a:off x="406717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71572" name="Line 8406"/>
        <xdr:cNvSpPr>
          <a:spLocks noChangeShapeType="1"/>
        </xdr:cNvSpPr>
      </xdr:nvSpPr>
      <xdr:spPr bwMode="auto">
        <a:xfrm>
          <a:off x="540067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250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72510" name="Line 2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25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72512" name="Line 6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72513" name="Line 7"/>
        <xdr:cNvSpPr>
          <a:spLocks noChangeShapeType="1"/>
        </xdr:cNvSpPr>
      </xdr:nvSpPr>
      <xdr:spPr bwMode="auto">
        <a:xfrm>
          <a:off x="473392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5</xdr:col>
      <xdr:colOff>0</xdr:colOff>
      <xdr:row>19</xdr:row>
      <xdr:rowOff>104775</xdr:rowOff>
    </xdr:to>
    <xdr:sp macro="" textlink="">
      <xdr:nvSpPr>
        <xdr:cNvPr id="472514" name="Line 8"/>
        <xdr:cNvSpPr>
          <a:spLocks noChangeShapeType="1"/>
        </xdr:cNvSpPr>
      </xdr:nvSpPr>
      <xdr:spPr bwMode="auto">
        <a:xfrm>
          <a:off x="166687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472515" name="Line 9"/>
        <xdr:cNvSpPr>
          <a:spLocks noChangeShapeType="1"/>
        </xdr:cNvSpPr>
      </xdr:nvSpPr>
      <xdr:spPr bwMode="auto">
        <a:xfrm>
          <a:off x="4067175" y="42957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472516" name="Line 10"/>
        <xdr:cNvSpPr>
          <a:spLocks noChangeShapeType="1"/>
        </xdr:cNvSpPr>
      </xdr:nvSpPr>
      <xdr:spPr bwMode="auto">
        <a:xfrm>
          <a:off x="5400675" y="42957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72517" name="Line 11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72518" name="Line 12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9</xdr:col>
      <xdr:colOff>0</xdr:colOff>
      <xdr:row>7</xdr:row>
      <xdr:rowOff>104775</xdr:rowOff>
    </xdr:to>
    <xdr:sp macro="" textlink="">
      <xdr:nvSpPr>
        <xdr:cNvPr id="472519" name="Line 8405"/>
        <xdr:cNvSpPr>
          <a:spLocks noChangeShapeType="1"/>
        </xdr:cNvSpPr>
      </xdr:nvSpPr>
      <xdr:spPr bwMode="auto">
        <a:xfrm>
          <a:off x="406717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72520" name="Line 8406"/>
        <xdr:cNvSpPr>
          <a:spLocks noChangeShapeType="1"/>
        </xdr:cNvSpPr>
      </xdr:nvSpPr>
      <xdr:spPr bwMode="auto">
        <a:xfrm>
          <a:off x="540067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648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648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648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76489" name="Line 5"/>
        <xdr:cNvSpPr>
          <a:spLocks noChangeShapeType="1"/>
        </xdr:cNvSpPr>
      </xdr:nvSpPr>
      <xdr:spPr bwMode="auto">
        <a:xfrm>
          <a:off x="166687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76490" name="Line 6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76491" name="Line 7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0</xdr:colOff>
      <xdr:row>19</xdr:row>
      <xdr:rowOff>104775</xdr:rowOff>
    </xdr:to>
    <xdr:sp macro="" textlink="">
      <xdr:nvSpPr>
        <xdr:cNvPr id="476492" name="Line 9"/>
        <xdr:cNvSpPr>
          <a:spLocks noChangeShapeType="1"/>
        </xdr:cNvSpPr>
      </xdr:nvSpPr>
      <xdr:spPr bwMode="auto">
        <a:xfrm>
          <a:off x="4067175" y="42862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76493" name="Line 10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76494" name="Line 11"/>
        <xdr:cNvSpPr>
          <a:spLocks noChangeShapeType="1"/>
        </xdr:cNvSpPr>
      </xdr:nvSpPr>
      <xdr:spPr bwMode="auto">
        <a:xfrm>
          <a:off x="473392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76495" name="Line 12"/>
        <xdr:cNvSpPr>
          <a:spLocks noChangeShapeType="1"/>
        </xdr:cNvSpPr>
      </xdr:nvSpPr>
      <xdr:spPr bwMode="auto">
        <a:xfrm>
          <a:off x="10001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76496" name="Line 13"/>
        <xdr:cNvSpPr>
          <a:spLocks noChangeShapeType="1"/>
        </xdr:cNvSpPr>
      </xdr:nvSpPr>
      <xdr:spPr bwMode="auto">
        <a:xfrm>
          <a:off x="23336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476497" name="Line 6328"/>
        <xdr:cNvSpPr>
          <a:spLocks noChangeShapeType="1"/>
        </xdr:cNvSpPr>
      </xdr:nvSpPr>
      <xdr:spPr bwMode="auto">
        <a:xfrm>
          <a:off x="4067175" y="24098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76498" name="Line 9250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152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51525" name="Line 12665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51526" name="Line 12666"/>
        <xdr:cNvSpPr>
          <a:spLocks noChangeShapeType="1"/>
        </xdr:cNvSpPr>
      </xdr:nvSpPr>
      <xdr:spPr bwMode="auto">
        <a:xfrm>
          <a:off x="1000125" y="17811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51527" name="Line 12667"/>
        <xdr:cNvSpPr>
          <a:spLocks noChangeShapeType="1"/>
        </xdr:cNvSpPr>
      </xdr:nvSpPr>
      <xdr:spPr bwMode="auto">
        <a:xfrm>
          <a:off x="1000125" y="24098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51528" name="Line 12668"/>
        <xdr:cNvSpPr>
          <a:spLocks noChangeShapeType="1"/>
        </xdr:cNvSpPr>
      </xdr:nvSpPr>
      <xdr:spPr bwMode="auto">
        <a:xfrm>
          <a:off x="1000125" y="36671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sp macro="" textlink="">
      <xdr:nvSpPr>
        <xdr:cNvPr id="451529" name="Line 12669"/>
        <xdr:cNvSpPr>
          <a:spLocks noChangeShapeType="1"/>
        </xdr:cNvSpPr>
      </xdr:nvSpPr>
      <xdr:spPr bwMode="auto">
        <a:xfrm>
          <a:off x="4067175" y="36671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104775</xdr:rowOff>
    </xdr:from>
    <xdr:to>
      <xdr:col>10</xdr:col>
      <xdr:colOff>0</xdr:colOff>
      <xdr:row>19</xdr:row>
      <xdr:rowOff>104775</xdr:rowOff>
    </xdr:to>
    <xdr:sp macro="" textlink="">
      <xdr:nvSpPr>
        <xdr:cNvPr id="451530" name="Line 12670"/>
        <xdr:cNvSpPr>
          <a:spLocks noChangeShapeType="1"/>
        </xdr:cNvSpPr>
      </xdr:nvSpPr>
      <xdr:spPr bwMode="auto">
        <a:xfrm>
          <a:off x="47339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451531" name="Line 12671"/>
        <xdr:cNvSpPr>
          <a:spLocks noChangeShapeType="1"/>
        </xdr:cNvSpPr>
      </xdr:nvSpPr>
      <xdr:spPr bwMode="auto">
        <a:xfrm>
          <a:off x="1000125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51532" name="Line 12672"/>
        <xdr:cNvSpPr>
          <a:spLocks noChangeShapeType="1"/>
        </xdr:cNvSpPr>
      </xdr:nvSpPr>
      <xdr:spPr bwMode="auto">
        <a:xfrm>
          <a:off x="2333625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0</xdr:colOff>
      <xdr:row>13</xdr:row>
      <xdr:rowOff>104775</xdr:rowOff>
    </xdr:to>
    <xdr:sp macro="" textlink="">
      <xdr:nvSpPr>
        <xdr:cNvPr id="451533" name="Line 12673"/>
        <xdr:cNvSpPr>
          <a:spLocks noChangeShapeType="1"/>
        </xdr:cNvSpPr>
      </xdr:nvSpPr>
      <xdr:spPr bwMode="auto">
        <a:xfrm>
          <a:off x="5400675" y="30289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104775</xdr:rowOff>
    </xdr:from>
    <xdr:to>
      <xdr:col>13</xdr:col>
      <xdr:colOff>0</xdr:colOff>
      <xdr:row>19</xdr:row>
      <xdr:rowOff>104775</xdr:rowOff>
    </xdr:to>
    <xdr:sp macro="" textlink="">
      <xdr:nvSpPr>
        <xdr:cNvPr id="451534" name="Line 8407"/>
        <xdr:cNvSpPr>
          <a:spLocks noChangeShapeType="1"/>
        </xdr:cNvSpPr>
      </xdr:nvSpPr>
      <xdr:spPr bwMode="auto">
        <a:xfrm>
          <a:off x="6067425" y="42862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537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75372" name="Line 11992"/>
        <xdr:cNvSpPr>
          <a:spLocks noChangeShapeType="1"/>
        </xdr:cNvSpPr>
      </xdr:nvSpPr>
      <xdr:spPr bwMode="auto">
        <a:xfrm>
          <a:off x="1000125" y="24098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75373" name="Line 11993"/>
        <xdr:cNvSpPr>
          <a:spLocks noChangeShapeType="1"/>
        </xdr:cNvSpPr>
      </xdr:nvSpPr>
      <xdr:spPr bwMode="auto">
        <a:xfrm>
          <a:off x="1000125" y="30384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75374" name="Line 11994"/>
        <xdr:cNvSpPr>
          <a:spLocks noChangeShapeType="1"/>
        </xdr:cNvSpPr>
      </xdr:nvSpPr>
      <xdr:spPr bwMode="auto">
        <a:xfrm>
          <a:off x="1000125" y="36671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475375" name="Line 11995"/>
        <xdr:cNvSpPr>
          <a:spLocks noChangeShapeType="1"/>
        </xdr:cNvSpPr>
      </xdr:nvSpPr>
      <xdr:spPr bwMode="auto">
        <a:xfrm>
          <a:off x="1000125" y="42957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104775</xdr:rowOff>
    </xdr:from>
    <xdr:to>
      <xdr:col>5</xdr:col>
      <xdr:colOff>9525</xdr:colOff>
      <xdr:row>7</xdr:row>
      <xdr:rowOff>104775</xdr:rowOff>
    </xdr:to>
    <xdr:sp macro="" textlink="">
      <xdr:nvSpPr>
        <xdr:cNvPr id="475376" name="Line 11996"/>
        <xdr:cNvSpPr>
          <a:spLocks noChangeShapeType="1"/>
        </xdr:cNvSpPr>
      </xdr:nvSpPr>
      <xdr:spPr bwMode="auto">
        <a:xfrm>
          <a:off x="1676400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0</xdr:colOff>
      <xdr:row>7</xdr:row>
      <xdr:rowOff>104775</xdr:rowOff>
    </xdr:to>
    <xdr:sp macro="" textlink="">
      <xdr:nvSpPr>
        <xdr:cNvPr id="475377" name="Line 11997"/>
        <xdr:cNvSpPr>
          <a:spLocks noChangeShapeType="1"/>
        </xdr:cNvSpPr>
      </xdr:nvSpPr>
      <xdr:spPr bwMode="auto">
        <a:xfrm>
          <a:off x="406717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104775</xdr:rowOff>
    </xdr:from>
    <xdr:to>
      <xdr:col>10</xdr:col>
      <xdr:colOff>9525</xdr:colOff>
      <xdr:row>16</xdr:row>
      <xdr:rowOff>104775</xdr:rowOff>
    </xdr:to>
    <xdr:sp macro="" textlink="">
      <xdr:nvSpPr>
        <xdr:cNvPr id="475378" name="Line 11998"/>
        <xdr:cNvSpPr>
          <a:spLocks noChangeShapeType="1"/>
        </xdr:cNvSpPr>
      </xdr:nvSpPr>
      <xdr:spPr bwMode="auto">
        <a:xfrm>
          <a:off x="4743450" y="36576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104775</xdr:rowOff>
    </xdr:from>
    <xdr:to>
      <xdr:col>10</xdr:col>
      <xdr:colOff>9525</xdr:colOff>
      <xdr:row>19</xdr:row>
      <xdr:rowOff>104775</xdr:rowOff>
    </xdr:to>
    <xdr:sp macro="" textlink="">
      <xdr:nvSpPr>
        <xdr:cNvPr id="475379" name="Line 11999"/>
        <xdr:cNvSpPr>
          <a:spLocks noChangeShapeType="1"/>
        </xdr:cNvSpPr>
      </xdr:nvSpPr>
      <xdr:spPr bwMode="auto">
        <a:xfrm>
          <a:off x="4743450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104775</xdr:rowOff>
    </xdr:from>
    <xdr:to>
      <xdr:col>13</xdr:col>
      <xdr:colOff>0</xdr:colOff>
      <xdr:row>19</xdr:row>
      <xdr:rowOff>104775</xdr:rowOff>
    </xdr:to>
    <xdr:sp macro="" textlink="">
      <xdr:nvSpPr>
        <xdr:cNvPr id="475380" name="Line 8407"/>
        <xdr:cNvSpPr>
          <a:spLocks noChangeShapeType="1"/>
        </xdr:cNvSpPr>
      </xdr:nvSpPr>
      <xdr:spPr bwMode="auto">
        <a:xfrm>
          <a:off x="6067425" y="42862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850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78504" name="Line 13512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78505" name="Line 13513"/>
        <xdr:cNvSpPr>
          <a:spLocks noChangeShapeType="1"/>
        </xdr:cNvSpPr>
      </xdr:nvSpPr>
      <xdr:spPr bwMode="auto">
        <a:xfrm>
          <a:off x="1666875" y="1781175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8</xdr:col>
      <xdr:colOff>0</xdr:colOff>
      <xdr:row>7</xdr:row>
      <xdr:rowOff>104775</xdr:rowOff>
    </xdr:to>
    <xdr:sp macro="" textlink="">
      <xdr:nvSpPr>
        <xdr:cNvPr id="478506" name="Line 13514"/>
        <xdr:cNvSpPr>
          <a:spLocks noChangeShapeType="1"/>
        </xdr:cNvSpPr>
      </xdr:nvSpPr>
      <xdr:spPr bwMode="auto">
        <a:xfrm>
          <a:off x="4067175" y="17716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78507" name="Line 13515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78508" name="Line 13516"/>
        <xdr:cNvSpPr>
          <a:spLocks noChangeShapeType="1"/>
        </xdr:cNvSpPr>
      </xdr:nvSpPr>
      <xdr:spPr bwMode="auto">
        <a:xfrm>
          <a:off x="473392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78509" name="Line 13517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478510" name="Line 13518"/>
        <xdr:cNvSpPr>
          <a:spLocks noChangeShapeType="1"/>
        </xdr:cNvSpPr>
      </xdr:nvSpPr>
      <xdr:spPr bwMode="auto">
        <a:xfrm>
          <a:off x="1000125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78511" name="Line 13519"/>
        <xdr:cNvSpPr>
          <a:spLocks noChangeShapeType="1"/>
        </xdr:cNvSpPr>
      </xdr:nvSpPr>
      <xdr:spPr bwMode="auto">
        <a:xfrm>
          <a:off x="2333625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0</xdr:colOff>
      <xdr:row>13</xdr:row>
      <xdr:rowOff>104775</xdr:rowOff>
    </xdr:to>
    <xdr:sp macro="" textlink="">
      <xdr:nvSpPr>
        <xdr:cNvPr id="478512" name="Line 13520"/>
        <xdr:cNvSpPr>
          <a:spLocks noChangeShapeType="1"/>
        </xdr:cNvSpPr>
      </xdr:nvSpPr>
      <xdr:spPr bwMode="auto">
        <a:xfrm>
          <a:off x="5400675" y="30289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78513" name="Line 13521"/>
        <xdr:cNvSpPr>
          <a:spLocks noChangeShapeType="1"/>
        </xdr:cNvSpPr>
      </xdr:nvSpPr>
      <xdr:spPr bwMode="auto">
        <a:xfrm>
          <a:off x="10001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78514" name="Line 13522"/>
        <xdr:cNvSpPr>
          <a:spLocks noChangeShapeType="1"/>
        </xdr:cNvSpPr>
      </xdr:nvSpPr>
      <xdr:spPr bwMode="auto">
        <a:xfrm>
          <a:off x="23336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0</xdr:colOff>
      <xdr:row>7</xdr:row>
      <xdr:rowOff>123825</xdr:rowOff>
    </xdr:to>
    <xdr:sp macro="" textlink="">
      <xdr:nvSpPr>
        <xdr:cNvPr id="478515" name="Line 6972"/>
        <xdr:cNvSpPr>
          <a:spLocks noChangeShapeType="1"/>
        </xdr:cNvSpPr>
      </xdr:nvSpPr>
      <xdr:spPr bwMode="auto">
        <a:xfrm>
          <a:off x="6734175" y="17907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742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57425" name="Line 12923"/>
        <xdr:cNvSpPr>
          <a:spLocks noChangeShapeType="1"/>
        </xdr:cNvSpPr>
      </xdr:nvSpPr>
      <xdr:spPr bwMode="auto">
        <a:xfrm>
          <a:off x="166687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57426" name="Line 12924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57427" name="Line 12925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57428" name="Line 12926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57429" name="Line 12927"/>
        <xdr:cNvSpPr>
          <a:spLocks noChangeShapeType="1"/>
        </xdr:cNvSpPr>
      </xdr:nvSpPr>
      <xdr:spPr bwMode="auto">
        <a:xfrm>
          <a:off x="1000125" y="4286250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457430" name="Line 12928"/>
        <xdr:cNvSpPr>
          <a:spLocks noChangeShapeType="1"/>
        </xdr:cNvSpPr>
      </xdr:nvSpPr>
      <xdr:spPr bwMode="auto">
        <a:xfrm>
          <a:off x="4067175" y="4286250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457431" name="Line 12929"/>
        <xdr:cNvSpPr>
          <a:spLocks noChangeShapeType="1"/>
        </xdr:cNvSpPr>
      </xdr:nvSpPr>
      <xdr:spPr bwMode="auto">
        <a:xfrm>
          <a:off x="4067175" y="178117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114300</xdr:rowOff>
    </xdr:from>
    <xdr:to>
      <xdr:col>13</xdr:col>
      <xdr:colOff>0</xdr:colOff>
      <xdr:row>7</xdr:row>
      <xdr:rowOff>114300</xdr:rowOff>
    </xdr:to>
    <xdr:sp macro="" textlink="">
      <xdr:nvSpPr>
        <xdr:cNvPr id="457432" name="Line 6972"/>
        <xdr:cNvSpPr>
          <a:spLocks noChangeShapeType="1"/>
        </xdr:cNvSpPr>
      </xdr:nvSpPr>
      <xdr:spPr bwMode="auto">
        <a:xfrm>
          <a:off x="6734175" y="178117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457433" name="Line 13512"/>
        <xdr:cNvSpPr>
          <a:spLocks noChangeShapeType="1"/>
        </xdr:cNvSpPr>
      </xdr:nvSpPr>
      <xdr:spPr bwMode="auto">
        <a:xfrm>
          <a:off x="4067175" y="3133725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630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56308" name="Line 3"/>
        <xdr:cNvSpPr>
          <a:spLocks noChangeShapeType="1"/>
        </xdr:cNvSpPr>
      </xdr:nvSpPr>
      <xdr:spPr bwMode="auto">
        <a:xfrm>
          <a:off x="166687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56309" name="Line 4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56310" name="Line 5"/>
        <xdr:cNvSpPr>
          <a:spLocks noChangeShapeType="1"/>
        </xdr:cNvSpPr>
      </xdr:nvSpPr>
      <xdr:spPr bwMode="auto">
        <a:xfrm>
          <a:off x="473392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56311" name="Line 6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56312" name="Line 12"/>
        <xdr:cNvSpPr>
          <a:spLocks noChangeShapeType="1"/>
        </xdr:cNvSpPr>
      </xdr:nvSpPr>
      <xdr:spPr bwMode="auto">
        <a:xfrm>
          <a:off x="1000125" y="36671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sp macro="" textlink="">
      <xdr:nvSpPr>
        <xdr:cNvPr id="456313" name="Line 13"/>
        <xdr:cNvSpPr>
          <a:spLocks noChangeShapeType="1"/>
        </xdr:cNvSpPr>
      </xdr:nvSpPr>
      <xdr:spPr bwMode="auto">
        <a:xfrm>
          <a:off x="4067175" y="36671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0</xdr:colOff>
      <xdr:row>7</xdr:row>
      <xdr:rowOff>123825</xdr:rowOff>
    </xdr:to>
    <xdr:sp macro="" textlink="">
      <xdr:nvSpPr>
        <xdr:cNvPr id="456314" name="Line 6972"/>
        <xdr:cNvSpPr>
          <a:spLocks noChangeShapeType="1"/>
        </xdr:cNvSpPr>
      </xdr:nvSpPr>
      <xdr:spPr bwMode="auto">
        <a:xfrm>
          <a:off x="6734175" y="17907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07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104775</xdr:rowOff>
    </xdr:from>
    <xdr:to>
      <xdr:col>5</xdr:col>
      <xdr:colOff>9525</xdr:colOff>
      <xdr:row>16</xdr:row>
      <xdr:rowOff>104775</xdr:rowOff>
    </xdr:to>
    <xdr:sp macro="" textlink="">
      <xdr:nvSpPr>
        <xdr:cNvPr id="460703" name="Line 6972"/>
        <xdr:cNvSpPr>
          <a:spLocks noChangeShapeType="1"/>
        </xdr:cNvSpPr>
      </xdr:nvSpPr>
      <xdr:spPr bwMode="auto">
        <a:xfrm>
          <a:off x="1676400" y="36576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460704" name="Line 6973"/>
        <xdr:cNvSpPr>
          <a:spLocks noChangeShapeType="1"/>
        </xdr:cNvSpPr>
      </xdr:nvSpPr>
      <xdr:spPr bwMode="auto">
        <a:xfrm>
          <a:off x="1000125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60705" name="Line 6974"/>
        <xdr:cNvSpPr>
          <a:spLocks noChangeShapeType="1"/>
        </xdr:cNvSpPr>
      </xdr:nvSpPr>
      <xdr:spPr bwMode="auto">
        <a:xfrm>
          <a:off x="2333625" y="30289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0</xdr:colOff>
      <xdr:row>13</xdr:row>
      <xdr:rowOff>104775</xdr:rowOff>
    </xdr:to>
    <xdr:sp macro="" textlink="">
      <xdr:nvSpPr>
        <xdr:cNvPr id="460706" name="Line 6975"/>
        <xdr:cNvSpPr>
          <a:spLocks noChangeShapeType="1"/>
        </xdr:cNvSpPr>
      </xdr:nvSpPr>
      <xdr:spPr bwMode="auto">
        <a:xfrm>
          <a:off x="5400675" y="30289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60707" name="Line 6976"/>
        <xdr:cNvSpPr>
          <a:spLocks noChangeShapeType="1"/>
        </xdr:cNvSpPr>
      </xdr:nvSpPr>
      <xdr:spPr bwMode="auto">
        <a:xfrm>
          <a:off x="2333625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0</xdr:colOff>
      <xdr:row>7</xdr:row>
      <xdr:rowOff>104775</xdr:rowOff>
    </xdr:to>
    <xdr:sp macro="" textlink="">
      <xdr:nvSpPr>
        <xdr:cNvPr id="460708" name="Line 6977"/>
        <xdr:cNvSpPr>
          <a:spLocks noChangeShapeType="1"/>
        </xdr:cNvSpPr>
      </xdr:nvSpPr>
      <xdr:spPr bwMode="auto">
        <a:xfrm>
          <a:off x="4067175" y="17716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460709" name="Line 6978"/>
        <xdr:cNvSpPr>
          <a:spLocks noChangeShapeType="1"/>
        </xdr:cNvSpPr>
      </xdr:nvSpPr>
      <xdr:spPr bwMode="auto">
        <a:xfrm>
          <a:off x="1666875" y="24003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8</xdr:col>
      <xdr:colOff>0</xdr:colOff>
      <xdr:row>10</xdr:row>
      <xdr:rowOff>104775</xdr:rowOff>
    </xdr:to>
    <xdr:sp macro="" textlink="">
      <xdr:nvSpPr>
        <xdr:cNvPr id="460710" name="Line 6979"/>
        <xdr:cNvSpPr>
          <a:spLocks noChangeShapeType="1"/>
        </xdr:cNvSpPr>
      </xdr:nvSpPr>
      <xdr:spPr bwMode="auto">
        <a:xfrm>
          <a:off x="4067175" y="240030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460711" name="Line 6981"/>
        <xdr:cNvSpPr>
          <a:spLocks noChangeShapeType="1"/>
        </xdr:cNvSpPr>
      </xdr:nvSpPr>
      <xdr:spPr bwMode="auto">
        <a:xfrm>
          <a:off x="4733925" y="36671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60712" name="Line 6982"/>
        <xdr:cNvSpPr>
          <a:spLocks noChangeShapeType="1"/>
        </xdr:cNvSpPr>
      </xdr:nvSpPr>
      <xdr:spPr bwMode="auto">
        <a:xfrm>
          <a:off x="1666875" y="42862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0</xdr:colOff>
      <xdr:row>19</xdr:row>
      <xdr:rowOff>104775</xdr:rowOff>
    </xdr:to>
    <xdr:sp macro="" textlink="">
      <xdr:nvSpPr>
        <xdr:cNvPr id="460713" name="Line 6983"/>
        <xdr:cNvSpPr>
          <a:spLocks noChangeShapeType="1"/>
        </xdr:cNvSpPr>
      </xdr:nvSpPr>
      <xdr:spPr bwMode="auto">
        <a:xfrm>
          <a:off x="4067175" y="42862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123825</xdr:rowOff>
    </xdr:from>
    <xdr:to>
      <xdr:col>13</xdr:col>
      <xdr:colOff>0</xdr:colOff>
      <xdr:row>7</xdr:row>
      <xdr:rowOff>123825</xdr:rowOff>
    </xdr:to>
    <xdr:sp macro="" textlink="">
      <xdr:nvSpPr>
        <xdr:cNvPr id="460714" name="Line 6972"/>
        <xdr:cNvSpPr>
          <a:spLocks noChangeShapeType="1"/>
        </xdr:cNvSpPr>
      </xdr:nvSpPr>
      <xdr:spPr bwMode="auto">
        <a:xfrm>
          <a:off x="6734175" y="17907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5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104775</xdr:rowOff>
    </xdr:from>
    <xdr:to>
      <xdr:col>5</xdr:col>
      <xdr:colOff>9525</xdr:colOff>
      <xdr:row>7</xdr:row>
      <xdr:rowOff>104775</xdr:rowOff>
    </xdr:to>
    <xdr:sp macro="" textlink="">
      <xdr:nvSpPr>
        <xdr:cNvPr id="467522" name="Line 12513"/>
        <xdr:cNvSpPr>
          <a:spLocks noChangeShapeType="1"/>
        </xdr:cNvSpPr>
      </xdr:nvSpPr>
      <xdr:spPr bwMode="auto">
        <a:xfrm>
          <a:off x="1676400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7</xdr:row>
      <xdr:rowOff>104775</xdr:rowOff>
    </xdr:from>
    <xdr:to>
      <xdr:col>10</xdr:col>
      <xdr:colOff>9525</xdr:colOff>
      <xdr:row>7</xdr:row>
      <xdr:rowOff>104775</xdr:rowOff>
    </xdr:to>
    <xdr:sp macro="" textlink="">
      <xdr:nvSpPr>
        <xdr:cNvPr id="467523" name="Line 12514"/>
        <xdr:cNvSpPr>
          <a:spLocks noChangeShapeType="1"/>
        </xdr:cNvSpPr>
      </xdr:nvSpPr>
      <xdr:spPr bwMode="auto">
        <a:xfrm>
          <a:off x="4743450" y="17716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467524" name="Line 12516"/>
        <xdr:cNvSpPr>
          <a:spLocks noChangeShapeType="1"/>
        </xdr:cNvSpPr>
      </xdr:nvSpPr>
      <xdr:spPr bwMode="auto">
        <a:xfrm>
          <a:off x="4733925" y="2409825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67525" name="Line 12517"/>
        <xdr:cNvSpPr>
          <a:spLocks noChangeShapeType="1"/>
        </xdr:cNvSpPr>
      </xdr:nvSpPr>
      <xdr:spPr bwMode="auto">
        <a:xfrm>
          <a:off x="1666875" y="30289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0</xdr:colOff>
      <xdr:row>13</xdr:row>
      <xdr:rowOff>104775</xdr:rowOff>
    </xdr:to>
    <xdr:sp macro="" textlink="">
      <xdr:nvSpPr>
        <xdr:cNvPr id="467526" name="Line 12518"/>
        <xdr:cNvSpPr>
          <a:spLocks noChangeShapeType="1"/>
        </xdr:cNvSpPr>
      </xdr:nvSpPr>
      <xdr:spPr bwMode="auto">
        <a:xfrm>
          <a:off x="5400675" y="302895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67527" name="Line 12519"/>
        <xdr:cNvSpPr>
          <a:spLocks noChangeShapeType="1"/>
        </xdr:cNvSpPr>
      </xdr:nvSpPr>
      <xdr:spPr bwMode="auto">
        <a:xfrm>
          <a:off x="1666875" y="36576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8</xdr:col>
      <xdr:colOff>0</xdr:colOff>
      <xdr:row>16</xdr:row>
      <xdr:rowOff>104775</xdr:rowOff>
    </xdr:to>
    <xdr:sp macro="" textlink="">
      <xdr:nvSpPr>
        <xdr:cNvPr id="467528" name="Line 12520"/>
        <xdr:cNvSpPr>
          <a:spLocks noChangeShapeType="1"/>
        </xdr:cNvSpPr>
      </xdr:nvSpPr>
      <xdr:spPr bwMode="auto">
        <a:xfrm>
          <a:off x="4067175" y="3657600"/>
          <a:ext cx="666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104775</xdr:rowOff>
    </xdr:from>
    <xdr:to>
      <xdr:col>10</xdr:col>
      <xdr:colOff>9525</xdr:colOff>
      <xdr:row>19</xdr:row>
      <xdr:rowOff>104775</xdr:rowOff>
    </xdr:to>
    <xdr:sp macro="" textlink="">
      <xdr:nvSpPr>
        <xdr:cNvPr id="467529" name="Line 12522"/>
        <xdr:cNvSpPr>
          <a:spLocks noChangeShapeType="1"/>
        </xdr:cNvSpPr>
      </xdr:nvSpPr>
      <xdr:spPr bwMode="auto">
        <a:xfrm>
          <a:off x="4743450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467530" name="Line 12523"/>
        <xdr:cNvSpPr>
          <a:spLocks noChangeShapeType="1"/>
        </xdr:cNvSpPr>
      </xdr:nvSpPr>
      <xdr:spPr bwMode="auto">
        <a:xfrm>
          <a:off x="10001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467531" name="Line 12524"/>
        <xdr:cNvSpPr>
          <a:spLocks noChangeShapeType="1"/>
        </xdr:cNvSpPr>
      </xdr:nvSpPr>
      <xdr:spPr bwMode="auto">
        <a:xfrm>
          <a:off x="2333625" y="4286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104775</xdr:rowOff>
    </xdr:from>
    <xdr:to>
      <xdr:col>11</xdr:col>
      <xdr:colOff>9525</xdr:colOff>
      <xdr:row>16</xdr:row>
      <xdr:rowOff>104775</xdr:rowOff>
    </xdr:to>
    <xdr:sp macro="" textlink="">
      <xdr:nvSpPr>
        <xdr:cNvPr id="467532" name="Line 12525"/>
        <xdr:cNvSpPr>
          <a:spLocks noChangeShapeType="1"/>
        </xdr:cNvSpPr>
      </xdr:nvSpPr>
      <xdr:spPr bwMode="auto">
        <a:xfrm>
          <a:off x="5410200" y="365760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9525</xdr:rowOff>
    </xdr:from>
    <xdr:to>
      <xdr:col>9</xdr:col>
      <xdr:colOff>0</xdr:colOff>
      <xdr:row>14</xdr:row>
      <xdr:rowOff>9525</xdr:rowOff>
    </xdr:to>
    <xdr:sp macro="" textlink="">
      <xdr:nvSpPr>
        <xdr:cNvPr id="467533" name="Line 11991"/>
        <xdr:cNvSpPr>
          <a:spLocks noChangeShapeType="1"/>
        </xdr:cNvSpPr>
      </xdr:nvSpPr>
      <xdr:spPr bwMode="auto">
        <a:xfrm>
          <a:off x="4067175" y="31432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104775</xdr:rowOff>
    </xdr:from>
    <xdr:to>
      <xdr:col>13</xdr:col>
      <xdr:colOff>0</xdr:colOff>
      <xdr:row>19</xdr:row>
      <xdr:rowOff>104775</xdr:rowOff>
    </xdr:to>
    <xdr:sp macro="" textlink="">
      <xdr:nvSpPr>
        <xdr:cNvPr id="467534" name="Line 8407"/>
        <xdr:cNvSpPr>
          <a:spLocks noChangeShapeType="1"/>
        </xdr:cNvSpPr>
      </xdr:nvSpPr>
      <xdr:spPr bwMode="auto">
        <a:xfrm>
          <a:off x="6067425" y="428625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abSelected="1" topLeftCell="B1" zoomScale="120" zoomScaleNormal="12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93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1</v>
      </c>
      <c r="D3" s="178" t="s">
        <v>36</v>
      </c>
      <c r="E3" s="178"/>
      <c r="F3" s="140" t="s">
        <v>2</v>
      </c>
      <c r="G3" s="19" t="s">
        <v>270</v>
      </c>
      <c r="H3" s="139"/>
      <c r="I3" s="139"/>
      <c r="J3" s="139" t="s">
        <v>3</v>
      </c>
      <c r="K3" s="179" t="s">
        <v>21</v>
      </c>
      <c r="L3" s="179"/>
      <c r="M3" s="180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3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12" t="s">
        <v>77</v>
      </c>
      <c r="D7" s="108" t="s">
        <v>314</v>
      </c>
      <c r="E7" s="112" t="s">
        <v>79</v>
      </c>
      <c r="F7" s="108" t="s">
        <v>80</v>
      </c>
      <c r="G7" s="184" t="s">
        <v>53</v>
      </c>
      <c r="H7" s="117" t="s">
        <v>314</v>
      </c>
      <c r="I7" s="115"/>
      <c r="J7" s="112"/>
      <c r="K7" s="108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3"/>
      <c r="D8" s="109"/>
      <c r="E8" s="113"/>
      <c r="F8" s="109"/>
      <c r="G8" s="185"/>
      <c r="H8" s="119"/>
      <c r="I8" s="116"/>
      <c r="J8" s="113"/>
      <c r="K8" s="10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14" t="s">
        <v>269</v>
      </c>
      <c r="D9" s="111" t="s">
        <v>78</v>
      </c>
      <c r="E9" s="114" t="s">
        <v>269</v>
      </c>
      <c r="F9" s="111"/>
      <c r="G9" s="185"/>
      <c r="H9" s="111" t="s">
        <v>78</v>
      </c>
      <c r="I9" s="110"/>
      <c r="J9" s="114"/>
      <c r="K9" s="111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7" t="s">
        <v>82</v>
      </c>
      <c r="D10" s="117" t="s">
        <v>84</v>
      </c>
      <c r="E10" s="108" t="s">
        <v>80</v>
      </c>
      <c r="F10" s="112" t="s">
        <v>315</v>
      </c>
      <c r="G10" s="185"/>
      <c r="H10" s="117" t="s">
        <v>82</v>
      </c>
      <c r="I10" s="117" t="s">
        <v>84</v>
      </c>
      <c r="J10" s="108" t="s">
        <v>80</v>
      </c>
      <c r="K10" s="112" t="s">
        <v>315</v>
      </c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7" t="s">
        <v>316</v>
      </c>
      <c r="D11" s="117"/>
      <c r="E11" s="116"/>
      <c r="F11" s="113"/>
      <c r="G11" s="185"/>
      <c r="H11" s="117" t="s">
        <v>316</v>
      </c>
      <c r="I11" s="117"/>
      <c r="J11" s="116"/>
      <c r="K11" s="113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8" t="s">
        <v>83</v>
      </c>
      <c r="D12" s="118">
        <v>4406</v>
      </c>
      <c r="E12" s="110"/>
      <c r="F12" s="118" t="s">
        <v>83</v>
      </c>
      <c r="G12" s="185"/>
      <c r="H12" s="118" t="s">
        <v>85</v>
      </c>
      <c r="I12" s="118">
        <v>4406</v>
      </c>
      <c r="J12" s="110"/>
      <c r="K12" s="118" t="s">
        <v>85</v>
      </c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5" t="s">
        <v>87</v>
      </c>
      <c r="D13" s="150" t="s">
        <v>88</v>
      </c>
      <c r="E13" s="151" t="s">
        <v>315</v>
      </c>
      <c r="F13" s="152" t="s">
        <v>91</v>
      </c>
      <c r="G13" s="186"/>
      <c r="H13" s="188" t="s">
        <v>65</v>
      </c>
      <c r="I13" s="189"/>
      <c r="J13" s="152" t="s">
        <v>318</v>
      </c>
      <c r="K13" s="108"/>
      <c r="L13" s="115" t="s">
        <v>424</v>
      </c>
      <c r="M13" s="129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6" t="s">
        <v>316</v>
      </c>
      <c r="D14" s="153"/>
      <c r="E14" s="154"/>
      <c r="F14" s="152"/>
      <c r="G14" s="186"/>
      <c r="H14" s="190" t="s">
        <v>317</v>
      </c>
      <c r="I14" s="191"/>
      <c r="J14" s="158"/>
      <c r="K14" s="109"/>
      <c r="L14" s="116"/>
      <c r="M14" s="128"/>
    </row>
    <row r="15" spans="1:106" ht="16.5" customHeight="1" thickBot="1" x14ac:dyDescent="0.55000000000000004">
      <c r="A15" s="7"/>
      <c r="B15" s="182"/>
      <c r="C15" s="110" t="s">
        <v>86</v>
      </c>
      <c r="D15" s="155" t="s">
        <v>269</v>
      </c>
      <c r="E15" s="156" t="s">
        <v>86</v>
      </c>
      <c r="F15" s="157">
        <v>4406</v>
      </c>
      <c r="G15" s="186"/>
      <c r="H15" s="85" t="s">
        <v>95</v>
      </c>
      <c r="I15" s="96" t="s">
        <v>96</v>
      </c>
      <c r="J15" s="156" t="s">
        <v>90</v>
      </c>
      <c r="K15" s="111"/>
      <c r="L15" s="110"/>
      <c r="M15" s="130"/>
    </row>
    <row r="16" spans="1:106" ht="16.5" customHeight="1" x14ac:dyDescent="0.5">
      <c r="A16" s="8"/>
      <c r="B16" s="182"/>
      <c r="C16" s="152" t="s">
        <v>89</v>
      </c>
      <c r="D16" s="150" t="s">
        <v>80</v>
      </c>
      <c r="E16" s="159"/>
      <c r="F16" s="151"/>
      <c r="G16" s="185"/>
      <c r="H16" s="150"/>
      <c r="I16" s="150" t="s">
        <v>318</v>
      </c>
      <c r="J16" s="108"/>
      <c r="K16" s="108"/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52"/>
      <c r="D17" s="160"/>
      <c r="E17" s="153"/>
      <c r="F17" s="154"/>
      <c r="G17" s="185"/>
      <c r="H17" s="160"/>
      <c r="I17" s="160"/>
      <c r="J17" s="109"/>
      <c r="K17" s="109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57">
        <v>4406</v>
      </c>
      <c r="D18" s="156"/>
      <c r="E18" s="155"/>
      <c r="F18" s="161"/>
      <c r="G18" s="185"/>
      <c r="H18" s="156"/>
      <c r="I18" s="156" t="s">
        <v>90</v>
      </c>
      <c r="J18" s="111"/>
      <c r="K18" s="109"/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2" t="s">
        <v>77</v>
      </c>
      <c r="D19" s="108" t="s">
        <v>319</v>
      </c>
      <c r="E19" s="159" t="s">
        <v>79</v>
      </c>
      <c r="F19" s="151" t="s">
        <v>80</v>
      </c>
      <c r="G19" s="185"/>
      <c r="H19" s="166" t="s">
        <v>319</v>
      </c>
      <c r="I19" s="108"/>
      <c r="J19" s="108"/>
      <c r="K19" s="115"/>
      <c r="L19" s="115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3"/>
      <c r="D20" s="109"/>
      <c r="E20" s="153"/>
      <c r="F20" s="154"/>
      <c r="G20" s="185"/>
      <c r="H20" s="167"/>
      <c r="I20" s="109"/>
      <c r="J20" s="109"/>
      <c r="K20" s="116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14" t="s">
        <v>269</v>
      </c>
      <c r="D21" s="111" t="s">
        <v>81</v>
      </c>
      <c r="E21" s="155" t="s">
        <v>269</v>
      </c>
      <c r="F21" s="161"/>
      <c r="G21" s="187"/>
      <c r="H21" s="168" t="s">
        <v>81</v>
      </c>
      <c r="I21" s="110"/>
      <c r="J21" s="111"/>
      <c r="K21" s="110"/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54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92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26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10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5</v>
      </c>
      <c r="G25" s="26" t="s">
        <v>26</v>
      </c>
      <c r="H25" s="21"/>
      <c r="I25" s="21"/>
      <c r="J25" s="26" t="s">
        <v>44</v>
      </c>
      <c r="K25" s="21"/>
      <c r="L25" s="133">
        <v>2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31</v>
      </c>
      <c r="G26" s="26" t="s">
        <v>26</v>
      </c>
      <c r="H26" s="21"/>
      <c r="I26" s="21"/>
      <c r="J26" s="26" t="s">
        <v>20</v>
      </c>
      <c r="K26" s="21"/>
      <c r="L26" s="32">
        <f>SUM(L24:L25)</f>
        <v>12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1:M1"/>
    <mergeCell ref="A2:M2"/>
    <mergeCell ref="D3:E3"/>
    <mergeCell ref="K3:M3"/>
    <mergeCell ref="A23:M23"/>
    <mergeCell ref="B7:B21"/>
    <mergeCell ref="G7:G21"/>
    <mergeCell ref="H13:I13"/>
    <mergeCell ref="H14:I14"/>
    <mergeCell ref="A22:M22"/>
  </mergeCells>
  <phoneticPr fontId="12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1</v>
      </c>
      <c r="D3" s="178" t="s">
        <v>32</v>
      </c>
      <c r="E3" s="178"/>
      <c r="F3" s="141" t="s">
        <v>2</v>
      </c>
      <c r="G3" s="179" t="s">
        <v>275</v>
      </c>
      <c r="H3" s="179"/>
      <c r="I3" s="179"/>
      <c r="J3" s="139" t="s">
        <v>3</v>
      </c>
      <c r="K3" s="179" t="s">
        <v>37</v>
      </c>
      <c r="L3" s="179"/>
      <c r="M3" s="180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3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17" t="s">
        <v>184</v>
      </c>
      <c r="D7" s="117" t="s">
        <v>185</v>
      </c>
      <c r="E7" s="115" t="s">
        <v>333</v>
      </c>
      <c r="F7" s="108"/>
      <c r="G7" s="184" t="s">
        <v>53</v>
      </c>
      <c r="H7" s="112"/>
      <c r="I7" s="108"/>
      <c r="J7" s="112"/>
      <c r="K7" s="115"/>
      <c r="L7" s="115" t="s">
        <v>424</v>
      </c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7" t="s">
        <v>357</v>
      </c>
      <c r="D8" s="116"/>
      <c r="E8" s="116"/>
      <c r="F8" s="109"/>
      <c r="G8" s="185"/>
      <c r="H8" s="113"/>
      <c r="I8" s="109"/>
      <c r="J8" s="113"/>
      <c r="K8" s="10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18" t="s">
        <v>120</v>
      </c>
      <c r="D9" s="110">
        <v>4306</v>
      </c>
      <c r="E9" s="118" t="s">
        <v>120</v>
      </c>
      <c r="F9" s="111"/>
      <c r="G9" s="185"/>
      <c r="H9" s="114"/>
      <c r="I9" s="110"/>
      <c r="J9" s="111"/>
      <c r="K9" s="110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2" t="s">
        <v>186</v>
      </c>
      <c r="D10" s="108" t="s">
        <v>325</v>
      </c>
      <c r="E10" s="159" t="s">
        <v>187</v>
      </c>
      <c r="F10" s="115" t="s">
        <v>325</v>
      </c>
      <c r="G10" s="185"/>
      <c r="H10" s="108" t="s">
        <v>191</v>
      </c>
      <c r="I10" s="150" t="s">
        <v>192</v>
      </c>
      <c r="J10" s="165" t="s">
        <v>80</v>
      </c>
      <c r="K10" s="151" t="s">
        <v>325</v>
      </c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3"/>
      <c r="D11" s="109"/>
      <c r="E11" s="153"/>
      <c r="F11" s="109"/>
      <c r="G11" s="185"/>
      <c r="H11" s="117" t="s">
        <v>356</v>
      </c>
      <c r="I11" s="160"/>
      <c r="J11" s="153"/>
      <c r="K11" s="154"/>
      <c r="L11" s="120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4" t="s">
        <v>188</v>
      </c>
      <c r="D12" s="110" t="s">
        <v>108</v>
      </c>
      <c r="E12" s="161" t="s">
        <v>188</v>
      </c>
      <c r="F12" s="110" t="s">
        <v>108</v>
      </c>
      <c r="G12" s="185"/>
      <c r="H12" s="118" t="s">
        <v>108</v>
      </c>
      <c r="I12" s="156">
        <v>4306</v>
      </c>
      <c r="J12" s="155"/>
      <c r="K12" s="156" t="s">
        <v>108</v>
      </c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7" t="s">
        <v>193</v>
      </c>
      <c r="D13" s="152" t="s">
        <v>194</v>
      </c>
      <c r="E13" s="151" t="s">
        <v>80</v>
      </c>
      <c r="F13" s="159" t="s">
        <v>339</v>
      </c>
      <c r="G13" s="186"/>
      <c r="H13" s="188" t="s">
        <v>65</v>
      </c>
      <c r="I13" s="189"/>
      <c r="J13" s="108"/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7" t="s">
        <v>358</v>
      </c>
      <c r="D14" s="152"/>
      <c r="E14" s="160"/>
      <c r="F14" s="153"/>
      <c r="G14" s="186"/>
      <c r="H14" s="190" t="s">
        <v>361</v>
      </c>
      <c r="I14" s="191"/>
      <c r="J14" s="109"/>
      <c r="K14" s="109"/>
      <c r="L14" s="109"/>
      <c r="M14" s="109"/>
    </row>
    <row r="15" spans="1:106" ht="16.5" customHeight="1" thickBot="1" x14ac:dyDescent="0.55000000000000004">
      <c r="A15" s="7"/>
      <c r="B15" s="182"/>
      <c r="C15" s="118" t="s">
        <v>132</v>
      </c>
      <c r="D15" s="157">
        <v>4306</v>
      </c>
      <c r="E15" s="156"/>
      <c r="F15" s="157" t="s">
        <v>132</v>
      </c>
      <c r="G15" s="186"/>
      <c r="H15" s="85" t="s">
        <v>95</v>
      </c>
      <c r="I15" s="96" t="s">
        <v>183</v>
      </c>
      <c r="J15" s="110"/>
      <c r="K15" s="111"/>
      <c r="L15" s="111"/>
      <c r="M15" s="111"/>
    </row>
    <row r="16" spans="1:106" ht="16.5" customHeight="1" x14ac:dyDescent="0.5">
      <c r="A16" s="8"/>
      <c r="B16" s="182"/>
      <c r="C16" s="117" t="s">
        <v>193</v>
      </c>
      <c r="D16" s="117" t="s">
        <v>194</v>
      </c>
      <c r="E16" s="108" t="s">
        <v>80</v>
      </c>
      <c r="F16" s="112" t="s">
        <v>327</v>
      </c>
      <c r="G16" s="185"/>
      <c r="H16" s="117" t="s">
        <v>184</v>
      </c>
      <c r="I16" s="152" t="s">
        <v>185</v>
      </c>
      <c r="J16" s="150" t="s">
        <v>335</v>
      </c>
      <c r="K16" s="108"/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7" t="s">
        <v>359</v>
      </c>
      <c r="D17" s="117"/>
      <c r="E17" s="116"/>
      <c r="F17" s="113"/>
      <c r="G17" s="185"/>
      <c r="H17" s="117" t="s">
        <v>360</v>
      </c>
      <c r="I17" s="160"/>
      <c r="J17" s="160"/>
      <c r="K17" s="109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18" t="s">
        <v>129</v>
      </c>
      <c r="D18" s="118">
        <v>4306</v>
      </c>
      <c r="E18" s="110"/>
      <c r="F18" s="118" t="s">
        <v>129</v>
      </c>
      <c r="G18" s="185"/>
      <c r="H18" s="118" t="s">
        <v>122</v>
      </c>
      <c r="I18" s="156">
        <v>4306</v>
      </c>
      <c r="J18" s="157" t="s">
        <v>122</v>
      </c>
      <c r="K18" s="111"/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7"/>
      <c r="D19" s="117"/>
      <c r="E19" s="108"/>
      <c r="F19" s="117"/>
      <c r="G19" s="185"/>
      <c r="H19" s="151" t="s">
        <v>195</v>
      </c>
      <c r="I19" s="151" t="s">
        <v>112</v>
      </c>
      <c r="J19" s="159"/>
      <c r="K19" s="115" t="s">
        <v>362</v>
      </c>
      <c r="L19" s="115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6"/>
      <c r="D20" s="117"/>
      <c r="E20" s="116"/>
      <c r="F20" s="117"/>
      <c r="G20" s="185"/>
      <c r="H20" s="158"/>
      <c r="I20" s="154"/>
      <c r="J20" s="153"/>
      <c r="K20" s="116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18"/>
      <c r="D21" s="118"/>
      <c r="E21" s="110"/>
      <c r="F21" s="118"/>
      <c r="G21" s="187"/>
      <c r="H21" s="157">
        <v>4306</v>
      </c>
      <c r="I21" s="161"/>
      <c r="J21" s="157"/>
      <c r="K21" s="110" t="s">
        <v>162</v>
      </c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55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140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18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f>(F24*12)/F26</f>
        <v>7.7142857142857144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10</v>
      </c>
      <c r="G25" s="26" t="s">
        <v>26</v>
      </c>
      <c r="H25" s="21"/>
      <c r="I25" s="21"/>
      <c r="J25" s="26" t="s">
        <v>44</v>
      </c>
      <c r="K25" s="21"/>
      <c r="L25" s="29">
        <f>(F25*12)/F26</f>
        <v>4.2857142857142856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28</v>
      </c>
      <c r="G26" s="26" t="s">
        <v>26</v>
      </c>
      <c r="H26" s="21"/>
      <c r="I26" s="21"/>
      <c r="J26" s="26" t="s">
        <v>20</v>
      </c>
      <c r="K26" s="21"/>
      <c r="L26" s="84">
        <f>SUM(L24:L25)</f>
        <v>12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A1:M1"/>
    <mergeCell ref="A2:M2"/>
    <mergeCell ref="A22:M22"/>
    <mergeCell ref="H14:I14"/>
    <mergeCell ref="A23:M23"/>
    <mergeCell ref="D3:E3"/>
    <mergeCell ref="K3:M3"/>
    <mergeCell ref="B7:B21"/>
    <mergeCell ref="H13:I13"/>
    <mergeCell ref="G7:G21"/>
    <mergeCell ref="G3:I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90" zoomScaleSheetLayoutView="100" workbookViewId="0">
      <selection activeCell="R19" sqref="R19"/>
    </sheetView>
  </sheetViews>
  <sheetFormatPr defaultRowHeight="18.95" customHeight="1" x14ac:dyDescent="0.5"/>
  <cols>
    <col min="1" max="1" width="9" style="52" customWidth="1"/>
    <col min="2" max="2" width="6" style="52" customWidth="1"/>
    <col min="3" max="6" width="10" style="52" customWidth="1"/>
    <col min="7" max="7" width="6" style="52" customWidth="1"/>
    <col min="8" max="13" width="10" style="52" customWidth="1"/>
    <col min="14" max="16384" width="9.140625" style="52"/>
  </cols>
  <sheetData>
    <row r="1" spans="1:106" s="48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6" s="48" customFormat="1" ht="21.95" customHeight="1" x14ac:dyDescent="0.5">
      <c r="A2" s="204" t="s">
        <v>75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06" s="145" customFormat="1" ht="21.95" customHeight="1" x14ac:dyDescent="0.5">
      <c r="A3" s="142"/>
      <c r="B3" s="49"/>
      <c r="C3" s="143" t="s">
        <v>1</v>
      </c>
      <c r="D3" s="211" t="s">
        <v>45</v>
      </c>
      <c r="E3" s="211"/>
      <c r="F3" s="144" t="s">
        <v>2</v>
      </c>
      <c r="G3" s="149" t="s">
        <v>276</v>
      </c>
      <c r="H3" s="143"/>
      <c r="I3" s="143"/>
      <c r="J3" s="143" t="s">
        <v>3</v>
      </c>
      <c r="K3" s="212" t="s">
        <v>62</v>
      </c>
      <c r="L3" s="212"/>
      <c r="M3" s="213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3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</row>
    <row r="7" spans="1:106" ht="16.5" customHeight="1" x14ac:dyDescent="0.5">
      <c r="A7" s="95"/>
      <c r="B7" s="181" t="s">
        <v>52</v>
      </c>
      <c r="C7" s="112" t="s">
        <v>172</v>
      </c>
      <c r="D7" s="108" t="s">
        <v>319</v>
      </c>
      <c r="E7" s="159" t="s">
        <v>173</v>
      </c>
      <c r="F7" s="151" t="s">
        <v>80</v>
      </c>
      <c r="G7" s="184" t="s">
        <v>53</v>
      </c>
      <c r="H7" s="152" t="s">
        <v>319</v>
      </c>
      <c r="I7" s="108"/>
      <c r="J7" s="108"/>
      <c r="K7" s="115"/>
      <c r="L7" s="115" t="s">
        <v>424</v>
      </c>
      <c r="M7" s="129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</row>
    <row r="8" spans="1:106" ht="16.5" customHeight="1" x14ac:dyDescent="0.5">
      <c r="A8" s="4" t="s">
        <v>15</v>
      </c>
      <c r="B8" s="182"/>
      <c r="C8" s="113"/>
      <c r="D8" s="109"/>
      <c r="E8" s="153"/>
      <c r="F8" s="154"/>
      <c r="G8" s="185"/>
      <c r="H8" s="158"/>
      <c r="I8" s="109"/>
      <c r="J8" s="109"/>
      <c r="K8" s="116"/>
      <c r="L8" s="116"/>
      <c r="M8" s="128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</row>
    <row r="9" spans="1:106" ht="16.5" customHeight="1" x14ac:dyDescent="0.5">
      <c r="A9" s="7"/>
      <c r="B9" s="182"/>
      <c r="C9" s="114" t="s">
        <v>174</v>
      </c>
      <c r="D9" s="111" t="s">
        <v>81</v>
      </c>
      <c r="E9" s="155" t="s">
        <v>174</v>
      </c>
      <c r="F9" s="161"/>
      <c r="G9" s="185"/>
      <c r="H9" s="161" t="s">
        <v>81</v>
      </c>
      <c r="I9" s="111"/>
      <c r="J9" s="111"/>
      <c r="K9" s="118"/>
      <c r="L9" s="110"/>
      <c r="M9" s="130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</row>
    <row r="10" spans="1:106" ht="16.5" customHeight="1" x14ac:dyDescent="0.5">
      <c r="A10" s="8"/>
      <c r="B10" s="182"/>
      <c r="C10" s="117" t="s">
        <v>175</v>
      </c>
      <c r="D10" s="117" t="s">
        <v>176</v>
      </c>
      <c r="E10" s="108" t="s">
        <v>80</v>
      </c>
      <c r="F10" s="112" t="s">
        <v>333</v>
      </c>
      <c r="G10" s="185"/>
      <c r="H10" s="108" t="s">
        <v>179</v>
      </c>
      <c r="I10" s="151" t="s">
        <v>180</v>
      </c>
      <c r="J10" s="108" t="s">
        <v>327</v>
      </c>
      <c r="K10" s="108"/>
      <c r="L10" s="115"/>
      <c r="M10" s="129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</row>
    <row r="11" spans="1:106" ht="16.5" customHeight="1" x14ac:dyDescent="0.5">
      <c r="A11" s="4" t="s">
        <v>16</v>
      </c>
      <c r="B11" s="182"/>
      <c r="C11" s="117" t="s">
        <v>364</v>
      </c>
      <c r="D11" s="117"/>
      <c r="E11" s="116"/>
      <c r="F11" s="113"/>
      <c r="G11" s="185"/>
      <c r="H11" s="109" t="s">
        <v>366</v>
      </c>
      <c r="I11" s="153"/>
      <c r="J11" s="109"/>
      <c r="K11" s="109"/>
      <c r="L11" s="116"/>
      <c r="M11" s="128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</row>
    <row r="12" spans="1:106" ht="16.5" customHeight="1" thickBot="1" x14ac:dyDescent="0.55000000000000004">
      <c r="A12" s="7"/>
      <c r="B12" s="182"/>
      <c r="C12" s="118" t="s">
        <v>120</v>
      </c>
      <c r="D12" s="118">
        <v>4303</v>
      </c>
      <c r="E12" s="110"/>
      <c r="F12" s="118" t="s">
        <v>120</v>
      </c>
      <c r="G12" s="185"/>
      <c r="H12" s="118" t="s">
        <v>114</v>
      </c>
      <c r="I12" s="161" t="s">
        <v>174</v>
      </c>
      <c r="J12" s="118" t="s">
        <v>114</v>
      </c>
      <c r="K12" s="111"/>
      <c r="L12" s="110"/>
      <c r="M12" s="130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</row>
    <row r="13" spans="1:106" ht="16.5" customHeight="1" x14ac:dyDescent="0.5">
      <c r="A13" s="8"/>
      <c r="B13" s="182"/>
      <c r="C13" s="117" t="s">
        <v>181</v>
      </c>
      <c r="D13" s="152" t="s">
        <v>182</v>
      </c>
      <c r="E13" s="151" t="s">
        <v>80</v>
      </c>
      <c r="F13" s="159" t="s">
        <v>325</v>
      </c>
      <c r="G13" s="186"/>
      <c r="H13" s="188" t="s">
        <v>65</v>
      </c>
      <c r="I13" s="189"/>
      <c r="J13" s="108"/>
      <c r="K13" s="108"/>
      <c r="L13" s="108"/>
      <c r="M13" s="108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</row>
    <row r="14" spans="1:106" ht="16.5" customHeight="1" x14ac:dyDescent="0.5">
      <c r="A14" s="4" t="s">
        <v>17</v>
      </c>
      <c r="B14" s="182"/>
      <c r="C14" s="117" t="s">
        <v>363</v>
      </c>
      <c r="D14" s="152"/>
      <c r="E14" s="160"/>
      <c r="F14" s="153"/>
      <c r="G14" s="186"/>
      <c r="H14" s="190" t="s">
        <v>320</v>
      </c>
      <c r="I14" s="191"/>
      <c r="J14" s="109"/>
      <c r="K14" s="109"/>
      <c r="L14" s="109"/>
      <c r="M14" s="109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</row>
    <row r="15" spans="1:106" ht="16.5" customHeight="1" thickBot="1" x14ac:dyDescent="0.55000000000000004">
      <c r="A15" s="7"/>
      <c r="B15" s="182"/>
      <c r="C15" s="118" t="s">
        <v>108</v>
      </c>
      <c r="D15" s="157">
        <v>4303</v>
      </c>
      <c r="E15" s="156"/>
      <c r="F15" s="157" t="s">
        <v>108</v>
      </c>
      <c r="G15" s="186"/>
      <c r="H15" s="85" t="s">
        <v>95</v>
      </c>
      <c r="I15" s="96" t="s">
        <v>86</v>
      </c>
      <c r="J15" s="110"/>
      <c r="K15" s="111"/>
      <c r="L15" s="111"/>
      <c r="M15" s="111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</row>
    <row r="16" spans="1:106" ht="16.5" customHeight="1" x14ac:dyDescent="0.5">
      <c r="A16" s="8"/>
      <c r="B16" s="182"/>
      <c r="C16" s="117" t="s">
        <v>175</v>
      </c>
      <c r="D16" s="152" t="s">
        <v>176</v>
      </c>
      <c r="E16" s="151" t="s">
        <v>80</v>
      </c>
      <c r="F16" s="159" t="s">
        <v>335</v>
      </c>
      <c r="G16" s="185"/>
      <c r="H16" s="117" t="s">
        <v>177</v>
      </c>
      <c r="I16" s="115" t="s">
        <v>112</v>
      </c>
      <c r="J16" s="112" t="s">
        <v>367</v>
      </c>
      <c r="K16" s="108"/>
      <c r="L16" s="108"/>
      <c r="M16" s="108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</row>
    <row r="17" spans="1:106" ht="16.5" customHeight="1" x14ac:dyDescent="0.5">
      <c r="A17" s="4" t="s">
        <v>18</v>
      </c>
      <c r="B17" s="182"/>
      <c r="C17" s="117" t="s">
        <v>365</v>
      </c>
      <c r="D17" s="152"/>
      <c r="E17" s="160"/>
      <c r="F17" s="153"/>
      <c r="G17" s="185"/>
      <c r="H17" s="117"/>
      <c r="I17" s="116"/>
      <c r="J17" s="113"/>
      <c r="K17" s="109"/>
      <c r="L17" s="109"/>
      <c r="M17" s="109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</row>
    <row r="18" spans="1:106" ht="16.5" customHeight="1" x14ac:dyDescent="0.5">
      <c r="A18" s="7"/>
      <c r="B18" s="182"/>
      <c r="C18" s="118" t="s">
        <v>122</v>
      </c>
      <c r="D18" s="157">
        <v>4303</v>
      </c>
      <c r="E18" s="156"/>
      <c r="F18" s="157" t="s">
        <v>122</v>
      </c>
      <c r="G18" s="185"/>
      <c r="H18" s="118">
        <v>942</v>
      </c>
      <c r="I18" s="110"/>
      <c r="J18" s="114" t="s">
        <v>178</v>
      </c>
      <c r="K18" s="111"/>
      <c r="L18" s="111"/>
      <c r="M18" s="11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</row>
    <row r="19" spans="1:106" ht="16.5" customHeight="1" x14ac:dyDescent="0.5">
      <c r="A19" s="8"/>
      <c r="B19" s="182"/>
      <c r="C19" s="112" t="s">
        <v>172</v>
      </c>
      <c r="D19" s="108" t="s">
        <v>314</v>
      </c>
      <c r="E19" s="159" t="s">
        <v>173</v>
      </c>
      <c r="F19" s="151" t="s">
        <v>80</v>
      </c>
      <c r="G19" s="185"/>
      <c r="H19" s="117" t="s">
        <v>314</v>
      </c>
      <c r="I19" s="108"/>
      <c r="J19" s="112"/>
      <c r="K19" s="115"/>
      <c r="L19" s="115"/>
      <c r="M19" s="129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</row>
    <row r="20" spans="1:106" ht="16.5" customHeight="1" x14ac:dyDescent="0.5">
      <c r="A20" s="4" t="s">
        <v>19</v>
      </c>
      <c r="B20" s="182"/>
      <c r="C20" s="113"/>
      <c r="D20" s="109"/>
      <c r="E20" s="153"/>
      <c r="F20" s="154"/>
      <c r="G20" s="185"/>
      <c r="H20" s="119"/>
      <c r="I20" s="109"/>
      <c r="J20" s="113"/>
      <c r="K20" s="116"/>
      <c r="L20" s="116"/>
      <c r="M20" s="128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</row>
    <row r="21" spans="1:106" ht="17.25" customHeight="1" x14ac:dyDescent="0.5">
      <c r="A21" s="7"/>
      <c r="B21" s="183"/>
      <c r="C21" s="114" t="s">
        <v>174</v>
      </c>
      <c r="D21" s="111" t="s">
        <v>78</v>
      </c>
      <c r="E21" s="155" t="s">
        <v>174</v>
      </c>
      <c r="F21" s="161"/>
      <c r="G21" s="187"/>
      <c r="H21" s="111" t="s">
        <v>78</v>
      </c>
      <c r="I21" s="111"/>
      <c r="J21" s="114"/>
      <c r="K21" s="110"/>
      <c r="L21" s="110"/>
      <c r="M21" s="130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</row>
    <row r="22" spans="1:106" s="54" customFormat="1" ht="24.75" customHeight="1" x14ac:dyDescent="0.5">
      <c r="A22" s="214" t="s">
        <v>59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6"/>
    </row>
    <row r="23" spans="1:106" s="54" customFormat="1" ht="23.25" customHeight="1" x14ac:dyDescent="0.5">
      <c r="A23" s="204" t="s">
        <v>123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6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21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f>(F24*12)/F26</f>
        <v>8.4</v>
      </c>
      <c r="M24" s="100" t="s">
        <v>26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9</v>
      </c>
      <c r="G25" s="56" t="s">
        <v>26</v>
      </c>
      <c r="H25" s="57"/>
      <c r="I25" s="57"/>
      <c r="J25" s="56" t="s">
        <v>44</v>
      </c>
      <c r="K25" s="57"/>
      <c r="L25" s="29">
        <f>(F25*12)/F26</f>
        <v>3.6</v>
      </c>
      <c r="M25" s="100" t="s">
        <v>26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30</v>
      </c>
      <c r="G26" s="56" t="s">
        <v>26</v>
      </c>
      <c r="H26" s="57"/>
      <c r="I26" s="57"/>
      <c r="J26" s="56" t="s">
        <v>20</v>
      </c>
      <c r="K26" s="57"/>
      <c r="L26" s="84">
        <f>SUM(L24:L25)</f>
        <v>12</v>
      </c>
      <c r="M26" s="100" t="s">
        <v>26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</row>
    <row r="27" spans="1:106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100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</row>
    <row r="28" spans="1:106" ht="18.95" customHeight="1" x14ac:dyDescent="0.5">
      <c r="A28" s="68"/>
      <c r="B28" s="69"/>
      <c r="C28" s="70" t="s">
        <v>41</v>
      </c>
      <c r="D28" s="71"/>
      <c r="E28" s="71"/>
      <c r="F28" s="71"/>
      <c r="G28" s="71"/>
      <c r="H28" s="71"/>
      <c r="I28" s="71"/>
      <c r="J28" s="71"/>
      <c r="K28" s="71"/>
      <c r="L28" s="71"/>
      <c r="M28" s="105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</row>
    <row r="29" spans="1:106" s="51" customFormat="1" ht="18.95" customHeight="1" x14ac:dyDescent="0.5"/>
    <row r="30" spans="1:106" s="51" customFormat="1" ht="18.95" customHeight="1" x14ac:dyDescent="0.5"/>
    <row r="31" spans="1:106" s="51" customFormat="1" ht="18.95" customHeight="1" x14ac:dyDescent="0.5"/>
    <row r="33" s="51" customFormat="1" ht="18.95" customHeight="1" x14ac:dyDescent="0.5"/>
    <row r="34" s="51" customFormat="1" ht="18.95" customHeight="1" x14ac:dyDescent="0.5"/>
    <row r="35" s="51" customFormat="1" ht="18.95" customHeight="1" x14ac:dyDescent="0.5"/>
    <row r="36" s="51" customFormat="1" ht="18.95" customHeight="1" x14ac:dyDescent="0.5"/>
    <row r="37" s="51" customFormat="1" ht="18.95" customHeight="1" x14ac:dyDescent="0.5"/>
    <row r="38" s="51" customFormat="1" ht="18.95" customHeight="1" x14ac:dyDescent="0.5"/>
    <row r="39" s="51" customFormat="1" ht="18.95" customHeight="1" x14ac:dyDescent="0.5"/>
    <row r="40" s="51" customFormat="1" ht="18.95" customHeight="1" x14ac:dyDescent="0.5"/>
    <row r="41" s="51" customFormat="1" ht="18.95" customHeight="1" x14ac:dyDescent="0.5"/>
    <row r="42" s="51" customFormat="1" ht="18.95" customHeight="1" x14ac:dyDescent="0.5"/>
    <row r="43" s="51" customFormat="1" ht="18.95" customHeight="1" x14ac:dyDescent="0.5"/>
    <row r="44" s="51" customFormat="1" ht="18.95" customHeight="1" x14ac:dyDescent="0.5"/>
    <row r="45" s="51" customFormat="1" ht="18.95" customHeight="1" x14ac:dyDescent="0.5"/>
    <row r="46" s="51" customFormat="1" ht="18.95" customHeight="1" x14ac:dyDescent="0.5"/>
    <row r="47" s="51" customFormat="1" ht="18.95" customHeight="1" x14ac:dyDescent="0.5"/>
    <row r="48" s="51" customFormat="1" ht="18.95" customHeight="1" x14ac:dyDescent="0.5"/>
    <row r="49" s="51" customFormat="1" ht="18.95" customHeight="1" x14ac:dyDescent="0.5"/>
    <row r="50" s="51" customFormat="1" ht="18.95" customHeight="1" x14ac:dyDescent="0.5"/>
    <row r="51" s="51" customFormat="1" ht="18.95" customHeight="1" x14ac:dyDescent="0.5"/>
    <row r="52" s="51" customFormat="1" ht="18.95" customHeight="1" x14ac:dyDescent="0.5"/>
    <row r="53" s="51" customFormat="1" ht="18.95" customHeight="1" x14ac:dyDescent="0.5"/>
    <row r="54" s="51" customFormat="1" ht="18.95" customHeight="1" x14ac:dyDescent="0.5"/>
    <row r="55" s="51" customFormat="1" ht="18.95" customHeight="1" x14ac:dyDescent="0.5"/>
    <row r="56" s="51" customFormat="1" ht="18.95" customHeight="1" x14ac:dyDescent="0.5"/>
    <row r="57" s="51" customFormat="1" ht="18.95" customHeight="1" x14ac:dyDescent="0.5"/>
    <row r="58" s="51" customFormat="1" ht="18.95" customHeight="1" x14ac:dyDescent="0.5"/>
    <row r="59" s="51" customFormat="1" ht="18.95" customHeight="1" x14ac:dyDescent="0.5"/>
  </sheetData>
  <mergeCells count="10">
    <mergeCell ref="A1:M1"/>
    <mergeCell ref="A2:M2"/>
    <mergeCell ref="D3:E3"/>
    <mergeCell ref="K3:M3"/>
    <mergeCell ref="A23:M23"/>
    <mergeCell ref="B7:B21"/>
    <mergeCell ref="G7:G21"/>
    <mergeCell ref="H13:I13"/>
    <mergeCell ref="H14:I14"/>
    <mergeCell ref="A22:M22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2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52" customWidth="1"/>
    <col min="2" max="2" width="6" style="52" customWidth="1"/>
    <col min="3" max="6" width="10" style="52" customWidth="1"/>
    <col min="7" max="7" width="6" style="52" customWidth="1"/>
    <col min="8" max="13" width="10" style="52" customWidth="1"/>
    <col min="14" max="16384" width="9.140625" style="52"/>
  </cols>
  <sheetData>
    <row r="1" spans="1:106" s="48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6" s="48" customFormat="1" ht="21.95" customHeight="1" x14ac:dyDescent="0.5">
      <c r="A2" s="204" t="s">
        <v>75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06" s="145" customFormat="1" ht="21.95" customHeight="1" x14ac:dyDescent="0.5">
      <c r="A3" s="142"/>
      <c r="B3" s="49"/>
      <c r="C3" s="143" t="s">
        <v>1</v>
      </c>
      <c r="D3" s="211" t="s">
        <v>46</v>
      </c>
      <c r="E3" s="211"/>
      <c r="F3" s="144" t="s">
        <v>2</v>
      </c>
      <c r="G3" s="211" t="s">
        <v>276</v>
      </c>
      <c r="H3" s="211"/>
      <c r="I3" s="211"/>
      <c r="J3" s="211"/>
      <c r="K3" s="143" t="s">
        <v>3</v>
      </c>
      <c r="L3" s="212" t="s">
        <v>67</v>
      </c>
      <c r="M3" s="213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</row>
    <row r="7" spans="1:106" ht="16.5" customHeight="1" x14ac:dyDescent="0.5">
      <c r="A7" s="95"/>
      <c r="B7" s="181" t="s">
        <v>52</v>
      </c>
      <c r="C7" s="152" t="s">
        <v>199</v>
      </c>
      <c r="D7" s="150" t="s">
        <v>112</v>
      </c>
      <c r="E7" s="112" t="s">
        <v>315</v>
      </c>
      <c r="F7" s="108"/>
      <c r="G7" s="184" t="s">
        <v>53</v>
      </c>
      <c r="H7" s="115"/>
      <c r="I7" s="115"/>
      <c r="J7" s="112"/>
      <c r="K7" s="108"/>
      <c r="L7" s="115" t="s">
        <v>424</v>
      </c>
      <c r="M7" s="129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</row>
    <row r="8" spans="1:106" ht="16.5" customHeight="1" x14ac:dyDescent="0.5">
      <c r="A8" s="4" t="s">
        <v>15</v>
      </c>
      <c r="B8" s="182"/>
      <c r="C8" s="152"/>
      <c r="D8" s="160"/>
      <c r="E8" s="113"/>
      <c r="F8" s="109"/>
      <c r="G8" s="185"/>
      <c r="H8" s="117"/>
      <c r="I8" s="116"/>
      <c r="J8" s="113"/>
      <c r="K8" s="109"/>
      <c r="L8" s="116"/>
      <c r="M8" s="128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</row>
    <row r="9" spans="1:106" ht="16.5" customHeight="1" x14ac:dyDescent="0.5">
      <c r="A9" s="7"/>
      <c r="B9" s="182"/>
      <c r="C9" s="157">
        <v>4404</v>
      </c>
      <c r="D9" s="156"/>
      <c r="E9" s="114" t="s">
        <v>86</v>
      </c>
      <c r="F9" s="111"/>
      <c r="G9" s="185"/>
      <c r="H9" s="110"/>
      <c r="I9" s="110"/>
      <c r="J9" s="114"/>
      <c r="K9" s="111"/>
      <c r="L9" s="110"/>
      <c r="M9" s="130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</row>
    <row r="10" spans="1:106" ht="16.5" customHeight="1" x14ac:dyDescent="0.5">
      <c r="A10" s="8"/>
      <c r="B10" s="182"/>
      <c r="C10" s="108" t="s">
        <v>202</v>
      </c>
      <c r="D10" s="151" t="s">
        <v>203</v>
      </c>
      <c r="E10" s="151" t="s">
        <v>315</v>
      </c>
      <c r="F10" s="108"/>
      <c r="G10" s="185"/>
      <c r="H10" s="115"/>
      <c r="I10" s="135"/>
      <c r="J10" s="108"/>
      <c r="K10" s="115"/>
      <c r="L10" s="115"/>
      <c r="M10" s="129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</row>
    <row r="11" spans="1:106" ht="16.5" customHeight="1" x14ac:dyDescent="0.5">
      <c r="A11" s="4" t="s">
        <v>16</v>
      </c>
      <c r="B11" s="182"/>
      <c r="C11" s="109" t="s">
        <v>368</v>
      </c>
      <c r="D11" s="153"/>
      <c r="E11" s="154"/>
      <c r="F11" s="109"/>
      <c r="G11" s="185"/>
      <c r="H11" s="116"/>
      <c r="I11" s="113"/>
      <c r="J11" s="109"/>
      <c r="K11" s="120"/>
      <c r="L11" s="116"/>
      <c r="M11" s="128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</row>
    <row r="12" spans="1:106" ht="16.5" customHeight="1" thickBot="1" x14ac:dyDescent="0.55000000000000004">
      <c r="A12" s="7"/>
      <c r="B12" s="182"/>
      <c r="C12" s="118" t="s">
        <v>86</v>
      </c>
      <c r="D12" s="161" t="s">
        <v>204</v>
      </c>
      <c r="E12" s="157" t="s">
        <v>86</v>
      </c>
      <c r="F12" s="111"/>
      <c r="G12" s="185"/>
      <c r="H12" s="110"/>
      <c r="I12" s="114"/>
      <c r="J12" s="111"/>
      <c r="K12" s="110"/>
      <c r="L12" s="110"/>
      <c r="M12" s="130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</row>
    <row r="13" spans="1:106" ht="16.5" customHeight="1" x14ac:dyDescent="0.5">
      <c r="A13" s="8"/>
      <c r="B13" s="182"/>
      <c r="C13" s="112" t="s">
        <v>206</v>
      </c>
      <c r="D13" s="108" t="s">
        <v>327</v>
      </c>
      <c r="E13" s="159" t="s">
        <v>205</v>
      </c>
      <c r="F13" s="150" t="s">
        <v>80</v>
      </c>
      <c r="G13" s="186"/>
      <c r="H13" s="188" t="s">
        <v>65</v>
      </c>
      <c r="I13" s="189"/>
      <c r="J13" s="152" t="s">
        <v>327</v>
      </c>
      <c r="K13" s="108"/>
      <c r="L13" s="108"/>
      <c r="M13" s="108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</row>
    <row r="14" spans="1:106" ht="16.5" customHeight="1" x14ac:dyDescent="0.5">
      <c r="A14" s="4" t="s">
        <v>17</v>
      </c>
      <c r="B14" s="182"/>
      <c r="C14" s="113"/>
      <c r="D14" s="109"/>
      <c r="E14" s="153"/>
      <c r="F14" s="154"/>
      <c r="G14" s="186"/>
      <c r="H14" s="190" t="s">
        <v>370</v>
      </c>
      <c r="I14" s="191"/>
      <c r="J14" s="158"/>
      <c r="K14" s="109"/>
      <c r="L14" s="109"/>
      <c r="M14" s="109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</row>
    <row r="15" spans="1:106" ht="16.5" customHeight="1" thickBot="1" x14ac:dyDescent="0.55000000000000004">
      <c r="A15" s="7"/>
      <c r="B15" s="182"/>
      <c r="C15" s="114" t="s">
        <v>204</v>
      </c>
      <c r="D15" s="110" t="s">
        <v>114</v>
      </c>
      <c r="E15" s="161" t="s">
        <v>204</v>
      </c>
      <c r="F15" s="156"/>
      <c r="G15" s="186"/>
      <c r="H15" s="85" t="s">
        <v>197</v>
      </c>
      <c r="I15" s="96" t="s">
        <v>198</v>
      </c>
      <c r="J15" s="156" t="s">
        <v>114</v>
      </c>
      <c r="K15" s="111"/>
      <c r="L15" s="111"/>
      <c r="M15" s="111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</row>
    <row r="16" spans="1:106" ht="16.5" customHeight="1" x14ac:dyDescent="0.5">
      <c r="A16" s="8"/>
      <c r="B16" s="182"/>
      <c r="C16" s="117" t="s">
        <v>207</v>
      </c>
      <c r="D16" s="152" t="s">
        <v>208</v>
      </c>
      <c r="E16" s="151" t="s">
        <v>80</v>
      </c>
      <c r="F16" s="159" t="s">
        <v>319</v>
      </c>
      <c r="G16" s="185"/>
      <c r="H16" s="117" t="s">
        <v>207</v>
      </c>
      <c r="I16" s="152" t="s">
        <v>208</v>
      </c>
      <c r="J16" s="151" t="s">
        <v>80</v>
      </c>
      <c r="K16" s="112" t="s">
        <v>314</v>
      </c>
      <c r="L16" s="108"/>
      <c r="M16" s="108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</row>
    <row r="17" spans="1:106" ht="16.5" customHeight="1" x14ac:dyDescent="0.5">
      <c r="A17" s="4" t="s">
        <v>18</v>
      </c>
      <c r="B17" s="182"/>
      <c r="C17" s="117" t="s">
        <v>369</v>
      </c>
      <c r="D17" s="152"/>
      <c r="E17" s="160"/>
      <c r="F17" s="153"/>
      <c r="G17" s="185"/>
      <c r="H17" s="117" t="s">
        <v>371</v>
      </c>
      <c r="I17" s="152"/>
      <c r="J17" s="160"/>
      <c r="K17" s="113"/>
      <c r="L17" s="109"/>
      <c r="M17" s="109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</row>
    <row r="18" spans="1:106" ht="16.5" customHeight="1" x14ac:dyDescent="0.5">
      <c r="A18" s="7"/>
      <c r="B18" s="182"/>
      <c r="C18" s="118" t="s">
        <v>81</v>
      </c>
      <c r="D18" s="157">
        <v>4404</v>
      </c>
      <c r="E18" s="156"/>
      <c r="F18" s="157" t="s">
        <v>81</v>
      </c>
      <c r="G18" s="185"/>
      <c r="H18" s="118" t="s">
        <v>78</v>
      </c>
      <c r="I18" s="157">
        <v>4404</v>
      </c>
      <c r="J18" s="156"/>
      <c r="K18" s="118" t="s">
        <v>78</v>
      </c>
      <c r="L18" s="111"/>
      <c r="M18" s="11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</row>
    <row r="19" spans="1:106" ht="16.5" customHeight="1" x14ac:dyDescent="0.5">
      <c r="A19" s="8"/>
      <c r="B19" s="182"/>
      <c r="C19" s="117"/>
      <c r="D19" s="117" t="s">
        <v>163</v>
      </c>
      <c r="E19" s="115" t="s">
        <v>362</v>
      </c>
      <c r="F19" s="117" t="s">
        <v>210</v>
      </c>
      <c r="G19" s="185"/>
      <c r="H19" s="117" t="s">
        <v>321</v>
      </c>
      <c r="I19" s="117" t="s">
        <v>209</v>
      </c>
      <c r="J19" s="108" t="s">
        <v>80</v>
      </c>
      <c r="K19" s="112" t="s">
        <v>321</v>
      </c>
      <c r="L19" s="115"/>
      <c r="M19" s="129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</row>
    <row r="20" spans="1:106" ht="16.5" customHeight="1" x14ac:dyDescent="0.5">
      <c r="A20" s="4" t="s">
        <v>19</v>
      </c>
      <c r="B20" s="182"/>
      <c r="C20" s="119"/>
      <c r="D20" s="116"/>
      <c r="E20" s="116"/>
      <c r="F20" s="119"/>
      <c r="G20" s="185"/>
      <c r="H20" s="119"/>
      <c r="I20" s="117"/>
      <c r="J20" s="116"/>
      <c r="K20" s="113"/>
      <c r="L20" s="116"/>
      <c r="M20" s="128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</row>
    <row r="21" spans="1:106" ht="17.25" customHeight="1" x14ac:dyDescent="0.5">
      <c r="A21" s="7"/>
      <c r="B21" s="183"/>
      <c r="C21" s="118"/>
      <c r="D21" s="110">
        <v>4404</v>
      </c>
      <c r="E21" s="118" t="s">
        <v>162</v>
      </c>
      <c r="F21" s="110">
        <v>4404</v>
      </c>
      <c r="G21" s="187"/>
      <c r="H21" s="110" t="s">
        <v>105</v>
      </c>
      <c r="I21" s="118">
        <v>4404</v>
      </c>
      <c r="J21" s="110"/>
      <c r="K21" s="110" t="s">
        <v>105</v>
      </c>
      <c r="L21" s="110"/>
      <c r="M21" s="130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</row>
    <row r="22" spans="1:106" s="54" customFormat="1" ht="24.75" customHeight="1" x14ac:dyDescent="0.5">
      <c r="A22" s="201" t="s">
        <v>55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6" s="54" customFormat="1" ht="21" customHeight="1" x14ac:dyDescent="0.5">
      <c r="A23" s="204" t="s">
        <v>140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6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12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f>(F24*12)/F26</f>
        <v>5.1428571428571432</v>
      </c>
      <c r="M24" s="100" t="s">
        <v>26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16</v>
      </c>
      <c r="G25" s="56" t="s">
        <v>26</v>
      </c>
      <c r="H25" s="57"/>
      <c r="I25" s="57"/>
      <c r="J25" s="56" t="s">
        <v>44</v>
      </c>
      <c r="K25" s="57"/>
      <c r="L25" s="29">
        <f>(F25*12)/F26</f>
        <v>6.8571428571428568</v>
      </c>
      <c r="M25" s="100" t="s">
        <v>26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28</v>
      </c>
      <c r="G26" s="56" t="s">
        <v>26</v>
      </c>
      <c r="H26" s="57"/>
      <c r="I26" s="57"/>
      <c r="J26" s="56" t="s">
        <v>20</v>
      </c>
      <c r="K26" s="57"/>
      <c r="L26" s="84">
        <f>SUM(L24:L25)</f>
        <v>12</v>
      </c>
      <c r="M26" s="100" t="s">
        <v>26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</row>
    <row r="27" spans="1:106" ht="18.95" customHeight="1" thickTop="1" x14ac:dyDescent="0.5">
      <c r="A27" s="63" t="s">
        <v>39</v>
      </c>
      <c r="B27" s="72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100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</row>
    <row r="28" spans="1:106" ht="18" customHeight="1" x14ac:dyDescent="0.5">
      <c r="A28" s="68"/>
      <c r="B28" s="69"/>
      <c r="C28" s="70" t="s">
        <v>41</v>
      </c>
      <c r="D28" s="102"/>
      <c r="E28" s="71"/>
      <c r="F28" s="103"/>
      <c r="G28" s="102"/>
      <c r="H28" s="71"/>
      <c r="I28" s="71"/>
      <c r="J28" s="102"/>
      <c r="K28" s="71"/>
      <c r="L28" s="103"/>
      <c r="M28" s="104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</row>
    <row r="29" spans="1:106" ht="18.95" customHeight="1" x14ac:dyDescent="0.5">
      <c r="A29" s="73"/>
      <c r="B29" s="73"/>
      <c r="C29" s="74"/>
      <c r="D29" s="73"/>
      <c r="E29" s="74"/>
      <c r="F29" s="76"/>
      <c r="G29" s="73"/>
      <c r="H29" s="73"/>
      <c r="I29" s="77"/>
      <c r="J29" s="73"/>
      <c r="K29" s="74"/>
      <c r="L29" s="78"/>
      <c r="M29" s="73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</row>
    <row r="30" spans="1:106" ht="18.95" customHeight="1" x14ac:dyDescent="0.5">
      <c r="A30" s="74"/>
      <c r="B30" s="74"/>
      <c r="C30" s="74"/>
      <c r="D30" s="73"/>
      <c r="E30" s="74"/>
      <c r="F30" s="76"/>
      <c r="G30" s="73"/>
      <c r="H30" s="74"/>
      <c r="I30" s="74"/>
      <c r="J30" s="73"/>
      <c r="K30" s="74"/>
      <c r="L30" s="78"/>
      <c r="M30" s="73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</row>
    <row r="31" spans="1:106" ht="18.95" customHeight="1" x14ac:dyDescent="0.5">
      <c r="A31" s="74"/>
      <c r="B31" s="74"/>
      <c r="C31" s="74"/>
      <c r="D31" s="73"/>
      <c r="E31" s="74"/>
      <c r="F31" s="75"/>
      <c r="G31" s="73"/>
      <c r="H31" s="74"/>
      <c r="I31" s="74"/>
      <c r="J31" s="73"/>
      <c r="K31" s="74"/>
      <c r="L31" s="75"/>
      <c r="M31" s="73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</row>
    <row r="32" spans="1:106" ht="12" customHeight="1" x14ac:dyDescent="0.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</row>
    <row r="33" s="51" customFormat="1" ht="18.95" customHeight="1" x14ac:dyDescent="0.5"/>
    <row r="34" s="51" customFormat="1" ht="18.95" customHeight="1" x14ac:dyDescent="0.5"/>
    <row r="35" s="51" customFormat="1" ht="18.95" customHeight="1" x14ac:dyDescent="0.5"/>
    <row r="36" s="51" customFormat="1" ht="18.95" customHeight="1" x14ac:dyDescent="0.5"/>
    <row r="37" s="51" customFormat="1" ht="18.95" customHeight="1" x14ac:dyDescent="0.5"/>
    <row r="38" s="51" customFormat="1" ht="18.95" customHeight="1" x14ac:dyDescent="0.5"/>
    <row r="39" s="51" customFormat="1" ht="18.95" customHeight="1" x14ac:dyDescent="0.5"/>
    <row r="40" s="51" customFormat="1" ht="18.95" customHeight="1" x14ac:dyDescent="0.5"/>
    <row r="41" s="51" customFormat="1" ht="18.95" customHeight="1" x14ac:dyDescent="0.5"/>
    <row r="42" s="51" customFormat="1" ht="18.95" customHeight="1" x14ac:dyDescent="0.5"/>
    <row r="43" s="51" customFormat="1" ht="18.95" customHeight="1" x14ac:dyDescent="0.5"/>
    <row r="44" s="51" customFormat="1" ht="18.95" customHeight="1" x14ac:dyDescent="0.5"/>
    <row r="45" s="51" customFormat="1" ht="18.95" customHeight="1" x14ac:dyDescent="0.5"/>
    <row r="46" s="51" customFormat="1" ht="18.95" customHeight="1" x14ac:dyDescent="0.5"/>
    <row r="47" s="51" customFormat="1" ht="18.95" customHeight="1" x14ac:dyDescent="0.5"/>
    <row r="48" s="51" customFormat="1" ht="18.95" customHeight="1" x14ac:dyDescent="0.5"/>
    <row r="49" s="51" customFormat="1" ht="18.95" customHeight="1" x14ac:dyDescent="0.5"/>
    <row r="50" s="51" customFormat="1" ht="18.95" customHeight="1" x14ac:dyDescent="0.5"/>
    <row r="51" s="51" customFormat="1" ht="18.95" customHeight="1" x14ac:dyDescent="0.5"/>
    <row r="52" s="51" customFormat="1" ht="18.95" customHeight="1" x14ac:dyDescent="0.5"/>
  </sheetData>
  <mergeCells count="11">
    <mergeCell ref="G3:J3"/>
    <mergeCell ref="A1:M1"/>
    <mergeCell ref="A2:M2"/>
    <mergeCell ref="D3:E3"/>
    <mergeCell ref="L3:M3"/>
    <mergeCell ref="A22:M22"/>
    <mergeCell ref="A23:M23"/>
    <mergeCell ref="B7:B21"/>
    <mergeCell ref="G7:G21"/>
    <mergeCell ref="H13:I13"/>
    <mergeCell ref="H14:I14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G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85" s="79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85" s="79" customFormat="1" ht="21.95" customHeight="1" x14ac:dyDescent="0.5">
      <c r="A2" s="204" t="s">
        <v>75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85" s="56" customFormat="1" ht="21.95" customHeight="1" x14ac:dyDescent="0.5">
      <c r="A3" s="142"/>
      <c r="B3" s="49"/>
      <c r="C3" s="143" t="s">
        <v>1</v>
      </c>
      <c r="D3" s="211" t="s">
        <v>47</v>
      </c>
      <c r="E3" s="211"/>
      <c r="F3" s="144" t="s">
        <v>2</v>
      </c>
      <c r="G3" s="211" t="s">
        <v>277</v>
      </c>
      <c r="H3" s="211"/>
      <c r="I3" s="211"/>
      <c r="J3" s="49" t="s">
        <v>3</v>
      </c>
      <c r="K3" s="212" t="s">
        <v>63</v>
      </c>
      <c r="L3" s="212"/>
      <c r="M3" s="213"/>
    </row>
    <row r="4" spans="1:85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</row>
    <row r="5" spans="1:85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</row>
    <row r="6" spans="1:85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</row>
    <row r="7" spans="1:85" ht="16.5" customHeight="1" x14ac:dyDescent="0.5">
      <c r="A7" s="95"/>
      <c r="B7" s="181" t="s">
        <v>52</v>
      </c>
      <c r="C7" s="108" t="s">
        <v>127</v>
      </c>
      <c r="D7" s="150" t="s">
        <v>128</v>
      </c>
      <c r="E7" s="165" t="s">
        <v>80</v>
      </c>
      <c r="F7" s="151" t="s">
        <v>339</v>
      </c>
      <c r="G7" s="184" t="s">
        <v>53</v>
      </c>
      <c r="H7" s="112"/>
      <c r="I7" s="108"/>
      <c r="J7" s="108" t="s">
        <v>211</v>
      </c>
      <c r="K7" s="150" t="s">
        <v>212</v>
      </c>
      <c r="L7" s="165" t="s">
        <v>80</v>
      </c>
      <c r="M7" s="151" t="s">
        <v>325</v>
      </c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</row>
    <row r="8" spans="1:85" ht="16.5" customHeight="1" x14ac:dyDescent="0.5">
      <c r="A8" s="4" t="s">
        <v>15</v>
      </c>
      <c r="B8" s="182"/>
      <c r="C8" s="117" t="s">
        <v>373</v>
      </c>
      <c r="D8" s="160"/>
      <c r="E8" s="153"/>
      <c r="F8" s="154"/>
      <c r="G8" s="186"/>
      <c r="H8" s="131"/>
      <c r="I8" s="109"/>
      <c r="J8" s="117" t="s">
        <v>372</v>
      </c>
      <c r="K8" s="160"/>
      <c r="L8" s="153"/>
      <c r="M8" s="154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</row>
    <row r="9" spans="1:85" ht="16.5" customHeight="1" x14ac:dyDescent="0.5">
      <c r="A9" s="7"/>
      <c r="B9" s="182"/>
      <c r="C9" s="118" t="s">
        <v>132</v>
      </c>
      <c r="D9" s="156">
        <v>4302</v>
      </c>
      <c r="E9" s="155"/>
      <c r="F9" s="157" t="s">
        <v>132</v>
      </c>
      <c r="G9" s="185"/>
      <c r="H9" s="118"/>
      <c r="I9" s="111"/>
      <c r="J9" s="118" t="s">
        <v>108</v>
      </c>
      <c r="K9" s="156">
        <v>4302</v>
      </c>
      <c r="L9" s="155"/>
      <c r="M9" s="156" t="s">
        <v>108</v>
      </c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</row>
    <row r="10" spans="1:85" ht="16.5" customHeight="1" x14ac:dyDescent="0.5">
      <c r="A10" s="8"/>
      <c r="B10" s="182"/>
      <c r="C10" s="115" t="s">
        <v>215</v>
      </c>
      <c r="D10" s="135" t="s">
        <v>80</v>
      </c>
      <c r="E10" s="108"/>
      <c r="F10" s="115" t="s">
        <v>327</v>
      </c>
      <c r="G10" s="185"/>
      <c r="H10" s="115" t="s">
        <v>216</v>
      </c>
      <c r="I10" s="135" t="s">
        <v>112</v>
      </c>
      <c r="J10" s="108"/>
      <c r="K10" s="115" t="s">
        <v>315</v>
      </c>
      <c r="L10" s="115"/>
      <c r="M10" s="12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</row>
    <row r="11" spans="1:85" ht="16.5" customHeight="1" x14ac:dyDescent="0.5">
      <c r="A11" s="4" t="s">
        <v>16</v>
      </c>
      <c r="B11" s="182"/>
      <c r="C11" s="116"/>
      <c r="D11" s="113"/>
      <c r="E11" s="109"/>
      <c r="F11" s="120"/>
      <c r="G11" s="185"/>
      <c r="H11" s="116"/>
      <c r="I11" s="113"/>
      <c r="J11" s="109"/>
      <c r="K11" s="120"/>
      <c r="L11" s="116"/>
      <c r="M11" s="128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</row>
    <row r="12" spans="1:85" ht="16.5" customHeight="1" thickBot="1" x14ac:dyDescent="0.55000000000000004">
      <c r="A12" s="7"/>
      <c r="B12" s="182"/>
      <c r="C12" s="110">
        <v>4302</v>
      </c>
      <c r="D12" s="114"/>
      <c r="E12" s="111"/>
      <c r="F12" s="110" t="s">
        <v>102</v>
      </c>
      <c r="G12" s="185"/>
      <c r="H12" s="110">
        <v>4302</v>
      </c>
      <c r="I12" s="114"/>
      <c r="J12" s="111"/>
      <c r="K12" s="110" t="s">
        <v>86</v>
      </c>
      <c r="L12" s="110"/>
      <c r="M12" s="13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</row>
    <row r="13" spans="1:85" ht="16.5" customHeight="1" x14ac:dyDescent="0.5">
      <c r="A13" s="8"/>
      <c r="B13" s="182"/>
      <c r="C13" s="108" t="s">
        <v>213</v>
      </c>
      <c r="D13" s="150" t="s">
        <v>214</v>
      </c>
      <c r="E13" s="165" t="s">
        <v>80</v>
      </c>
      <c r="F13" s="108" t="s">
        <v>325</v>
      </c>
      <c r="G13" s="186"/>
      <c r="H13" s="188" t="s">
        <v>65</v>
      </c>
      <c r="I13" s="189"/>
      <c r="J13" s="108"/>
      <c r="K13" s="115" t="s">
        <v>217</v>
      </c>
      <c r="L13" s="108"/>
      <c r="M13" s="108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</row>
    <row r="14" spans="1:85" ht="16.5" customHeight="1" x14ac:dyDescent="0.5">
      <c r="A14" s="4" t="s">
        <v>17</v>
      </c>
      <c r="B14" s="182"/>
      <c r="C14" s="117" t="s">
        <v>372</v>
      </c>
      <c r="D14" s="160"/>
      <c r="E14" s="153"/>
      <c r="F14" s="109"/>
      <c r="G14" s="186"/>
      <c r="H14" s="192"/>
      <c r="I14" s="193"/>
      <c r="J14" s="132"/>
      <c r="K14" s="116" t="s">
        <v>374</v>
      </c>
      <c r="L14" s="109"/>
      <c r="M14" s="109"/>
    </row>
    <row r="15" spans="1:85" ht="16.5" customHeight="1" thickBot="1" x14ac:dyDescent="0.55000000000000004">
      <c r="A15" s="7"/>
      <c r="B15" s="182"/>
      <c r="C15" s="118" t="s">
        <v>135</v>
      </c>
      <c r="D15" s="156">
        <v>4302</v>
      </c>
      <c r="E15" s="155"/>
      <c r="F15" s="110" t="s">
        <v>135</v>
      </c>
      <c r="G15" s="186"/>
      <c r="H15" s="194"/>
      <c r="I15" s="195"/>
      <c r="J15" s="109"/>
      <c r="K15" s="110" t="s">
        <v>102</v>
      </c>
      <c r="L15" s="111"/>
      <c r="M15" s="111"/>
    </row>
    <row r="16" spans="1:85" ht="16.5" customHeight="1" x14ac:dyDescent="0.5">
      <c r="A16" s="8"/>
      <c r="B16" s="182"/>
      <c r="C16" s="108" t="s">
        <v>213</v>
      </c>
      <c r="D16" s="115" t="s">
        <v>214</v>
      </c>
      <c r="E16" s="135" t="s">
        <v>80</v>
      </c>
      <c r="F16" s="108" t="s">
        <v>327</v>
      </c>
      <c r="G16" s="185"/>
      <c r="H16" s="115"/>
      <c r="I16" s="121"/>
      <c r="J16" s="108"/>
      <c r="K16" s="108"/>
      <c r="L16" s="108"/>
      <c r="M16" s="108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</row>
    <row r="17" spans="1:85" ht="16.5" customHeight="1" x14ac:dyDescent="0.5">
      <c r="A17" s="4" t="s">
        <v>18</v>
      </c>
      <c r="B17" s="182"/>
      <c r="C17" s="117" t="s">
        <v>374</v>
      </c>
      <c r="D17" s="116"/>
      <c r="E17" s="113"/>
      <c r="F17" s="109"/>
      <c r="G17" s="185"/>
      <c r="H17" s="116"/>
      <c r="I17" s="116"/>
      <c r="J17" s="113"/>
      <c r="K17" s="109"/>
      <c r="L17" s="109"/>
      <c r="M17" s="10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</row>
    <row r="18" spans="1:85" ht="16.5" customHeight="1" x14ac:dyDescent="0.5">
      <c r="A18" s="7"/>
      <c r="B18" s="182"/>
      <c r="C18" s="118" t="s">
        <v>168</v>
      </c>
      <c r="D18" s="110">
        <v>4302</v>
      </c>
      <c r="E18" s="114"/>
      <c r="F18" s="110" t="s">
        <v>168</v>
      </c>
      <c r="G18" s="185"/>
      <c r="H18" s="110"/>
      <c r="I18" s="121"/>
      <c r="J18" s="111"/>
      <c r="K18" s="111"/>
      <c r="L18" s="111"/>
      <c r="M18" s="111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</row>
    <row r="19" spans="1:85" ht="16.5" customHeight="1" x14ac:dyDescent="0.5">
      <c r="A19" s="8"/>
      <c r="B19" s="182"/>
      <c r="C19" s="115" t="s">
        <v>217</v>
      </c>
      <c r="D19" s="150" t="s">
        <v>215</v>
      </c>
      <c r="E19" s="165" t="s">
        <v>80</v>
      </c>
      <c r="F19" s="151"/>
      <c r="G19" s="185"/>
      <c r="H19" s="152" t="s">
        <v>322</v>
      </c>
      <c r="I19" s="108"/>
      <c r="J19" s="108"/>
      <c r="K19" s="115"/>
      <c r="L19" s="115" t="s">
        <v>424</v>
      </c>
      <c r="M19" s="129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</row>
    <row r="20" spans="1:85" ht="16.5" customHeight="1" x14ac:dyDescent="0.5">
      <c r="A20" s="4" t="s">
        <v>19</v>
      </c>
      <c r="B20" s="182"/>
      <c r="C20" s="116" t="s">
        <v>375</v>
      </c>
      <c r="D20" s="160"/>
      <c r="E20" s="153"/>
      <c r="F20" s="154"/>
      <c r="G20" s="185"/>
      <c r="H20" s="158"/>
      <c r="I20" s="109"/>
      <c r="J20" s="109"/>
      <c r="K20" s="116"/>
      <c r="L20" s="116"/>
      <c r="M20" s="128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</row>
    <row r="21" spans="1:85" ht="17.25" customHeight="1" x14ac:dyDescent="0.5">
      <c r="A21" s="7"/>
      <c r="B21" s="183"/>
      <c r="C21" s="110" t="s">
        <v>100</v>
      </c>
      <c r="D21" s="156">
        <v>4302</v>
      </c>
      <c r="E21" s="155"/>
      <c r="F21" s="156"/>
      <c r="G21" s="187"/>
      <c r="H21" s="157" t="s">
        <v>100</v>
      </c>
      <c r="I21" s="111"/>
      <c r="J21" s="110"/>
      <c r="K21" s="110"/>
      <c r="L21" s="110"/>
      <c r="M21" s="13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</row>
    <row r="22" spans="1:85" s="82" customFormat="1" ht="24.75" customHeight="1" x14ac:dyDescent="0.5">
      <c r="A22" s="201" t="s">
        <v>55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85" s="82" customFormat="1" ht="23.25" customHeight="1" x14ac:dyDescent="0.5">
      <c r="A23" s="204" t="s">
        <v>218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6"/>
    </row>
    <row r="24" spans="1:85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12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f>(F24*12)/F26</f>
        <v>4.8</v>
      </c>
      <c r="M24" s="100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</row>
    <row r="25" spans="1:85" ht="18.95" customHeight="1" x14ac:dyDescent="0.5">
      <c r="A25" s="60"/>
      <c r="B25" s="57"/>
      <c r="C25" s="57"/>
      <c r="D25" s="56" t="s">
        <v>44</v>
      </c>
      <c r="E25" s="57"/>
      <c r="F25" s="61">
        <v>18</v>
      </c>
      <c r="G25" s="56" t="s">
        <v>26</v>
      </c>
      <c r="H25" s="57"/>
      <c r="I25" s="57"/>
      <c r="J25" s="56" t="s">
        <v>44</v>
      </c>
      <c r="K25" s="57"/>
      <c r="L25" s="29">
        <v>7</v>
      </c>
      <c r="M25" s="100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</row>
    <row r="26" spans="1:85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30</v>
      </c>
      <c r="G26" s="56" t="s">
        <v>26</v>
      </c>
      <c r="H26" s="57"/>
      <c r="I26" s="57"/>
      <c r="J26" s="56" t="s">
        <v>20</v>
      </c>
      <c r="K26" s="57"/>
      <c r="L26" s="84">
        <f>SUM(L24:L25)</f>
        <v>11.8</v>
      </c>
      <c r="M26" s="100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</row>
    <row r="27" spans="1:85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10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</row>
    <row r="28" spans="1:85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1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</row>
    <row r="29" spans="1:85" s="80" customFormat="1" ht="18.95" customHeight="1" x14ac:dyDescent="0.5"/>
    <row r="30" spans="1:85" s="80" customFormat="1" ht="18.95" customHeight="1" x14ac:dyDescent="0.5"/>
    <row r="31" spans="1:85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0">
    <mergeCell ref="A22:M22"/>
    <mergeCell ref="A23:M23"/>
    <mergeCell ref="B7:B21"/>
    <mergeCell ref="G7:G21"/>
    <mergeCell ref="H13:I15"/>
    <mergeCell ref="A1:M1"/>
    <mergeCell ref="A2:M2"/>
    <mergeCell ref="D3:E3"/>
    <mergeCell ref="G3:I3"/>
    <mergeCell ref="K3:M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1</v>
      </c>
      <c r="D3" s="178" t="s">
        <v>33</v>
      </c>
      <c r="E3" s="178"/>
      <c r="F3" s="140" t="s">
        <v>2</v>
      </c>
      <c r="G3" s="179" t="s">
        <v>278</v>
      </c>
      <c r="H3" s="179"/>
      <c r="I3" s="179"/>
      <c r="J3" s="139" t="s">
        <v>3</v>
      </c>
      <c r="K3" s="207" t="s">
        <v>288</v>
      </c>
      <c r="L3" s="207"/>
      <c r="M3" s="217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3">
        <v>4</v>
      </c>
      <c r="G6" s="9">
        <v>5</v>
      </c>
      <c r="H6" s="93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17"/>
      <c r="D7" s="115"/>
      <c r="E7" s="112" t="s">
        <v>221</v>
      </c>
      <c r="F7" s="117" t="s">
        <v>219</v>
      </c>
      <c r="G7" s="184" t="s">
        <v>53</v>
      </c>
      <c r="H7" s="117" t="s">
        <v>80</v>
      </c>
      <c r="I7" s="127" t="s">
        <v>315</v>
      </c>
      <c r="J7" s="108"/>
      <c r="K7" s="108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7"/>
      <c r="D8" s="116"/>
      <c r="E8" s="113" t="s">
        <v>377</v>
      </c>
      <c r="F8" s="119"/>
      <c r="G8" s="185"/>
      <c r="H8" s="116"/>
      <c r="I8" s="117"/>
      <c r="J8" s="109"/>
      <c r="K8" s="10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18"/>
      <c r="D9" s="110"/>
      <c r="E9" s="114" t="s">
        <v>85</v>
      </c>
      <c r="F9" s="110">
        <v>4408</v>
      </c>
      <c r="G9" s="185"/>
      <c r="H9" s="110"/>
      <c r="I9" s="114" t="s">
        <v>85</v>
      </c>
      <c r="J9" s="111"/>
      <c r="K9" s="111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2" t="s">
        <v>222</v>
      </c>
      <c r="D10" s="152" t="s">
        <v>223</v>
      </c>
      <c r="E10" s="151" t="s">
        <v>80</v>
      </c>
      <c r="F10" s="112" t="s">
        <v>315</v>
      </c>
      <c r="G10" s="185"/>
      <c r="H10" s="112" t="s">
        <v>222</v>
      </c>
      <c r="I10" s="152" t="s">
        <v>223</v>
      </c>
      <c r="J10" s="151" t="s">
        <v>80</v>
      </c>
      <c r="K10" s="159" t="s">
        <v>315</v>
      </c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3" t="s">
        <v>377</v>
      </c>
      <c r="D11" s="152"/>
      <c r="E11" s="160"/>
      <c r="F11" s="113"/>
      <c r="G11" s="185"/>
      <c r="H11" s="113" t="s">
        <v>377</v>
      </c>
      <c r="I11" s="152"/>
      <c r="J11" s="160"/>
      <c r="K11" s="153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4" t="s">
        <v>85</v>
      </c>
      <c r="D12" s="157">
        <v>4408</v>
      </c>
      <c r="E12" s="156"/>
      <c r="F12" s="114" t="s">
        <v>85</v>
      </c>
      <c r="G12" s="185"/>
      <c r="H12" s="114" t="s">
        <v>83</v>
      </c>
      <c r="I12" s="157">
        <v>4408</v>
      </c>
      <c r="J12" s="156"/>
      <c r="K12" s="155" t="s">
        <v>83</v>
      </c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2" t="s">
        <v>221</v>
      </c>
      <c r="D13" s="117" t="s">
        <v>219</v>
      </c>
      <c r="E13" s="108" t="s">
        <v>80</v>
      </c>
      <c r="F13" s="112" t="s">
        <v>315</v>
      </c>
      <c r="G13" s="186"/>
      <c r="H13" s="188" t="s">
        <v>65</v>
      </c>
      <c r="I13" s="189"/>
      <c r="J13" s="117" t="s">
        <v>224</v>
      </c>
      <c r="K13" s="115" t="s">
        <v>321</v>
      </c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3" t="s">
        <v>377</v>
      </c>
      <c r="D14" s="117"/>
      <c r="E14" s="116"/>
      <c r="F14" s="113"/>
      <c r="G14" s="186"/>
      <c r="H14" s="192"/>
      <c r="I14" s="193"/>
      <c r="J14" s="116"/>
      <c r="K14" s="116"/>
      <c r="L14" s="109"/>
      <c r="M14" s="109"/>
    </row>
    <row r="15" spans="1:106" ht="16.5" customHeight="1" thickBot="1" x14ac:dyDescent="0.55000000000000004">
      <c r="A15" s="7"/>
      <c r="B15" s="182"/>
      <c r="C15" s="114" t="s">
        <v>83</v>
      </c>
      <c r="D15" s="118">
        <v>4408</v>
      </c>
      <c r="E15" s="110"/>
      <c r="F15" s="114" t="s">
        <v>83</v>
      </c>
      <c r="G15" s="186"/>
      <c r="H15" s="194"/>
      <c r="I15" s="195"/>
      <c r="J15" s="110">
        <v>4408</v>
      </c>
      <c r="K15" s="118" t="s">
        <v>96</v>
      </c>
      <c r="L15" s="111"/>
      <c r="M15" s="111"/>
    </row>
    <row r="16" spans="1:106" ht="16.5" customHeight="1" x14ac:dyDescent="0.5">
      <c r="A16" s="8"/>
      <c r="B16" s="182"/>
      <c r="C16" s="112" t="s">
        <v>225</v>
      </c>
      <c r="D16" s="152" t="s">
        <v>226</v>
      </c>
      <c r="E16" s="151" t="s">
        <v>80</v>
      </c>
      <c r="F16" s="159" t="s">
        <v>383</v>
      </c>
      <c r="G16" s="185"/>
      <c r="H16" s="112" t="s">
        <v>225</v>
      </c>
      <c r="I16" s="152" t="s">
        <v>226</v>
      </c>
      <c r="J16" s="151" t="s">
        <v>80</v>
      </c>
      <c r="K16" s="159" t="s">
        <v>378</v>
      </c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3" t="s">
        <v>382</v>
      </c>
      <c r="D17" s="152"/>
      <c r="E17" s="160"/>
      <c r="F17" s="153"/>
      <c r="G17" s="185"/>
      <c r="H17" s="113" t="s">
        <v>379</v>
      </c>
      <c r="I17" s="152"/>
      <c r="J17" s="160"/>
      <c r="K17" s="153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14" t="s">
        <v>78</v>
      </c>
      <c r="D18" s="157">
        <v>4408</v>
      </c>
      <c r="E18" s="156"/>
      <c r="F18" s="155" t="s">
        <v>78</v>
      </c>
      <c r="G18" s="185"/>
      <c r="H18" s="114" t="s">
        <v>81</v>
      </c>
      <c r="I18" s="157">
        <v>4408</v>
      </c>
      <c r="J18" s="156"/>
      <c r="K18" s="155" t="s">
        <v>81</v>
      </c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2" t="s">
        <v>227</v>
      </c>
      <c r="D19" s="108" t="s">
        <v>380</v>
      </c>
      <c r="E19" s="112" t="s">
        <v>228</v>
      </c>
      <c r="F19" s="115" t="s">
        <v>80</v>
      </c>
      <c r="G19" s="185"/>
      <c r="H19" s="117" t="s">
        <v>380</v>
      </c>
      <c r="I19" s="152" t="s">
        <v>224</v>
      </c>
      <c r="J19" s="115" t="s">
        <v>381</v>
      </c>
      <c r="K19" s="115"/>
      <c r="L19" s="115" t="s">
        <v>424</v>
      </c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3"/>
      <c r="D20" s="109"/>
      <c r="E20" s="113"/>
      <c r="F20" s="109"/>
      <c r="G20" s="185"/>
      <c r="H20" s="119"/>
      <c r="I20" s="160"/>
      <c r="J20" s="116"/>
      <c r="K20" s="116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14" t="s">
        <v>220</v>
      </c>
      <c r="D21" s="111" t="s">
        <v>129</v>
      </c>
      <c r="E21" s="111" t="s">
        <v>220</v>
      </c>
      <c r="F21" s="110"/>
      <c r="G21" s="187"/>
      <c r="H21" s="111" t="s">
        <v>129</v>
      </c>
      <c r="I21" s="156">
        <v>4408</v>
      </c>
      <c r="J21" s="118" t="s">
        <v>96</v>
      </c>
      <c r="K21" s="110"/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58</v>
      </c>
      <c r="B22" s="173"/>
      <c r="C22" s="173"/>
      <c r="D22" s="173"/>
      <c r="E22" s="173"/>
      <c r="F22" s="173"/>
      <c r="G22" s="173"/>
      <c r="H22" s="173"/>
      <c r="I22" s="176"/>
      <c r="J22" s="173"/>
      <c r="K22" s="173"/>
      <c r="L22" s="173"/>
      <c r="M22" s="174"/>
    </row>
    <row r="23" spans="1:106" s="24" customFormat="1" ht="23.25" customHeight="1" x14ac:dyDescent="0.5">
      <c r="A23" s="175" t="s">
        <v>171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29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f>(F24*12)/F26</f>
        <v>10.545454545454545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4</v>
      </c>
      <c r="G25" s="26" t="s">
        <v>26</v>
      </c>
      <c r="H25" s="21"/>
      <c r="I25" s="21"/>
      <c r="J25" s="26" t="s">
        <v>44</v>
      </c>
      <c r="K25" s="21"/>
      <c r="L25" s="29">
        <f>(F25*12)/F26</f>
        <v>1.4545454545454546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33</v>
      </c>
      <c r="G26" s="26" t="s">
        <v>26</v>
      </c>
      <c r="H26" s="21"/>
      <c r="I26" s="21"/>
      <c r="J26" s="26" t="s">
        <v>20</v>
      </c>
      <c r="K26" s="21"/>
      <c r="L26" s="84">
        <f>SUM(L24:L25)</f>
        <v>12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23:M23"/>
    <mergeCell ref="B7:B21"/>
    <mergeCell ref="G7:G21"/>
    <mergeCell ref="A22:M22"/>
    <mergeCell ref="H13:I15"/>
    <mergeCell ref="A1:M1"/>
    <mergeCell ref="A2:M2"/>
    <mergeCell ref="D3:E3"/>
    <mergeCell ref="G3:I3"/>
    <mergeCell ref="K3:M3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1</v>
      </c>
      <c r="D3" s="218" t="s">
        <v>48</v>
      </c>
      <c r="E3" s="218"/>
      <c r="F3" s="141" t="s">
        <v>2</v>
      </c>
      <c r="G3" s="179" t="s">
        <v>279</v>
      </c>
      <c r="H3" s="179"/>
      <c r="I3" s="179"/>
      <c r="J3" s="139" t="s">
        <v>3</v>
      </c>
      <c r="K3" s="207" t="s">
        <v>288</v>
      </c>
      <c r="L3" s="207"/>
      <c r="M3" s="217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3">
        <v>4</v>
      </c>
      <c r="G6" s="9">
        <v>5</v>
      </c>
      <c r="H6" s="93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17" t="s">
        <v>177</v>
      </c>
      <c r="D7" s="115" t="s">
        <v>112</v>
      </c>
      <c r="E7" s="112" t="s">
        <v>384</v>
      </c>
      <c r="F7" s="117"/>
      <c r="G7" s="184" t="s">
        <v>53</v>
      </c>
      <c r="H7" s="115"/>
      <c r="I7" s="115"/>
      <c r="J7" s="108"/>
      <c r="K7" s="108"/>
      <c r="L7" s="115" t="s">
        <v>424</v>
      </c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7"/>
      <c r="D8" s="116"/>
      <c r="E8" s="113"/>
      <c r="F8" s="119"/>
      <c r="G8" s="185"/>
      <c r="H8" s="117"/>
      <c r="I8" s="116"/>
      <c r="J8" s="109"/>
      <c r="K8" s="10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18">
        <v>942</v>
      </c>
      <c r="D9" s="110"/>
      <c r="E9" s="114" t="s">
        <v>306</v>
      </c>
      <c r="F9" s="110"/>
      <c r="G9" s="185"/>
      <c r="H9" s="118"/>
      <c r="I9" s="110"/>
      <c r="J9" s="111"/>
      <c r="K9" s="111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7" t="s">
        <v>229</v>
      </c>
      <c r="D10" s="152" t="s">
        <v>230</v>
      </c>
      <c r="E10" s="151" t="s">
        <v>80</v>
      </c>
      <c r="F10" s="159" t="s">
        <v>385</v>
      </c>
      <c r="G10" s="185"/>
      <c r="H10" s="152" t="s">
        <v>177</v>
      </c>
      <c r="I10" s="150" t="s">
        <v>112</v>
      </c>
      <c r="J10" s="151" t="s">
        <v>387</v>
      </c>
      <c r="K10" s="112"/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7" t="s">
        <v>386</v>
      </c>
      <c r="D11" s="152"/>
      <c r="E11" s="160"/>
      <c r="F11" s="153"/>
      <c r="G11" s="185"/>
      <c r="H11" s="152"/>
      <c r="I11" s="160"/>
      <c r="J11" s="154"/>
      <c r="K11" s="113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8" t="s">
        <v>122</v>
      </c>
      <c r="D12" s="157">
        <v>4304</v>
      </c>
      <c r="E12" s="156"/>
      <c r="F12" s="157" t="s">
        <v>122</v>
      </c>
      <c r="G12" s="185"/>
      <c r="H12" s="157">
        <v>942</v>
      </c>
      <c r="I12" s="156"/>
      <c r="J12" s="161" t="s">
        <v>235</v>
      </c>
      <c r="K12" s="114"/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7" t="s">
        <v>144</v>
      </c>
      <c r="D13" s="152" t="s">
        <v>145</v>
      </c>
      <c r="E13" s="151" t="s">
        <v>80</v>
      </c>
      <c r="F13" s="159" t="s">
        <v>389</v>
      </c>
      <c r="G13" s="186"/>
      <c r="H13" s="188" t="s">
        <v>65</v>
      </c>
      <c r="I13" s="189"/>
      <c r="J13" s="108"/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7" t="s">
        <v>390</v>
      </c>
      <c r="D14" s="152"/>
      <c r="E14" s="160"/>
      <c r="F14" s="153"/>
      <c r="G14" s="186"/>
      <c r="H14" s="190" t="s">
        <v>388</v>
      </c>
      <c r="I14" s="191"/>
      <c r="J14" s="109"/>
      <c r="K14" s="109"/>
      <c r="L14" s="109"/>
      <c r="M14" s="109"/>
    </row>
    <row r="15" spans="1:106" ht="16.5" customHeight="1" thickBot="1" x14ac:dyDescent="0.55000000000000004">
      <c r="A15" s="7"/>
      <c r="B15" s="182"/>
      <c r="C15" s="118" t="s">
        <v>231</v>
      </c>
      <c r="D15" s="157">
        <v>4304</v>
      </c>
      <c r="E15" s="156"/>
      <c r="F15" s="157" t="s">
        <v>231</v>
      </c>
      <c r="G15" s="186"/>
      <c r="H15" s="85" t="s">
        <v>95</v>
      </c>
      <c r="I15" s="96" t="s">
        <v>162</v>
      </c>
      <c r="J15" s="110"/>
      <c r="K15" s="111"/>
      <c r="L15" s="111"/>
      <c r="M15" s="111"/>
    </row>
    <row r="16" spans="1:106" ht="16.5" customHeight="1" x14ac:dyDescent="0.5">
      <c r="A16" s="8"/>
      <c r="B16" s="182"/>
      <c r="C16" s="117" t="s">
        <v>229</v>
      </c>
      <c r="D16" s="117" t="s">
        <v>230</v>
      </c>
      <c r="E16" s="108" t="s">
        <v>80</v>
      </c>
      <c r="F16" s="112" t="s">
        <v>391</v>
      </c>
      <c r="G16" s="185"/>
      <c r="H16" s="117" t="s">
        <v>144</v>
      </c>
      <c r="I16" s="117" t="s">
        <v>145</v>
      </c>
      <c r="J16" s="108" t="s">
        <v>80</v>
      </c>
      <c r="K16" s="112" t="s">
        <v>395</v>
      </c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7" t="s">
        <v>392</v>
      </c>
      <c r="D17" s="117"/>
      <c r="E17" s="116"/>
      <c r="F17" s="113"/>
      <c r="G17" s="185"/>
      <c r="H17" s="117" t="s">
        <v>394</v>
      </c>
      <c r="I17" s="117"/>
      <c r="J17" s="116"/>
      <c r="K17" s="113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18" t="s">
        <v>120</v>
      </c>
      <c r="D18" s="118">
        <v>4304</v>
      </c>
      <c r="E18" s="110"/>
      <c r="F18" s="118" t="s">
        <v>120</v>
      </c>
      <c r="G18" s="185"/>
      <c r="H18" s="118" t="s">
        <v>232</v>
      </c>
      <c r="I18" s="118">
        <v>4304</v>
      </c>
      <c r="J18" s="110"/>
      <c r="K18" s="118" t="s">
        <v>232</v>
      </c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7" t="s">
        <v>113</v>
      </c>
      <c r="D19" s="115" t="s">
        <v>112</v>
      </c>
      <c r="E19" s="112"/>
      <c r="F19" s="117" t="s">
        <v>393</v>
      </c>
      <c r="G19" s="185"/>
      <c r="H19" s="152" t="s">
        <v>113</v>
      </c>
      <c r="I19" s="150" t="s">
        <v>112</v>
      </c>
      <c r="J19" s="159"/>
      <c r="K19" s="117" t="s">
        <v>396</v>
      </c>
      <c r="L19" s="115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7"/>
      <c r="D20" s="116"/>
      <c r="E20" s="113"/>
      <c r="F20" s="119"/>
      <c r="G20" s="185"/>
      <c r="H20" s="152"/>
      <c r="I20" s="160"/>
      <c r="J20" s="153"/>
      <c r="K20" s="119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18">
        <v>942</v>
      </c>
      <c r="D21" s="110"/>
      <c r="E21" s="114"/>
      <c r="F21" s="118" t="s">
        <v>234</v>
      </c>
      <c r="G21" s="187"/>
      <c r="H21" s="157">
        <v>942</v>
      </c>
      <c r="I21" s="156"/>
      <c r="J21" s="155"/>
      <c r="K21" s="118" t="s">
        <v>233</v>
      </c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60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196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24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f>(F24*12)/F26</f>
        <v>9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8</v>
      </c>
      <c r="G25" s="26" t="s">
        <v>26</v>
      </c>
      <c r="H25" s="21"/>
      <c r="I25" s="21"/>
      <c r="J25" s="26" t="s">
        <v>44</v>
      </c>
      <c r="K25" s="21"/>
      <c r="L25" s="29">
        <f>(F25*12)/F26</f>
        <v>3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32</v>
      </c>
      <c r="G26" s="26" t="s">
        <v>26</v>
      </c>
      <c r="H26" s="21"/>
      <c r="I26" s="21"/>
      <c r="J26" s="26" t="s">
        <v>20</v>
      </c>
      <c r="K26" s="21"/>
      <c r="L26" s="84">
        <f>SUM(L24:L25)</f>
        <v>12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A1:M1"/>
    <mergeCell ref="A2:M2"/>
    <mergeCell ref="D3:E3"/>
    <mergeCell ref="G3:I3"/>
    <mergeCell ref="K3:M3"/>
    <mergeCell ref="H13:I13"/>
    <mergeCell ref="H14:I14"/>
    <mergeCell ref="A22:M22"/>
    <mergeCell ref="A23:M23"/>
    <mergeCell ref="B7:B21"/>
    <mergeCell ref="G7:G21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Y59"/>
  <sheetViews>
    <sheetView zoomScaleNormal="100" zoomScaleSheetLayoutView="100" workbookViewId="0">
      <selection activeCell="L26" sqref="L26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103" s="79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3" s="79" customFormat="1" ht="21.95" customHeight="1" x14ac:dyDescent="0.5">
      <c r="A2" s="204" t="s">
        <v>75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03" s="56" customFormat="1" ht="21.95" customHeight="1" x14ac:dyDescent="0.5">
      <c r="A3" s="142"/>
      <c r="B3" s="49"/>
      <c r="C3" s="143" t="s">
        <v>1</v>
      </c>
      <c r="D3" s="211" t="s">
        <v>70</v>
      </c>
      <c r="E3" s="211"/>
      <c r="F3" s="144" t="s">
        <v>2</v>
      </c>
      <c r="G3" s="211" t="s">
        <v>281</v>
      </c>
      <c r="H3" s="211"/>
      <c r="I3" s="211"/>
      <c r="J3" s="143" t="s">
        <v>3</v>
      </c>
      <c r="K3" s="208" t="s">
        <v>289</v>
      </c>
      <c r="L3" s="208"/>
      <c r="M3" s="209"/>
    </row>
    <row r="4" spans="1:103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</row>
    <row r="5" spans="1:103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</row>
    <row r="6" spans="1:103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3">
        <v>4</v>
      </c>
      <c r="G6" s="9">
        <v>5</v>
      </c>
      <c r="H6" s="93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</row>
    <row r="7" spans="1:103" ht="16.5" customHeight="1" x14ac:dyDescent="0.5">
      <c r="A7" s="95"/>
      <c r="B7" s="181" t="s">
        <v>52</v>
      </c>
      <c r="C7" s="152" t="s">
        <v>113</v>
      </c>
      <c r="D7" s="150" t="s">
        <v>112</v>
      </c>
      <c r="E7" s="159"/>
      <c r="F7" s="117" t="s">
        <v>397</v>
      </c>
      <c r="G7" s="184" t="s">
        <v>53</v>
      </c>
      <c r="H7" s="152" t="s">
        <v>117</v>
      </c>
      <c r="I7" s="150" t="s">
        <v>112</v>
      </c>
      <c r="J7" s="151" t="s">
        <v>398</v>
      </c>
      <c r="K7" s="115"/>
      <c r="L7" s="115" t="s">
        <v>424</v>
      </c>
      <c r="M7" s="129"/>
    </row>
    <row r="8" spans="1:103" ht="16.5" customHeight="1" x14ac:dyDescent="0.5">
      <c r="A8" s="4" t="s">
        <v>15</v>
      </c>
      <c r="B8" s="182"/>
      <c r="C8" s="152"/>
      <c r="D8" s="160"/>
      <c r="E8" s="153"/>
      <c r="F8" s="119"/>
      <c r="G8" s="185"/>
      <c r="H8" s="152"/>
      <c r="I8" s="160"/>
      <c r="J8" s="154"/>
      <c r="K8" s="116"/>
      <c r="L8" s="116"/>
      <c r="M8" s="128"/>
    </row>
    <row r="9" spans="1:103" ht="16.5" customHeight="1" x14ac:dyDescent="0.5">
      <c r="A9" s="7"/>
      <c r="B9" s="182"/>
      <c r="C9" s="157">
        <v>932</v>
      </c>
      <c r="D9" s="156"/>
      <c r="E9" s="155"/>
      <c r="F9" s="118" t="s">
        <v>236</v>
      </c>
      <c r="G9" s="185"/>
      <c r="H9" s="157">
        <v>932</v>
      </c>
      <c r="I9" s="156"/>
      <c r="J9" s="161" t="s">
        <v>240</v>
      </c>
      <c r="K9" s="118"/>
      <c r="L9" s="110"/>
      <c r="M9" s="130"/>
    </row>
    <row r="10" spans="1:103" ht="16.5" customHeight="1" x14ac:dyDescent="0.5">
      <c r="A10" s="8"/>
      <c r="B10" s="182"/>
      <c r="C10" s="117" t="s">
        <v>113</v>
      </c>
      <c r="D10" s="115" t="s">
        <v>112</v>
      </c>
      <c r="E10" s="112"/>
      <c r="F10" s="117" t="s">
        <v>400</v>
      </c>
      <c r="G10" s="185"/>
      <c r="H10" s="117" t="s">
        <v>117</v>
      </c>
      <c r="I10" s="115" t="s">
        <v>112</v>
      </c>
      <c r="J10" s="108" t="s">
        <v>399</v>
      </c>
      <c r="K10" s="115"/>
      <c r="L10" s="115"/>
      <c r="M10" s="129"/>
    </row>
    <row r="11" spans="1:103" ht="16.5" customHeight="1" x14ac:dyDescent="0.5">
      <c r="A11" s="4" t="s">
        <v>16</v>
      </c>
      <c r="B11" s="182"/>
      <c r="C11" s="117"/>
      <c r="D11" s="116"/>
      <c r="E11" s="113"/>
      <c r="F11" s="119"/>
      <c r="G11" s="185"/>
      <c r="H11" s="117"/>
      <c r="I11" s="116"/>
      <c r="J11" s="109"/>
      <c r="K11" s="116"/>
      <c r="L11" s="116"/>
      <c r="M11" s="128"/>
    </row>
    <row r="12" spans="1:103" ht="16.5" customHeight="1" thickBot="1" x14ac:dyDescent="0.55000000000000004">
      <c r="A12" s="7"/>
      <c r="B12" s="182"/>
      <c r="C12" s="118">
        <v>942</v>
      </c>
      <c r="D12" s="110"/>
      <c r="E12" s="114"/>
      <c r="F12" s="118" t="s">
        <v>307</v>
      </c>
      <c r="G12" s="185"/>
      <c r="H12" s="118">
        <v>932</v>
      </c>
      <c r="I12" s="110"/>
      <c r="J12" s="111" t="s">
        <v>241</v>
      </c>
      <c r="K12" s="110"/>
      <c r="L12" s="110"/>
      <c r="M12" s="130"/>
    </row>
    <row r="13" spans="1:103" ht="16.5" customHeight="1" x14ac:dyDescent="0.5">
      <c r="A13" s="8"/>
      <c r="B13" s="182"/>
      <c r="C13" s="152" t="s">
        <v>113</v>
      </c>
      <c r="D13" s="150" t="s">
        <v>112</v>
      </c>
      <c r="E13" s="159"/>
      <c r="F13" s="152" t="s">
        <v>401</v>
      </c>
      <c r="G13" s="186"/>
      <c r="H13" s="188" t="s">
        <v>65</v>
      </c>
      <c r="I13" s="189"/>
      <c r="J13" s="152" t="s">
        <v>177</v>
      </c>
      <c r="K13" s="150" t="s">
        <v>112</v>
      </c>
      <c r="L13" s="108" t="s">
        <v>404</v>
      </c>
      <c r="M13" s="108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</row>
    <row r="14" spans="1:103" ht="16.5" customHeight="1" x14ac:dyDescent="0.5">
      <c r="A14" s="4" t="s">
        <v>17</v>
      </c>
      <c r="B14" s="182"/>
      <c r="C14" s="152"/>
      <c r="D14" s="160"/>
      <c r="E14" s="153"/>
      <c r="F14" s="158"/>
      <c r="G14" s="186"/>
      <c r="H14" s="192"/>
      <c r="I14" s="193"/>
      <c r="J14" s="152"/>
      <c r="K14" s="160"/>
      <c r="L14" s="109"/>
      <c r="M14" s="109"/>
    </row>
    <row r="15" spans="1:103" ht="16.5" customHeight="1" thickBot="1" x14ac:dyDescent="0.55000000000000004">
      <c r="A15" s="7"/>
      <c r="B15" s="182"/>
      <c r="C15" s="157">
        <v>942</v>
      </c>
      <c r="D15" s="156"/>
      <c r="E15" s="155"/>
      <c r="F15" s="157" t="s">
        <v>237</v>
      </c>
      <c r="G15" s="186"/>
      <c r="H15" s="194"/>
      <c r="I15" s="195"/>
      <c r="J15" s="157">
        <v>942</v>
      </c>
      <c r="K15" s="156"/>
      <c r="L15" s="111" t="s">
        <v>403</v>
      </c>
      <c r="M15" s="111"/>
    </row>
    <row r="16" spans="1:103" ht="16.5" customHeight="1" x14ac:dyDescent="0.5">
      <c r="A16" s="8"/>
      <c r="B16" s="182"/>
      <c r="C16" s="117" t="s">
        <v>113</v>
      </c>
      <c r="D16" s="115" t="s">
        <v>112</v>
      </c>
      <c r="E16" s="112"/>
      <c r="F16" s="117" t="s">
        <v>423</v>
      </c>
      <c r="G16" s="185"/>
      <c r="H16" s="117" t="s">
        <v>177</v>
      </c>
      <c r="I16" s="115" t="s">
        <v>112</v>
      </c>
      <c r="J16" s="108" t="s">
        <v>380</v>
      </c>
      <c r="K16" s="108"/>
      <c r="L16" s="108"/>
      <c r="M16" s="108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</row>
    <row r="17" spans="1:103" ht="16.5" customHeight="1" x14ac:dyDescent="0.5">
      <c r="A17" s="4" t="s">
        <v>18</v>
      </c>
      <c r="B17" s="182"/>
      <c r="C17" s="117"/>
      <c r="D17" s="116"/>
      <c r="E17" s="113"/>
      <c r="F17" s="119"/>
      <c r="G17" s="185"/>
      <c r="H17" s="117"/>
      <c r="I17" s="116"/>
      <c r="J17" s="109"/>
      <c r="K17" s="109"/>
      <c r="L17" s="109"/>
      <c r="M17" s="10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</row>
    <row r="18" spans="1:103" ht="16.5" customHeight="1" x14ac:dyDescent="0.5">
      <c r="A18" s="7"/>
      <c r="B18" s="182"/>
      <c r="C18" s="118">
        <v>942</v>
      </c>
      <c r="D18" s="110"/>
      <c r="E18" s="114"/>
      <c r="F18" s="118" t="s">
        <v>238</v>
      </c>
      <c r="G18" s="185"/>
      <c r="H18" s="118">
        <v>932</v>
      </c>
      <c r="I18" s="110"/>
      <c r="J18" s="111" t="s">
        <v>242</v>
      </c>
      <c r="K18" s="109"/>
      <c r="L18" s="111"/>
      <c r="M18" s="111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</row>
    <row r="19" spans="1:103" ht="16.5" customHeight="1" x14ac:dyDescent="0.5">
      <c r="A19" s="8"/>
      <c r="B19" s="182"/>
      <c r="C19" s="117" t="s">
        <v>113</v>
      </c>
      <c r="D19" s="115" t="s">
        <v>112</v>
      </c>
      <c r="E19" s="112"/>
      <c r="F19" s="117" t="s">
        <v>402</v>
      </c>
      <c r="G19" s="185"/>
      <c r="H19" s="115"/>
      <c r="I19" s="115"/>
      <c r="J19" s="115"/>
      <c r="K19" s="115"/>
      <c r="L19" s="115"/>
      <c r="M19" s="108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</row>
    <row r="20" spans="1:103" ht="16.5" customHeight="1" x14ac:dyDescent="0.5">
      <c r="A20" s="4" t="s">
        <v>19</v>
      </c>
      <c r="B20" s="182"/>
      <c r="C20" s="117"/>
      <c r="D20" s="116"/>
      <c r="E20" s="113"/>
      <c r="F20" s="119"/>
      <c r="G20" s="185"/>
      <c r="H20" s="117"/>
      <c r="I20" s="116"/>
      <c r="J20" s="116"/>
      <c r="K20" s="117"/>
      <c r="L20" s="116"/>
      <c r="M20" s="109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</row>
    <row r="21" spans="1:103" ht="17.25" customHeight="1" x14ac:dyDescent="0.5">
      <c r="A21" s="7"/>
      <c r="B21" s="183"/>
      <c r="C21" s="118">
        <v>932</v>
      </c>
      <c r="D21" s="110"/>
      <c r="E21" s="114"/>
      <c r="F21" s="118" t="s">
        <v>239</v>
      </c>
      <c r="G21" s="187"/>
      <c r="H21" s="110"/>
      <c r="I21" s="117"/>
      <c r="J21" s="110"/>
      <c r="K21" s="118"/>
      <c r="L21" s="110"/>
      <c r="M21" s="111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</row>
    <row r="22" spans="1:103" s="82" customFormat="1" ht="24.75" customHeight="1" x14ac:dyDescent="0.5">
      <c r="A22" s="201" t="s">
        <v>57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3" s="82" customFormat="1" ht="23.25" customHeight="1" x14ac:dyDescent="0.5">
      <c r="A23" s="204" t="s">
        <v>295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6"/>
    </row>
    <row r="24" spans="1:103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6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f>(F24*12)/F26</f>
        <v>2.25</v>
      </c>
      <c r="M24" s="100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</row>
    <row r="25" spans="1:103" ht="18.95" customHeight="1" x14ac:dyDescent="0.5">
      <c r="A25" s="60"/>
      <c r="B25" s="57"/>
      <c r="C25" s="57"/>
      <c r="D25" s="56" t="s">
        <v>44</v>
      </c>
      <c r="E25" s="57"/>
      <c r="F25" s="61">
        <v>26</v>
      </c>
      <c r="G25" s="56" t="s">
        <v>26</v>
      </c>
      <c r="H25" s="57"/>
      <c r="I25" s="57"/>
      <c r="J25" s="56" t="s">
        <v>44</v>
      </c>
      <c r="K25" s="57"/>
      <c r="L25" s="29">
        <v>10</v>
      </c>
      <c r="M25" s="100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</row>
    <row r="26" spans="1:103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32</v>
      </c>
      <c r="G26" s="56" t="s">
        <v>26</v>
      </c>
      <c r="H26" s="57"/>
      <c r="I26" s="57"/>
      <c r="J26" s="56" t="s">
        <v>20</v>
      </c>
      <c r="K26" s="57"/>
      <c r="L26" s="84">
        <f>SUM(L24:L25)</f>
        <v>12.25</v>
      </c>
      <c r="M26" s="100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</row>
    <row r="27" spans="1:103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10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</row>
    <row r="28" spans="1:103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1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</row>
    <row r="29" spans="1:103" s="80" customFormat="1" ht="18.95" customHeight="1" x14ac:dyDescent="0.5">
      <c r="F29" s="83"/>
    </row>
    <row r="30" spans="1:103" s="80" customFormat="1" ht="18.95" customHeight="1" x14ac:dyDescent="0.5"/>
    <row r="31" spans="1:103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0">
    <mergeCell ref="A22:M22"/>
    <mergeCell ref="A23:M23"/>
    <mergeCell ref="B7:B21"/>
    <mergeCell ref="G7:G21"/>
    <mergeCell ref="H13:I15"/>
    <mergeCell ref="A1:M1"/>
    <mergeCell ref="A2:M2"/>
    <mergeCell ref="D3:E3"/>
    <mergeCell ref="G3:I3"/>
    <mergeCell ref="K3:M3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34</v>
      </c>
      <c r="D3" s="178" t="s">
        <v>74</v>
      </c>
      <c r="E3" s="178"/>
      <c r="F3" s="140" t="s">
        <v>2</v>
      </c>
      <c r="G3" s="179" t="s">
        <v>284</v>
      </c>
      <c r="H3" s="179"/>
      <c r="I3" s="179"/>
      <c r="J3" s="139" t="s">
        <v>3</v>
      </c>
      <c r="K3" s="207" t="s">
        <v>290</v>
      </c>
      <c r="L3" s="207"/>
      <c r="M3" s="217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08" t="s">
        <v>243</v>
      </c>
      <c r="D7" s="115" t="s">
        <v>244</v>
      </c>
      <c r="E7" s="135" t="s">
        <v>80</v>
      </c>
      <c r="F7" s="108" t="s">
        <v>380</v>
      </c>
      <c r="G7" s="184" t="s">
        <v>53</v>
      </c>
      <c r="H7" s="108" t="s">
        <v>245</v>
      </c>
      <c r="I7" s="115" t="s">
        <v>246</v>
      </c>
      <c r="J7" s="135" t="s">
        <v>80</v>
      </c>
      <c r="K7" s="108" t="s">
        <v>380</v>
      </c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7" t="s">
        <v>405</v>
      </c>
      <c r="D8" s="116"/>
      <c r="E8" s="113"/>
      <c r="F8" s="109"/>
      <c r="G8" s="185"/>
      <c r="H8" s="117" t="s">
        <v>405</v>
      </c>
      <c r="I8" s="116"/>
      <c r="J8" s="113"/>
      <c r="K8" s="10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18" t="s">
        <v>129</v>
      </c>
      <c r="D9" s="110">
        <v>4412</v>
      </c>
      <c r="E9" s="114"/>
      <c r="F9" s="118" t="s">
        <v>129</v>
      </c>
      <c r="G9" s="185"/>
      <c r="H9" s="118" t="s">
        <v>168</v>
      </c>
      <c r="I9" s="110">
        <v>4412</v>
      </c>
      <c r="J9" s="114"/>
      <c r="K9" s="118" t="s">
        <v>168</v>
      </c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08" t="s">
        <v>243</v>
      </c>
      <c r="D10" s="150" t="s">
        <v>244</v>
      </c>
      <c r="E10" s="165" t="s">
        <v>80</v>
      </c>
      <c r="F10" s="151" t="s">
        <v>406</v>
      </c>
      <c r="G10" s="185"/>
      <c r="H10" s="112" t="s">
        <v>136</v>
      </c>
      <c r="I10" s="108" t="s">
        <v>402</v>
      </c>
      <c r="J10" s="150" t="s">
        <v>137</v>
      </c>
      <c r="K10" s="165" t="s">
        <v>80</v>
      </c>
      <c r="L10" s="151" t="s">
        <v>402</v>
      </c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7" t="s">
        <v>407</v>
      </c>
      <c r="D11" s="160"/>
      <c r="E11" s="153"/>
      <c r="F11" s="154"/>
      <c r="G11" s="185"/>
      <c r="H11" s="113"/>
      <c r="I11" s="109"/>
      <c r="J11" s="160"/>
      <c r="K11" s="153"/>
      <c r="L11" s="154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8" t="s">
        <v>132</v>
      </c>
      <c r="D12" s="156">
        <v>4412</v>
      </c>
      <c r="E12" s="155"/>
      <c r="F12" s="157" t="s">
        <v>132</v>
      </c>
      <c r="G12" s="185"/>
      <c r="H12" s="114" t="s">
        <v>280</v>
      </c>
      <c r="I12" s="110" t="s">
        <v>100</v>
      </c>
      <c r="J12" s="156">
        <v>4412</v>
      </c>
      <c r="K12" s="155"/>
      <c r="L12" s="156" t="s">
        <v>100</v>
      </c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08" t="s">
        <v>133</v>
      </c>
      <c r="D13" s="150" t="s">
        <v>134</v>
      </c>
      <c r="E13" s="135" t="s">
        <v>80</v>
      </c>
      <c r="F13" s="108" t="s">
        <v>380</v>
      </c>
      <c r="G13" s="186"/>
      <c r="H13" s="188" t="s">
        <v>65</v>
      </c>
      <c r="I13" s="189"/>
      <c r="J13" s="115"/>
      <c r="K13" s="115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7" t="s">
        <v>405</v>
      </c>
      <c r="D14" s="160"/>
      <c r="E14" s="113"/>
      <c r="F14" s="109"/>
      <c r="G14" s="186"/>
      <c r="H14" s="192"/>
      <c r="I14" s="193"/>
      <c r="J14" s="116"/>
      <c r="K14" s="117"/>
      <c r="L14" s="109"/>
      <c r="M14" s="109"/>
    </row>
    <row r="15" spans="1:106" ht="16.5" customHeight="1" thickBot="1" x14ac:dyDescent="0.55000000000000004">
      <c r="A15" s="7"/>
      <c r="B15" s="182"/>
      <c r="C15" s="118" t="s">
        <v>168</v>
      </c>
      <c r="D15" s="156">
        <v>4412</v>
      </c>
      <c r="E15" s="114"/>
      <c r="F15" s="118" t="s">
        <v>168</v>
      </c>
      <c r="G15" s="186"/>
      <c r="H15" s="194"/>
      <c r="I15" s="195"/>
      <c r="J15" s="110"/>
      <c r="K15" s="118"/>
      <c r="L15" s="111"/>
      <c r="M15" s="111"/>
    </row>
    <row r="16" spans="1:106" ht="16.5" customHeight="1" x14ac:dyDescent="0.5">
      <c r="A16" s="8"/>
      <c r="B16" s="182"/>
      <c r="C16" s="150" t="s">
        <v>251</v>
      </c>
      <c r="D16" s="165" t="s">
        <v>112</v>
      </c>
      <c r="E16" s="108"/>
      <c r="F16" s="115" t="s">
        <v>408</v>
      </c>
      <c r="G16" s="185"/>
      <c r="H16" s="108" t="s">
        <v>245</v>
      </c>
      <c r="I16" s="150" t="s">
        <v>246</v>
      </c>
      <c r="J16" s="165" t="s">
        <v>80</v>
      </c>
      <c r="K16" s="151" t="s">
        <v>406</v>
      </c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60"/>
      <c r="D17" s="153"/>
      <c r="E17" s="109"/>
      <c r="F17" s="120"/>
      <c r="G17" s="185"/>
      <c r="H17" s="117" t="s">
        <v>407</v>
      </c>
      <c r="I17" s="160"/>
      <c r="J17" s="153"/>
      <c r="K17" s="154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56">
        <v>4412</v>
      </c>
      <c r="D18" s="155"/>
      <c r="E18" s="111"/>
      <c r="F18" s="110" t="s">
        <v>183</v>
      </c>
      <c r="G18" s="185"/>
      <c r="H18" s="118" t="s">
        <v>135</v>
      </c>
      <c r="I18" s="156">
        <v>4412</v>
      </c>
      <c r="J18" s="155"/>
      <c r="K18" s="157" t="s">
        <v>135</v>
      </c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08" t="s">
        <v>248</v>
      </c>
      <c r="D19" s="115" t="s">
        <v>249</v>
      </c>
      <c r="E19" s="108" t="s">
        <v>80</v>
      </c>
      <c r="F19" s="108"/>
      <c r="G19" s="185"/>
      <c r="H19" s="117" t="s">
        <v>381</v>
      </c>
      <c r="I19" s="115"/>
      <c r="J19" s="115"/>
      <c r="K19" s="115"/>
      <c r="L19" s="115" t="s">
        <v>424</v>
      </c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7" t="s">
        <v>409</v>
      </c>
      <c r="D20" s="116"/>
      <c r="E20" s="113"/>
      <c r="F20" s="109"/>
      <c r="G20" s="185"/>
      <c r="H20" s="119"/>
      <c r="I20" s="116"/>
      <c r="J20" s="116"/>
      <c r="K20" s="116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18" t="s">
        <v>96</v>
      </c>
      <c r="D21" s="110">
        <v>4412</v>
      </c>
      <c r="E21" s="114"/>
      <c r="F21" s="111"/>
      <c r="G21" s="187"/>
      <c r="H21" s="118" t="s">
        <v>96</v>
      </c>
      <c r="I21" s="117"/>
      <c r="J21" s="110"/>
      <c r="K21" s="110"/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64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247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20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f>(F24*12)/F26</f>
        <v>7.0588235294117645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14</v>
      </c>
      <c r="G25" s="26" t="s">
        <v>26</v>
      </c>
      <c r="H25" s="21"/>
      <c r="I25" s="21"/>
      <c r="J25" s="26" t="s">
        <v>44</v>
      </c>
      <c r="K25" s="21"/>
      <c r="L25" s="29">
        <f>(F25*12)/F26</f>
        <v>4.9411764705882355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34</v>
      </c>
      <c r="G26" s="26" t="s">
        <v>26</v>
      </c>
      <c r="H26" s="21"/>
      <c r="I26" s="21"/>
      <c r="J26" s="26" t="s">
        <v>20</v>
      </c>
      <c r="K26" s="21"/>
      <c r="L26" s="84">
        <f>SUM(L24:L25)</f>
        <v>12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1:M1"/>
    <mergeCell ref="A2:M2"/>
    <mergeCell ref="D3:E3"/>
    <mergeCell ref="G3:I3"/>
    <mergeCell ref="K3:M3"/>
    <mergeCell ref="A23:M23"/>
    <mergeCell ref="B7:B21"/>
    <mergeCell ref="G7:G21"/>
    <mergeCell ref="H13:I15"/>
    <mergeCell ref="A22:M22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106" s="79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6" s="79" customFormat="1" ht="21.95" customHeight="1" x14ac:dyDescent="0.5">
      <c r="A2" s="175" t="s">
        <v>305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56" customFormat="1" ht="21.95" customHeight="1" x14ac:dyDescent="0.5">
      <c r="A3" s="142"/>
      <c r="B3" s="49"/>
      <c r="C3" s="49" t="s">
        <v>1</v>
      </c>
      <c r="D3" s="211" t="s">
        <v>303</v>
      </c>
      <c r="E3" s="211"/>
      <c r="F3" s="144" t="s">
        <v>2</v>
      </c>
      <c r="G3" s="212" t="s">
        <v>304</v>
      </c>
      <c r="H3" s="212"/>
      <c r="I3" s="212"/>
      <c r="J3" s="212"/>
      <c r="K3" s="144" t="s">
        <v>3</v>
      </c>
      <c r="L3" s="212" t="s">
        <v>291</v>
      </c>
      <c r="M3" s="213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3">
        <v>3</v>
      </c>
      <c r="F6" s="93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</row>
    <row r="7" spans="1:106" ht="16.5" customHeight="1" x14ac:dyDescent="0.5">
      <c r="A7" s="95"/>
      <c r="B7" s="181" t="s">
        <v>52</v>
      </c>
      <c r="C7" s="152" t="s">
        <v>252</v>
      </c>
      <c r="D7" s="151" t="s">
        <v>80</v>
      </c>
      <c r="E7" s="153"/>
      <c r="F7" s="152" t="s">
        <v>400</v>
      </c>
      <c r="G7" s="184" t="s">
        <v>53</v>
      </c>
      <c r="H7" s="112" t="s">
        <v>189</v>
      </c>
      <c r="I7" s="108" t="s">
        <v>389</v>
      </c>
      <c r="J7" s="112" t="s">
        <v>190</v>
      </c>
      <c r="K7" s="115" t="s">
        <v>389</v>
      </c>
      <c r="L7" s="115"/>
      <c r="M7" s="129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</row>
    <row r="8" spans="1:106" ht="16.5" customHeight="1" x14ac:dyDescent="0.5">
      <c r="A8" s="4" t="s">
        <v>15</v>
      </c>
      <c r="B8" s="182"/>
      <c r="C8" s="152"/>
      <c r="D8" s="160"/>
      <c r="E8" s="153"/>
      <c r="F8" s="158"/>
      <c r="G8" s="185"/>
      <c r="H8" s="113"/>
      <c r="I8" s="109"/>
      <c r="J8" s="113"/>
      <c r="K8" s="109"/>
      <c r="L8" s="116"/>
      <c r="M8" s="128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</row>
    <row r="9" spans="1:106" ht="16.5" customHeight="1" x14ac:dyDescent="0.5">
      <c r="A9" s="7"/>
      <c r="B9" s="182"/>
      <c r="C9" s="157">
        <v>4405</v>
      </c>
      <c r="D9" s="156"/>
      <c r="E9" s="155"/>
      <c r="F9" s="157" t="s">
        <v>90</v>
      </c>
      <c r="G9" s="185"/>
      <c r="H9" s="114" t="s">
        <v>188</v>
      </c>
      <c r="I9" s="110" t="s">
        <v>86</v>
      </c>
      <c r="J9" s="111" t="s">
        <v>188</v>
      </c>
      <c r="K9" s="110" t="s">
        <v>86</v>
      </c>
      <c r="L9" s="110"/>
      <c r="M9" s="13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</row>
    <row r="10" spans="1:106" ht="16.5" customHeight="1" x14ac:dyDescent="0.5">
      <c r="A10" s="8"/>
      <c r="B10" s="182"/>
      <c r="C10" s="152" t="s">
        <v>252</v>
      </c>
      <c r="D10" s="151" t="s">
        <v>80</v>
      </c>
      <c r="E10" s="153"/>
      <c r="F10" s="117" t="s">
        <v>400</v>
      </c>
      <c r="G10" s="185"/>
      <c r="H10" s="117" t="s">
        <v>141</v>
      </c>
      <c r="I10" s="152" t="s">
        <v>143</v>
      </c>
      <c r="J10" s="151" t="s">
        <v>80</v>
      </c>
      <c r="K10" s="159" t="s">
        <v>400</v>
      </c>
      <c r="L10" s="115"/>
      <c r="M10" s="12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</row>
    <row r="11" spans="1:106" ht="16.5" customHeight="1" x14ac:dyDescent="0.5">
      <c r="A11" s="4" t="s">
        <v>16</v>
      </c>
      <c r="B11" s="182"/>
      <c r="C11" s="152"/>
      <c r="D11" s="160"/>
      <c r="E11" s="153"/>
      <c r="F11" s="119"/>
      <c r="G11" s="185"/>
      <c r="H11" s="117" t="s">
        <v>410</v>
      </c>
      <c r="I11" s="152"/>
      <c r="J11" s="160"/>
      <c r="K11" s="153"/>
      <c r="L11" s="116"/>
      <c r="M11" s="128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</row>
    <row r="12" spans="1:106" ht="16.5" customHeight="1" thickBot="1" x14ac:dyDescent="0.55000000000000004">
      <c r="A12" s="7"/>
      <c r="B12" s="182"/>
      <c r="C12" s="157">
        <v>4405</v>
      </c>
      <c r="D12" s="156"/>
      <c r="E12" s="155"/>
      <c r="F12" s="118" t="s">
        <v>90</v>
      </c>
      <c r="G12" s="185"/>
      <c r="H12" s="118" t="s">
        <v>253</v>
      </c>
      <c r="I12" s="157">
        <v>4405</v>
      </c>
      <c r="J12" s="156"/>
      <c r="K12" s="157" t="s">
        <v>253</v>
      </c>
      <c r="L12" s="110"/>
      <c r="M12" s="13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</row>
    <row r="13" spans="1:106" ht="16.5" customHeight="1" x14ac:dyDescent="0.5">
      <c r="A13" s="8"/>
      <c r="B13" s="182"/>
      <c r="C13" s="112" t="s">
        <v>261</v>
      </c>
      <c r="D13" s="117" t="s">
        <v>262</v>
      </c>
      <c r="E13" s="108" t="s">
        <v>80</v>
      </c>
      <c r="F13" s="112" t="s">
        <v>380</v>
      </c>
      <c r="G13" s="186"/>
      <c r="H13" s="188" t="s">
        <v>65</v>
      </c>
      <c r="I13" s="189"/>
      <c r="J13" s="108"/>
      <c r="K13" s="108"/>
      <c r="L13" s="115" t="s">
        <v>424</v>
      </c>
      <c r="M13" s="129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</row>
    <row r="14" spans="1:106" ht="16.5" customHeight="1" x14ac:dyDescent="0.5">
      <c r="A14" s="4" t="s">
        <v>17</v>
      </c>
      <c r="B14" s="182"/>
      <c r="C14" s="113" t="s">
        <v>411</v>
      </c>
      <c r="D14" s="117"/>
      <c r="E14" s="116"/>
      <c r="F14" s="113"/>
      <c r="G14" s="186"/>
      <c r="H14" s="190" t="s">
        <v>414</v>
      </c>
      <c r="I14" s="191"/>
      <c r="J14" s="132"/>
      <c r="K14" s="109"/>
      <c r="L14" s="116"/>
      <c r="M14" s="128"/>
    </row>
    <row r="15" spans="1:106" ht="16.5" customHeight="1" thickBot="1" x14ac:dyDescent="0.55000000000000004">
      <c r="A15" s="7"/>
      <c r="B15" s="182"/>
      <c r="C15" s="114" t="s">
        <v>129</v>
      </c>
      <c r="D15" s="118">
        <v>4405</v>
      </c>
      <c r="E15" s="110"/>
      <c r="F15" s="114" t="s">
        <v>129</v>
      </c>
      <c r="G15" s="186"/>
      <c r="H15" s="85" t="s">
        <v>258</v>
      </c>
      <c r="I15" s="96" t="s">
        <v>201</v>
      </c>
      <c r="J15" s="109"/>
      <c r="K15" s="109"/>
      <c r="L15" s="110"/>
      <c r="M15" s="130"/>
    </row>
    <row r="16" spans="1:106" ht="16.5" customHeight="1" x14ac:dyDescent="0.5">
      <c r="A16" s="8"/>
      <c r="B16" s="182"/>
      <c r="C16" s="112" t="s">
        <v>261</v>
      </c>
      <c r="D16" s="117" t="s">
        <v>262</v>
      </c>
      <c r="E16" s="108" t="s">
        <v>80</v>
      </c>
      <c r="F16" s="112" t="s">
        <v>406</v>
      </c>
      <c r="G16" s="185"/>
      <c r="H16" s="117" t="s">
        <v>144</v>
      </c>
      <c r="I16" s="117" t="s">
        <v>145</v>
      </c>
      <c r="J16" s="108" t="s">
        <v>80</v>
      </c>
      <c r="K16" s="112" t="s">
        <v>402</v>
      </c>
      <c r="L16" s="108"/>
      <c r="M16" s="108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</row>
    <row r="17" spans="1:106" ht="16.5" customHeight="1" x14ac:dyDescent="0.5">
      <c r="A17" s="4" t="s">
        <v>18</v>
      </c>
      <c r="B17" s="182"/>
      <c r="C17" s="113" t="s">
        <v>412</v>
      </c>
      <c r="D17" s="117"/>
      <c r="E17" s="116"/>
      <c r="F17" s="113"/>
      <c r="G17" s="185"/>
      <c r="H17" s="117" t="s">
        <v>413</v>
      </c>
      <c r="I17" s="117"/>
      <c r="J17" s="116"/>
      <c r="K17" s="113"/>
      <c r="L17" s="109"/>
      <c r="M17" s="10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</row>
    <row r="18" spans="1:106" ht="16.5" customHeight="1" x14ac:dyDescent="0.5">
      <c r="A18" s="7"/>
      <c r="B18" s="182"/>
      <c r="C18" s="114" t="s">
        <v>132</v>
      </c>
      <c r="D18" s="118">
        <v>4405</v>
      </c>
      <c r="E18" s="110"/>
      <c r="F18" s="114" t="s">
        <v>132</v>
      </c>
      <c r="G18" s="185"/>
      <c r="H18" s="118" t="s">
        <v>254</v>
      </c>
      <c r="I18" s="118">
        <v>4405</v>
      </c>
      <c r="J18" s="110"/>
      <c r="K18" s="118" t="s">
        <v>254</v>
      </c>
      <c r="L18" s="111"/>
      <c r="M18" s="111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</row>
    <row r="19" spans="1:106" ht="16.5" customHeight="1" x14ac:dyDescent="0.5">
      <c r="A19" s="8"/>
      <c r="B19" s="182"/>
      <c r="C19" s="108" t="s">
        <v>255</v>
      </c>
      <c r="D19" s="108" t="s">
        <v>256</v>
      </c>
      <c r="E19" s="108" t="s">
        <v>380</v>
      </c>
      <c r="F19" s="124"/>
      <c r="G19" s="185"/>
      <c r="H19" s="112" t="s">
        <v>259</v>
      </c>
      <c r="I19" s="108" t="s">
        <v>389</v>
      </c>
      <c r="J19" s="159" t="s">
        <v>260</v>
      </c>
      <c r="K19" s="151" t="s">
        <v>389</v>
      </c>
      <c r="L19" s="115"/>
      <c r="M19" s="129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</row>
    <row r="20" spans="1:106" ht="16.5" customHeight="1" x14ac:dyDescent="0.5">
      <c r="A20" s="4" t="s">
        <v>19</v>
      </c>
      <c r="B20" s="182"/>
      <c r="C20" s="109" t="s">
        <v>411</v>
      </c>
      <c r="D20" s="113"/>
      <c r="E20" s="109"/>
      <c r="F20" s="126"/>
      <c r="G20" s="185"/>
      <c r="H20" s="113"/>
      <c r="I20" s="109"/>
      <c r="J20" s="153"/>
      <c r="K20" s="154"/>
      <c r="L20" s="116"/>
      <c r="M20" s="128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</row>
    <row r="21" spans="1:106" ht="17.25" customHeight="1" x14ac:dyDescent="0.5">
      <c r="A21" s="7"/>
      <c r="B21" s="183"/>
      <c r="C21" s="118" t="s">
        <v>114</v>
      </c>
      <c r="D21" s="111" t="s">
        <v>282</v>
      </c>
      <c r="E21" s="110" t="s">
        <v>114</v>
      </c>
      <c r="F21" s="125"/>
      <c r="G21" s="187"/>
      <c r="H21" s="114" t="s">
        <v>282</v>
      </c>
      <c r="I21" s="110" t="s">
        <v>86</v>
      </c>
      <c r="J21" s="155" t="s">
        <v>282</v>
      </c>
      <c r="K21" s="156" t="s">
        <v>86</v>
      </c>
      <c r="L21" s="110"/>
      <c r="M21" s="13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</row>
    <row r="22" spans="1:106" s="82" customFormat="1" ht="24.75" customHeight="1" x14ac:dyDescent="0.5">
      <c r="A22" s="201" t="s">
        <v>61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6" s="82" customFormat="1" ht="23.25" customHeight="1" x14ac:dyDescent="0.5">
      <c r="A23" s="204" t="s">
        <v>293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6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22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f>(F24*12)/F26</f>
        <v>7.1351351351351351</v>
      </c>
      <c r="M24" s="100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15</v>
      </c>
      <c r="G25" s="56" t="s">
        <v>26</v>
      </c>
      <c r="H25" s="57"/>
      <c r="I25" s="57"/>
      <c r="J25" s="56" t="s">
        <v>44</v>
      </c>
      <c r="K25" s="57"/>
      <c r="L25" s="29">
        <f>(F25*12)/F26</f>
        <v>4.8648648648648649</v>
      </c>
      <c r="M25" s="100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37</v>
      </c>
      <c r="G26" s="56" t="s">
        <v>26</v>
      </c>
      <c r="H26" s="57"/>
      <c r="I26" s="57"/>
      <c r="J26" s="56" t="s">
        <v>20</v>
      </c>
      <c r="K26" s="57"/>
      <c r="L26" s="84">
        <f>SUM(L24:L25)</f>
        <v>12</v>
      </c>
      <c r="M26" s="100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</row>
    <row r="27" spans="1:106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10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</row>
    <row r="28" spans="1:106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1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</row>
    <row r="29" spans="1:106" s="80" customFormat="1" ht="18.95" customHeight="1" x14ac:dyDescent="0.5"/>
    <row r="30" spans="1:106" s="80" customFormat="1" ht="18.95" customHeight="1" x14ac:dyDescent="0.5"/>
    <row r="31" spans="1:106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1">
    <mergeCell ref="L3:M3"/>
    <mergeCell ref="H14:I14"/>
    <mergeCell ref="A22:M22"/>
    <mergeCell ref="A23:M23"/>
    <mergeCell ref="B7:B21"/>
    <mergeCell ref="G7:G21"/>
    <mergeCell ref="A1:M1"/>
    <mergeCell ref="A2:M2"/>
    <mergeCell ref="D3:E3"/>
    <mergeCell ref="H13:I13"/>
    <mergeCell ref="G3:J3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20" zoomScaleNormal="120" zoomScaleSheetLayoutView="100" workbookViewId="0">
      <selection activeCell="R19" sqref="R19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106" s="79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6" s="79" customFormat="1" ht="21.95" customHeight="1" x14ac:dyDescent="0.5">
      <c r="A2" s="175" t="s">
        <v>94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56" customFormat="1" ht="21.95" customHeight="1" x14ac:dyDescent="0.5">
      <c r="A3" s="142"/>
      <c r="B3" s="49"/>
      <c r="C3" s="49" t="s">
        <v>1</v>
      </c>
      <c r="D3" s="211" t="s">
        <v>303</v>
      </c>
      <c r="E3" s="211"/>
      <c r="F3" s="144" t="s">
        <v>2</v>
      </c>
      <c r="G3" s="212" t="s">
        <v>304</v>
      </c>
      <c r="H3" s="212"/>
      <c r="I3" s="212"/>
      <c r="J3" s="212"/>
      <c r="K3" s="144" t="s">
        <v>3</v>
      </c>
      <c r="L3" s="212" t="s">
        <v>291</v>
      </c>
      <c r="M3" s="219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3">
        <v>3</v>
      </c>
      <c r="F6" s="93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</row>
    <row r="7" spans="1:106" ht="16.5" customHeight="1" x14ac:dyDescent="0.5">
      <c r="A7" s="95"/>
      <c r="B7" s="181" t="s">
        <v>52</v>
      </c>
      <c r="C7" s="117"/>
      <c r="D7" s="108"/>
      <c r="E7" s="113"/>
      <c r="F7" s="117"/>
      <c r="G7" s="184" t="s">
        <v>53</v>
      </c>
      <c r="H7" s="112" t="s">
        <v>189</v>
      </c>
      <c r="I7" s="108" t="s">
        <v>389</v>
      </c>
      <c r="J7" s="112" t="s">
        <v>190</v>
      </c>
      <c r="K7" s="115" t="s">
        <v>389</v>
      </c>
      <c r="L7" s="115"/>
      <c r="M7" s="129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</row>
    <row r="8" spans="1:106" ht="16.5" customHeight="1" x14ac:dyDescent="0.5">
      <c r="A8" s="4" t="s">
        <v>15</v>
      </c>
      <c r="B8" s="182"/>
      <c r="C8" s="117"/>
      <c r="D8" s="116"/>
      <c r="E8" s="113"/>
      <c r="F8" s="119"/>
      <c r="G8" s="185"/>
      <c r="H8" s="113"/>
      <c r="I8" s="109"/>
      <c r="J8" s="113"/>
      <c r="K8" s="109"/>
      <c r="L8" s="116"/>
      <c r="M8" s="128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</row>
    <row r="9" spans="1:106" ht="16.5" customHeight="1" x14ac:dyDescent="0.5">
      <c r="A9" s="7"/>
      <c r="B9" s="182"/>
      <c r="C9" s="118"/>
      <c r="D9" s="110"/>
      <c r="E9" s="114"/>
      <c r="F9" s="118"/>
      <c r="G9" s="185"/>
      <c r="H9" s="114" t="s">
        <v>188</v>
      </c>
      <c r="I9" s="110" t="s">
        <v>86</v>
      </c>
      <c r="J9" s="111" t="s">
        <v>188</v>
      </c>
      <c r="K9" s="110" t="s">
        <v>86</v>
      </c>
      <c r="L9" s="110"/>
      <c r="M9" s="13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</row>
    <row r="10" spans="1:106" ht="16.5" customHeight="1" x14ac:dyDescent="0.5">
      <c r="A10" s="8"/>
      <c r="B10" s="182"/>
      <c r="C10" s="117"/>
      <c r="D10" s="108"/>
      <c r="E10" s="113"/>
      <c r="F10" s="117"/>
      <c r="G10" s="185"/>
      <c r="H10" s="117" t="s">
        <v>141</v>
      </c>
      <c r="I10" s="152" t="s">
        <v>143</v>
      </c>
      <c r="J10" s="151" t="s">
        <v>80</v>
      </c>
      <c r="K10" s="159" t="s">
        <v>400</v>
      </c>
      <c r="L10" s="115"/>
      <c r="M10" s="12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</row>
    <row r="11" spans="1:106" ht="16.5" customHeight="1" x14ac:dyDescent="0.5">
      <c r="A11" s="4" t="s">
        <v>16</v>
      </c>
      <c r="B11" s="182"/>
      <c r="C11" s="117"/>
      <c r="D11" s="116"/>
      <c r="E11" s="113"/>
      <c r="F11" s="119"/>
      <c r="G11" s="185"/>
      <c r="H11" s="117" t="s">
        <v>410</v>
      </c>
      <c r="I11" s="152"/>
      <c r="J11" s="160"/>
      <c r="K11" s="153"/>
      <c r="L11" s="116"/>
      <c r="M11" s="128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</row>
    <row r="12" spans="1:106" ht="16.5" customHeight="1" thickBot="1" x14ac:dyDescent="0.55000000000000004">
      <c r="A12" s="7"/>
      <c r="B12" s="182"/>
      <c r="C12" s="118"/>
      <c r="D12" s="110"/>
      <c r="E12" s="114"/>
      <c r="F12" s="118"/>
      <c r="G12" s="185"/>
      <c r="H12" s="118" t="s">
        <v>253</v>
      </c>
      <c r="I12" s="157">
        <v>4405</v>
      </c>
      <c r="J12" s="156"/>
      <c r="K12" s="157" t="s">
        <v>253</v>
      </c>
      <c r="L12" s="110"/>
      <c r="M12" s="13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</row>
    <row r="13" spans="1:106" ht="16.5" customHeight="1" x14ac:dyDescent="0.5">
      <c r="A13" s="8"/>
      <c r="B13" s="182"/>
      <c r="C13" s="112" t="s">
        <v>261</v>
      </c>
      <c r="D13" s="117" t="s">
        <v>262</v>
      </c>
      <c r="E13" s="108" t="s">
        <v>80</v>
      </c>
      <c r="F13" s="112" t="s">
        <v>380</v>
      </c>
      <c r="G13" s="186"/>
      <c r="H13" s="188" t="s">
        <v>65</v>
      </c>
      <c r="I13" s="189"/>
      <c r="J13" s="108"/>
      <c r="K13" s="108"/>
      <c r="L13" s="115" t="s">
        <v>424</v>
      </c>
      <c r="M13" s="129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</row>
    <row r="14" spans="1:106" ht="16.5" customHeight="1" x14ac:dyDescent="0.5">
      <c r="A14" s="4" t="s">
        <v>17</v>
      </c>
      <c r="B14" s="182"/>
      <c r="C14" s="113" t="s">
        <v>411</v>
      </c>
      <c r="D14" s="117"/>
      <c r="E14" s="116"/>
      <c r="F14" s="113"/>
      <c r="G14" s="186"/>
      <c r="H14" s="190" t="s">
        <v>414</v>
      </c>
      <c r="I14" s="191"/>
      <c r="J14" s="132"/>
      <c r="K14" s="109"/>
      <c r="L14" s="116"/>
      <c r="M14" s="128"/>
    </row>
    <row r="15" spans="1:106" ht="16.5" customHeight="1" thickBot="1" x14ac:dyDescent="0.55000000000000004">
      <c r="A15" s="7"/>
      <c r="B15" s="182"/>
      <c r="C15" s="114" t="s">
        <v>129</v>
      </c>
      <c r="D15" s="118">
        <v>4405</v>
      </c>
      <c r="E15" s="110"/>
      <c r="F15" s="114" t="s">
        <v>129</v>
      </c>
      <c r="G15" s="186"/>
      <c r="H15" s="85" t="s">
        <v>258</v>
      </c>
      <c r="I15" s="96" t="s">
        <v>201</v>
      </c>
      <c r="J15" s="109"/>
      <c r="K15" s="109"/>
      <c r="L15" s="110"/>
      <c r="M15" s="130"/>
    </row>
    <row r="16" spans="1:106" ht="16.5" customHeight="1" x14ac:dyDescent="0.5">
      <c r="A16" s="8"/>
      <c r="B16" s="182"/>
      <c r="C16" s="112" t="s">
        <v>261</v>
      </c>
      <c r="D16" s="152" t="s">
        <v>262</v>
      </c>
      <c r="E16" s="151" t="s">
        <v>80</v>
      </c>
      <c r="F16" s="159" t="s">
        <v>406</v>
      </c>
      <c r="G16" s="185"/>
      <c r="H16" s="117" t="s">
        <v>144</v>
      </c>
      <c r="I16" s="152" t="s">
        <v>145</v>
      </c>
      <c r="J16" s="108" t="s">
        <v>80</v>
      </c>
      <c r="K16" s="112" t="s">
        <v>402</v>
      </c>
      <c r="L16" s="108"/>
      <c r="M16" s="108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</row>
    <row r="17" spans="1:106" ht="16.5" customHeight="1" x14ac:dyDescent="0.5">
      <c r="A17" s="4" t="s">
        <v>18</v>
      </c>
      <c r="B17" s="182"/>
      <c r="C17" s="113" t="s">
        <v>412</v>
      </c>
      <c r="D17" s="152"/>
      <c r="E17" s="160"/>
      <c r="F17" s="153"/>
      <c r="G17" s="185"/>
      <c r="H17" s="117" t="s">
        <v>413</v>
      </c>
      <c r="I17" s="152"/>
      <c r="J17" s="116"/>
      <c r="K17" s="113"/>
      <c r="L17" s="109"/>
      <c r="M17" s="10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</row>
    <row r="18" spans="1:106" ht="16.5" customHeight="1" x14ac:dyDescent="0.5">
      <c r="A18" s="7"/>
      <c r="B18" s="182"/>
      <c r="C18" s="114" t="s">
        <v>132</v>
      </c>
      <c r="D18" s="157">
        <v>4405</v>
      </c>
      <c r="E18" s="156"/>
      <c r="F18" s="155" t="s">
        <v>132</v>
      </c>
      <c r="G18" s="185"/>
      <c r="H18" s="118" t="s">
        <v>254</v>
      </c>
      <c r="I18" s="157">
        <v>4405</v>
      </c>
      <c r="J18" s="110"/>
      <c r="K18" s="118" t="s">
        <v>254</v>
      </c>
      <c r="L18" s="111"/>
      <c r="M18" s="111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</row>
    <row r="19" spans="1:106" ht="16.5" customHeight="1" x14ac:dyDescent="0.5">
      <c r="A19" s="8"/>
      <c r="B19" s="182"/>
      <c r="C19" s="108" t="s">
        <v>255</v>
      </c>
      <c r="D19" s="108" t="s">
        <v>256</v>
      </c>
      <c r="E19" s="108" t="s">
        <v>380</v>
      </c>
      <c r="F19" s="124"/>
      <c r="G19" s="185"/>
      <c r="H19" s="112" t="s">
        <v>259</v>
      </c>
      <c r="I19" s="108" t="s">
        <v>389</v>
      </c>
      <c r="J19" s="159" t="s">
        <v>260</v>
      </c>
      <c r="K19" s="151" t="s">
        <v>389</v>
      </c>
      <c r="L19" s="115"/>
      <c r="M19" s="129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</row>
    <row r="20" spans="1:106" ht="16.5" customHeight="1" x14ac:dyDescent="0.5">
      <c r="A20" s="4" t="s">
        <v>19</v>
      </c>
      <c r="B20" s="182"/>
      <c r="C20" s="109" t="s">
        <v>411</v>
      </c>
      <c r="D20" s="113"/>
      <c r="E20" s="109"/>
      <c r="F20" s="126"/>
      <c r="G20" s="185"/>
      <c r="H20" s="113"/>
      <c r="I20" s="109"/>
      <c r="J20" s="153"/>
      <c r="K20" s="154"/>
      <c r="L20" s="116"/>
      <c r="M20" s="128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</row>
    <row r="21" spans="1:106" ht="17.25" customHeight="1" x14ac:dyDescent="0.5">
      <c r="A21" s="7"/>
      <c r="B21" s="183"/>
      <c r="C21" s="118" t="s">
        <v>114</v>
      </c>
      <c r="D21" s="111" t="s">
        <v>282</v>
      </c>
      <c r="E21" s="110" t="s">
        <v>114</v>
      </c>
      <c r="F21" s="125"/>
      <c r="G21" s="187"/>
      <c r="H21" s="114" t="s">
        <v>282</v>
      </c>
      <c r="I21" s="110" t="s">
        <v>86</v>
      </c>
      <c r="J21" s="155" t="s">
        <v>282</v>
      </c>
      <c r="K21" s="156" t="s">
        <v>86</v>
      </c>
      <c r="L21" s="110"/>
      <c r="M21" s="13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</row>
    <row r="22" spans="1:106" s="82" customFormat="1" ht="24.75" customHeight="1" x14ac:dyDescent="0.5">
      <c r="A22" s="201" t="s">
        <v>61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6" s="82" customFormat="1" ht="23.25" customHeight="1" x14ac:dyDescent="0.5">
      <c r="A23" s="204" t="s">
        <v>294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6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14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v>4</v>
      </c>
      <c r="M24" s="100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15</v>
      </c>
      <c r="G25" s="56" t="s">
        <v>26</v>
      </c>
      <c r="H25" s="57"/>
      <c r="I25" s="57"/>
      <c r="J25" s="56" t="s">
        <v>44</v>
      </c>
      <c r="K25" s="57"/>
      <c r="L25" s="29">
        <v>5</v>
      </c>
      <c r="M25" s="100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29</v>
      </c>
      <c r="G26" s="56" t="s">
        <v>26</v>
      </c>
      <c r="H26" s="57"/>
      <c r="I26" s="57"/>
      <c r="J26" s="56" t="s">
        <v>20</v>
      </c>
      <c r="K26" s="57"/>
      <c r="L26" s="84">
        <f>SUM(L24:L25)</f>
        <v>9</v>
      </c>
      <c r="M26" s="100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</row>
    <row r="27" spans="1:106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10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</row>
    <row r="28" spans="1:106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1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</row>
    <row r="29" spans="1:106" s="80" customFormat="1" ht="18.95" customHeight="1" x14ac:dyDescent="0.5"/>
    <row r="30" spans="1:106" s="80" customFormat="1" ht="18.95" customHeight="1" x14ac:dyDescent="0.5"/>
    <row r="31" spans="1:106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1">
    <mergeCell ref="L3:M3"/>
    <mergeCell ref="H14:I14"/>
    <mergeCell ref="A22:M22"/>
    <mergeCell ref="A23:M23"/>
    <mergeCell ref="B7:B21"/>
    <mergeCell ref="G7:G21"/>
    <mergeCell ref="A1:M1"/>
    <mergeCell ref="A2:M2"/>
    <mergeCell ref="D3:E3"/>
    <mergeCell ref="H13:I13"/>
    <mergeCell ref="G3:J3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B4" zoomScale="120" zoomScaleNormal="12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94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1</v>
      </c>
      <c r="D3" s="178" t="s">
        <v>36</v>
      </c>
      <c r="E3" s="178"/>
      <c r="F3" s="140" t="s">
        <v>2</v>
      </c>
      <c r="G3" s="19" t="s">
        <v>270</v>
      </c>
      <c r="H3" s="139"/>
      <c r="I3" s="139"/>
      <c r="J3" s="139" t="s">
        <v>3</v>
      </c>
      <c r="K3" s="179" t="s">
        <v>21</v>
      </c>
      <c r="L3" s="179"/>
      <c r="M3" s="180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3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12" t="s">
        <v>77</v>
      </c>
      <c r="D7" s="108" t="s">
        <v>314</v>
      </c>
      <c r="E7" s="159" t="s">
        <v>79</v>
      </c>
      <c r="F7" s="151" t="s">
        <v>80</v>
      </c>
      <c r="G7" s="184" t="s">
        <v>53</v>
      </c>
      <c r="H7" s="152" t="s">
        <v>314</v>
      </c>
      <c r="I7" s="115"/>
      <c r="J7" s="112"/>
      <c r="K7" s="108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3"/>
      <c r="D8" s="109"/>
      <c r="E8" s="153"/>
      <c r="F8" s="154"/>
      <c r="G8" s="185"/>
      <c r="H8" s="158"/>
      <c r="I8" s="116"/>
      <c r="J8" s="113"/>
      <c r="K8" s="10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14" t="s">
        <v>269</v>
      </c>
      <c r="D9" s="111" t="s">
        <v>78</v>
      </c>
      <c r="E9" s="155" t="s">
        <v>269</v>
      </c>
      <c r="F9" s="161"/>
      <c r="G9" s="185"/>
      <c r="H9" s="161" t="s">
        <v>78</v>
      </c>
      <c r="I9" s="110"/>
      <c r="J9" s="114"/>
      <c r="K9" s="111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7" t="s">
        <v>82</v>
      </c>
      <c r="D10" s="117" t="s">
        <v>84</v>
      </c>
      <c r="E10" s="108" t="s">
        <v>80</v>
      </c>
      <c r="F10" s="112" t="s">
        <v>315</v>
      </c>
      <c r="G10" s="185"/>
      <c r="H10" s="117" t="s">
        <v>82</v>
      </c>
      <c r="I10" s="152" t="s">
        <v>84</v>
      </c>
      <c r="J10" s="151" t="s">
        <v>80</v>
      </c>
      <c r="K10" s="159" t="s">
        <v>315</v>
      </c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7" t="s">
        <v>316</v>
      </c>
      <c r="D11" s="117"/>
      <c r="E11" s="116"/>
      <c r="F11" s="113"/>
      <c r="G11" s="185"/>
      <c r="H11" s="117" t="s">
        <v>316</v>
      </c>
      <c r="I11" s="152"/>
      <c r="J11" s="160"/>
      <c r="K11" s="153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8" t="s">
        <v>83</v>
      </c>
      <c r="D12" s="118">
        <v>4406</v>
      </c>
      <c r="E12" s="110"/>
      <c r="F12" s="118" t="s">
        <v>83</v>
      </c>
      <c r="G12" s="185"/>
      <c r="H12" s="118" t="s">
        <v>85</v>
      </c>
      <c r="I12" s="157">
        <v>4406</v>
      </c>
      <c r="J12" s="156"/>
      <c r="K12" s="157" t="s">
        <v>85</v>
      </c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5" t="s">
        <v>87</v>
      </c>
      <c r="D13" s="150" t="s">
        <v>88</v>
      </c>
      <c r="E13" s="151" t="s">
        <v>315</v>
      </c>
      <c r="F13" s="117"/>
      <c r="G13" s="186"/>
      <c r="H13" s="188" t="s">
        <v>65</v>
      </c>
      <c r="I13" s="189"/>
      <c r="J13" s="117"/>
      <c r="K13" s="108"/>
      <c r="L13" s="115" t="s">
        <v>424</v>
      </c>
      <c r="M13" s="129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6" t="s">
        <v>316</v>
      </c>
      <c r="D14" s="153"/>
      <c r="E14" s="154"/>
      <c r="F14" s="117"/>
      <c r="G14" s="186"/>
      <c r="H14" s="190" t="s">
        <v>317</v>
      </c>
      <c r="I14" s="191"/>
      <c r="J14" s="119"/>
      <c r="K14" s="109"/>
      <c r="L14" s="116"/>
      <c r="M14" s="128"/>
    </row>
    <row r="15" spans="1:106" ht="16.5" customHeight="1" thickBot="1" x14ac:dyDescent="0.55000000000000004">
      <c r="A15" s="7"/>
      <c r="B15" s="182"/>
      <c r="C15" s="110" t="s">
        <v>86</v>
      </c>
      <c r="D15" s="155" t="s">
        <v>269</v>
      </c>
      <c r="E15" s="156" t="s">
        <v>86</v>
      </c>
      <c r="F15" s="118"/>
      <c r="G15" s="186"/>
      <c r="H15" s="85" t="s">
        <v>95</v>
      </c>
      <c r="I15" s="96" t="s">
        <v>96</v>
      </c>
      <c r="J15" s="110"/>
      <c r="K15" s="111"/>
      <c r="L15" s="110"/>
      <c r="M15" s="130"/>
    </row>
    <row r="16" spans="1:106" ht="16.5" customHeight="1" x14ac:dyDescent="0.5">
      <c r="A16" s="8"/>
      <c r="B16" s="182"/>
      <c r="C16" s="117"/>
      <c r="D16" s="115"/>
      <c r="E16" s="112"/>
      <c r="F16" s="108"/>
      <c r="G16" s="185"/>
      <c r="H16" s="115"/>
      <c r="I16" s="115"/>
      <c r="J16" s="108"/>
      <c r="K16" s="108"/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7"/>
      <c r="D17" s="116"/>
      <c r="E17" s="113"/>
      <c r="F17" s="109"/>
      <c r="G17" s="185"/>
      <c r="H17" s="116"/>
      <c r="I17" s="116"/>
      <c r="J17" s="109"/>
      <c r="K17" s="109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18"/>
      <c r="D18" s="110"/>
      <c r="E18" s="114"/>
      <c r="F18" s="111"/>
      <c r="G18" s="185"/>
      <c r="H18" s="110"/>
      <c r="I18" s="110"/>
      <c r="J18" s="111"/>
      <c r="K18" s="109"/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2" t="s">
        <v>77</v>
      </c>
      <c r="D19" s="108" t="s">
        <v>319</v>
      </c>
      <c r="E19" s="159" t="s">
        <v>79</v>
      </c>
      <c r="F19" s="151" t="s">
        <v>80</v>
      </c>
      <c r="G19" s="185"/>
      <c r="H19" s="152" t="s">
        <v>319</v>
      </c>
      <c r="I19" s="108"/>
      <c r="J19" s="108"/>
      <c r="K19" s="115"/>
      <c r="L19" s="115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3"/>
      <c r="D20" s="109"/>
      <c r="E20" s="153"/>
      <c r="F20" s="154"/>
      <c r="G20" s="185"/>
      <c r="H20" s="158"/>
      <c r="I20" s="109"/>
      <c r="J20" s="109"/>
      <c r="K20" s="116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14" t="s">
        <v>269</v>
      </c>
      <c r="D21" s="111" t="s">
        <v>81</v>
      </c>
      <c r="E21" s="155" t="s">
        <v>269</v>
      </c>
      <c r="F21" s="161"/>
      <c r="G21" s="187"/>
      <c r="H21" s="161" t="s">
        <v>81</v>
      </c>
      <c r="I21" s="110"/>
      <c r="J21" s="111"/>
      <c r="K21" s="110"/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54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97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18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f>(F24*11)/F26</f>
        <v>8.6086956521739122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5</v>
      </c>
      <c r="G25" s="26" t="s">
        <v>26</v>
      </c>
      <c r="H25" s="21"/>
      <c r="I25" s="21"/>
      <c r="J25" s="26" t="s">
        <v>44</v>
      </c>
      <c r="K25" s="21"/>
      <c r="L25" s="133">
        <f>(F25*11)/F26</f>
        <v>2.3913043478260869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23</v>
      </c>
      <c r="G26" s="26" t="s">
        <v>26</v>
      </c>
      <c r="H26" s="21"/>
      <c r="I26" s="21"/>
      <c r="J26" s="26" t="s">
        <v>20</v>
      </c>
      <c r="K26" s="21"/>
      <c r="L26" s="32">
        <f>SUM(L24:L25)</f>
        <v>11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1:M1"/>
    <mergeCell ref="A2:M2"/>
    <mergeCell ref="D3:E3"/>
    <mergeCell ref="K3:M3"/>
    <mergeCell ref="A23:M23"/>
    <mergeCell ref="B7:B21"/>
    <mergeCell ref="G7:G21"/>
    <mergeCell ref="H13:I13"/>
    <mergeCell ref="H14:I14"/>
    <mergeCell ref="A22:M22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313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40" t="s">
        <v>34</v>
      </c>
      <c r="D3" s="220" t="s">
        <v>312</v>
      </c>
      <c r="E3" s="220"/>
      <c r="F3" s="220"/>
      <c r="G3" s="140" t="s">
        <v>2</v>
      </c>
      <c r="H3" s="207" t="s">
        <v>304</v>
      </c>
      <c r="I3" s="207"/>
      <c r="J3" s="207"/>
      <c r="K3" s="139" t="s">
        <v>3</v>
      </c>
      <c r="L3" s="207" t="s">
        <v>292</v>
      </c>
      <c r="M3" s="217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52" t="s">
        <v>141</v>
      </c>
      <c r="D7" s="152" t="s">
        <v>143</v>
      </c>
      <c r="E7" s="151" t="s">
        <v>80</v>
      </c>
      <c r="F7" s="159" t="s">
        <v>389</v>
      </c>
      <c r="G7" s="184" t="s">
        <v>53</v>
      </c>
      <c r="H7" s="115"/>
      <c r="I7" s="115"/>
      <c r="J7" s="115"/>
      <c r="K7" s="115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52" t="s">
        <v>415</v>
      </c>
      <c r="D8" s="152"/>
      <c r="E8" s="160"/>
      <c r="F8" s="153"/>
      <c r="G8" s="185"/>
      <c r="H8" s="120"/>
      <c r="I8" s="116"/>
      <c r="J8" s="120"/>
      <c r="K8" s="116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57" t="s">
        <v>263</v>
      </c>
      <c r="D9" s="157">
        <v>4413</v>
      </c>
      <c r="E9" s="156"/>
      <c r="F9" s="157" t="s">
        <v>263</v>
      </c>
      <c r="G9" s="185"/>
      <c r="H9" s="117"/>
      <c r="I9" s="110"/>
      <c r="J9" s="117"/>
      <c r="K9" s="110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7" t="s">
        <v>144</v>
      </c>
      <c r="D10" s="152" t="s">
        <v>145</v>
      </c>
      <c r="E10" s="151" t="s">
        <v>80</v>
      </c>
      <c r="F10" s="159" t="s">
        <v>376</v>
      </c>
      <c r="G10" s="185"/>
      <c r="H10" s="150" t="s">
        <v>200</v>
      </c>
      <c r="I10" s="165" t="s">
        <v>112</v>
      </c>
      <c r="J10" s="108"/>
      <c r="K10" s="115" t="s">
        <v>420</v>
      </c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7" t="s">
        <v>416</v>
      </c>
      <c r="D11" s="152"/>
      <c r="E11" s="160"/>
      <c r="F11" s="153"/>
      <c r="G11" s="185"/>
      <c r="H11" s="160"/>
      <c r="I11" s="153"/>
      <c r="J11" s="109"/>
      <c r="K11" s="120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8" t="s">
        <v>264</v>
      </c>
      <c r="D12" s="157">
        <v>4413</v>
      </c>
      <c r="E12" s="156"/>
      <c r="F12" s="157" t="s">
        <v>264</v>
      </c>
      <c r="G12" s="185"/>
      <c r="H12" s="156">
        <v>4404</v>
      </c>
      <c r="I12" s="155"/>
      <c r="J12" s="111"/>
      <c r="K12" s="110" t="s">
        <v>201</v>
      </c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7" t="s">
        <v>144</v>
      </c>
      <c r="D13" s="117" t="s">
        <v>145</v>
      </c>
      <c r="E13" s="108" t="s">
        <v>80</v>
      </c>
      <c r="F13" s="112" t="s">
        <v>418</v>
      </c>
      <c r="G13" s="186"/>
      <c r="H13" s="188" t="s">
        <v>65</v>
      </c>
      <c r="I13" s="189"/>
      <c r="J13" s="115"/>
      <c r="K13" s="115" t="s">
        <v>266</v>
      </c>
      <c r="L13" s="115" t="s">
        <v>424</v>
      </c>
      <c r="M13" s="129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7" t="s">
        <v>417</v>
      </c>
      <c r="D14" s="117"/>
      <c r="E14" s="116"/>
      <c r="F14" s="113"/>
      <c r="G14" s="186"/>
      <c r="H14" s="190" t="s">
        <v>419</v>
      </c>
      <c r="I14" s="191"/>
      <c r="J14" s="116"/>
      <c r="K14" s="116" t="s">
        <v>421</v>
      </c>
      <c r="L14" s="116"/>
      <c r="M14" s="128"/>
    </row>
    <row r="15" spans="1:106" ht="16.5" customHeight="1" thickBot="1" x14ac:dyDescent="0.55000000000000004">
      <c r="A15" s="7"/>
      <c r="B15" s="182"/>
      <c r="C15" s="118" t="s">
        <v>265</v>
      </c>
      <c r="D15" s="118">
        <v>4413</v>
      </c>
      <c r="E15" s="110"/>
      <c r="F15" s="118" t="s">
        <v>265</v>
      </c>
      <c r="G15" s="186"/>
      <c r="H15" s="85" t="s">
        <v>76</v>
      </c>
      <c r="I15" s="96" t="s">
        <v>114</v>
      </c>
      <c r="J15" s="110"/>
      <c r="K15" s="110" t="s">
        <v>105</v>
      </c>
      <c r="L15" s="110"/>
      <c r="M15" s="130"/>
    </row>
    <row r="16" spans="1:106" ht="16.5" customHeight="1" x14ac:dyDescent="0.5">
      <c r="A16" s="8"/>
      <c r="B16" s="182"/>
      <c r="C16" s="117" t="s">
        <v>266</v>
      </c>
      <c r="D16" s="117" t="s">
        <v>267</v>
      </c>
      <c r="E16" s="108" t="s">
        <v>80</v>
      </c>
      <c r="F16" s="112" t="s">
        <v>381</v>
      </c>
      <c r="G16" s="185"/>
      <c r="H16" s="117" t="s">
        <v>130</v>
      </c>
      <c r="I16" s="117" t="s">
        <v>131</v>
      </c>
      <c r="J16" s="108" t="s">
        <v>80</v>
      </c>
      <c r="K16" s="112" t="s">
        <v>380</v>
      </c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7" t="s">
        <v>421</v>
      </c>
      <c r="D17" s="117"/>
      <c r="E17" s="116"/>
      <c r="F17" s="113"/>
      <c r="G17" s="185"/>
      <c r="H17" s="117" t="s">
        <v>422</v>
      </c>
      <c r="I17" s="117"/>
      <c r="J17" s="116"/>
      <c r="K17" s="113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18" t="s">
        <v>105</v>
      </c>
      <c r="D18" s="118">
        <v>4413</v>
      </c>
      <c r="E18" s="110"/>
      <c r="F18" s="118" t="s">
        <v>105</v>
      </c>
      <c r="G18" s="185"/>
      <c r="H18" s="118" t="s">
        <v>129</v>
      </c>
      <c r="I18" s="118">
        <v>4413</v>
      </c>
      <c r="J18" s="110"/>
      <c r="K18" s="118" t="s">
        <v>129</v>
      </c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2" t="s">
        <v>227</v>
      </c>
      <c r="D19" s="108" t="s">
        <v>406</v>
      </c>
      <c r="E19" s="159" t="s">
        <v>228</v>
      </c>
      <c r="F19" s="150" t="s">
        <v>80</v>
      </c>
      <c r="G19" s="185"/>
      <c r="H19" s="152" t="s">
        <v>406</v>
      </c>
      <c r="I19" s="115"/>
      <c r="J19" s="115"/>
      <c r="K19" s="115"/>
      <c r="L19" s="115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3"/>
      <c r="D20" s="109"/>
      <c r="E20" s="153"/>
      <c r="F20" s="154"/>
      <c r="G20" s="185"/>
      <c r="H20" s="158"/>
      <c r="I20" s="116"/>
      <c r="J20" s="116"/>
      <c r="K20" s="116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14" t="s">
        <v>283</v>
      </c>
      <c r="D21" s="111" t="s">
        <v>132</v>
      </c>
      <c r="E21" s="161" t="s">
        <v>283</v>
      </c>
      <c r="F21" s="156"/>
      <c r="G21" s="187"/>
      <c r="H21" s="161" t="s">
        <v>132</v>
      </c>
      <c r="I21" s="117"/>
      <c r="J21" s="110"/>
      <c r="K21" s="110"/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64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196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21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f>(F24*12)/F26</f>
        <v>7.875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11</v>
      </c>
      <c r="G25" s="26" t="s">
        <v>26</v>
      </c>
      <c r="H25" s="21"/>
      <c r="I25" s="21"/>
      <c r="J25" s="26" t="s">
        <v>44</v>
      </c>
      <c r="K25" s="21"/>
      <c r="L25" s="29">
        <f>(F25*12)/F26</f>
        <v>4.125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32</v>
      </c>
      <c r="G26" s="26" t="s">
        <v>26</v>
      </c>
      <c r="H26" s="21"/>
      <c r="I26" s="21"/>
      <c r="J26" s="26" t="s">
        <v>20</v>
      </c>
      <c r="K26" s="21"/>
      <c r="L26" s="84">
        <f>SUM(L24:L25)</f>
        <v>12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H14:I14"/>
    <mergeCell ref="A1:M1"/>
    <mergeCell ref="A2:M2"/>
    <mergeCell ref="L3:M3"/>
    <mergeCell ref="D3:F3"/>
    <mergeCell ref="H3:J3"/>
    <mergeCell ref="A23:M23"/>
    <mergeCell ref="B7:B21"/>
    <mergeCell ref="G7:G21"/>
    <mergeCell ref="A22:M22"/>
    <mergeCell ref="H13:I13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34</v>
      </c>
      <c r="D3" s="220" t="s">
        <v>71</v>
      </c>
      <c r="E3" s="220"/>
      <c r="F3" s="140" t="s">
        <v>2</v>
      </c>
      <c r="G3" s="179"/>
      <c r="H3" s="179"/>
      <c r="I3" s="179"/>
      <c r="J3" s="139" t="s">
        <v>3</v>
      </c>
      <c r="K3" s="207" t="s">
        <v>73</v>
      </c>
      <c r="L3" s="207"/>
      <c r="M3" s="217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38" t="s">
        <v>52</v>
      </c>
      <c r="C7" s="117" t="s">
        <v>77</v>
      </c>
      <c r="D7" s="117"/>
      <c r="E7" s="108" t="s">
        <v>79</v>
      </c>
      <c r="F7" s="112" t="s">
        <v>80</v>
      </c>
      <c r="G7" s="221"/>
      <c r="H7" s="127"/>
      <c r="I7" s="108"/>
      <c r="J7" s="112"/>
      <c r="K7" s="127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36"/>
      <c r="C8" s="117"/>
      <c r="D8" s="117"/>
      <c r="E8" s="116"/>
      <c r="F8" s="113"/>
      <c r="G8" s="186"/>
      <c r="H8" s="117"/>
      <c r="I8" s="116"/>
      <c r="J8" s="113"/>
      <c r="K8" s="11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36"/>
      <c r="C9" s="118">
        <v>4406</v>
      </c>
      <c r="D9" s="118" t="s">
        <v>78</v>
      </c>
      <c r="E9" s="110">
        <v>4406</v>
      </c>
      <c r="F9" s="118"/>
      <c r="G9" s="186"/>
      <c r="H9" s="118" t="s">
        <v>78</v>
      </c>
      <c r="I9" s="110"/>
      <c r="J9" s="114"/>
      <c r="K9" s="118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36"/>
      <c r="C10" s="117" t="s">
        <v>144</v>
      </c>
      <c r="D10" s="117" t="s">
        <v>145</v>
      </c>
      <c r="E10" s="108" t="s">
        <v>80</v>
      </c>
      <c r="F10" s="112"/>
      <c r="G10" s="186"/>
      <c r="H10" s="117" t="s">
        <v>82</v>
      </c>
      <c r="I10" s="117" t="s">
        <v>84</v>
      </c>
      <c r="J10" s="108" t="s">
        <v>80</v>
      </c>
      <c r="K10" s="112"/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36"/>
      <c r="C11" s="117">
        <v>4414</v>
      </c>
      <c r="D11" s="117"/>
      <c r="E11" s="116"/>
      <c r="F11" s="113"/>
      <c r="G11" s="186"/>
      <c r="H11" s="117">
        <v>4406</v>
      </c>
      <c r="I11" s="117"/>
      <c r="J11" s="116"/>
      <c r="K11" s="113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36"/>
      <c r="C12" s="118" t="s">
        <v>146</v>
      </c>
      <c r="D12" s="118">
        <v>4414</v>
      </c>
      <c r="E12" s="110"/>
      <c r="F12" s="118" t="s">
        <v>146</v>
      </c>
      <c r="G12" s="186"/>
      <c r="H12" s="118" t="s">
        <v>85</v>
      </c>
      <c r="I12" s="118">
        <v>4406</v>
      </c>
      <c r="J12" s="110"/>
      <c r="K12" s="118" t="s">
        <v>85</v>
      </c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36"/>
      <c r="C13" s="117"/>
      <c r="D13" s="117"/>
      <c r="E13" s="108"/>
      <c r="F13" s="112"/>
      <c r="G13" s="186"/>
      <c r="H13" s="188" t="s">
        <v>65</v>
      </c>
      <c r="I13" s="189"/>
      <c r="J13" s="108"/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36"/>
      <c r="C14" s="117"/>
      <c r="D14" s="117"/>
      <c r="E14" s="116"/>
      <c r="F14" s="113"/>
      <c r="G14" s="186"/>
      <c r="H14" s="192"/>
      <c r="I14" s="193"/>
      <c r="J14" s="132"/>
      <c r="K14" s="109"/>
      <c r="L14" s="109"/>
      <c r="M14" s="109"/>
    </row>
    <row r="15" spans="1:106" ht="16.5" customHeight="1" thickBot="1" x14ac:dyDescent="0.55000000000000004">
      <c r="A15" s="7"/>
      <c r="B15" s="136"/>
      <c r="C15" s="118"/>
      <c r="D15" s="118"/>
      <c r="E15" s="110"/>
      <c r="F15" s="118"/>
      <c r="G15" s="186"/>
      <c r="H15" s="194"/>
      <c r="I15" s="195"/>
      <c r="J15" s="109"/>
      <c r="K15" s="109"/>
      <c r="L15" s="111"/>
      <c r="M15" s="111"/>
    </row>
    <row r="16" spans="1:106" ht="16.5" customHeight="1" x14ac:dyDescent="0.5">
      <c r="A16" s="8"/>
      <c r="B16" s="136"/>
      <c r="C16" s="117"/>
      <c r="D16" s="115"/>
      <c r="E16" s="112"/>
      <c r="F16" s="115"/>
      <c r="G16" s="186"/>
      <c r="H16" s="108"/>
      <c r="I16" s="115"/>
      <c r="J16" s="108"/>
      <c r="K16" s="115"/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36"/>
      <c r="C17" s="117"/>
      <c r="D17" s="116"/>
      <c r="E17" s="113"/>
      <c r="F17" s="116"/>
      <c r="G17" s="186"/>
      <c r="H17" s="109"/>
      <c r="I17" s="116"/>
      <c r="J17" s="109"/>
      <c r="K17" s="116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36"/>
      <c r="C18" s="118"/>
      <c r="D18" s="110"/>
      <c r="E18" s="114"/>
      <c r="F18" s="110"/>
      <c r="G18" s="186"/>
      <c r="H18" s="111"/>
      <c r="I18" s="110"/>
      <c r="J18" s="111"/>
      <c r="K18" s="118"/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36"/>
      <c r="C19" s="117"/>
      <c r="D19" s="108"/>
      <c r="E19" s="112"/>
      <c r="F19" s="108"/>
      <c r="G19" s="186"/>
      <c r="H19" s="117"/>
      <c r="I19" s="115"/>
      <c r="J19" s="112"/>
      <c r="K19" s="108"/>
      <c r="L19" s="108"/>
      <c r="M19" s="108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36"/>
      <c r="C20" s="117"/>
      <c r="D20" s="116"/>
      <c r="E20" s="113"/>
      <c r="F20" s="109"/>
      <c r="G20" s="186"/>
      <c r="H20" s="117"/>
      <c r="I20" s="116"/>
      <c r="J20" s="113"/>
      <c r="K20" s="109"/>
      <c r="L20" s="109"/>
      <c r="M20" s="109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37"/>
      <c r="C21" s="118"/>
      <c r="D21" s="110"/>
      <c r="E21" s="114"/>
      <c r="F21" s="111"/>
      <c r="G21" s="222"/>
      <c r="H21" s="118"/>
      <c r="I21" s="110"/>
      <c r="J21" s="114"/>
      <c r="K21" s="118"/>
      <c r="L21" s="111"/>
      <c r="M21" s="11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72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298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13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0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0</v>
      </c>
      <c r="G25" s="26" t="s">
        <v>26</v>
      </c>
      <c r="H25" s="21"/>
      <c r="I25" s="21"/>
      <c r="J25" s="26" t="s">
        <v>44</v>
      </c>
      <c r="K25" s="21"/>
      <c r="L25" s="29">
        <v>0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13</v>
      </c>
      <c r="G26" s="26" t="s">
        <v>26</v>
      </c>
      <c r="H26" s="21"/>
      <c r="I26" s="21"/>
      <c r="J26" s="26" t="s">
        <v>20</v>
      </c>
      <c r="K26" s="21"/>
      <c r="L26" s="84">
        <v>0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9">
    <mergeCell ref="K3:M3"/>
    <mergeCell ref="A22:M22"/>
    <mergeCell ref="A23:M23"/>
    <mergeCell ref="A1:M1"/>
    <mergeCell ref="A2:M2"/>
    <mergeCell ref="G7:G21"/>
    <mergeCell ref="D3:E3"/>
    <mergeCell ref="H13:I15"/>
    <mergeCell ref="G3:I3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34</v>
      </c>
      <c r="D3" s="220" t="s">
        <v>296</v>
      </c>
      <c r="E3" s="220"/>
      <c r="F3" s="140" t="s">
        <v>2</v>
      </c>
      <c r="G3" s="179"/>
      <c r="H3" s="179"/>
      <c r="I3" s="179"/>
      <c r="J3" s="139" t="s">
        <v>3</v>
      </c>
      <c r="K3" s="207" t="s">
        <v>73</v>
      </c>
      <c r="L3" s="207"/>
      <c r="M3" s="217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38" t="s">
        <v>52</v>
      </c>
      <c r="C7" s="117" t="s">
        <v>141</v>
      </c>
      <c r="D7" s="117" t="s">
        <v>143</v>
      </c>
      <c r="E7" s="108" t="s">
        <v>80</v>
      </c>
      <c r="F7" s="112"/>
      <c r="G7" s="221"/>
      <c r="H7" s="127"/>
      <c r="I7" s="108"/>
      <c r="J7" s="112"/>
      <c r="K7" s="127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36"/>
      <c r="C8" s="117">
        <v>4414</v>
      </c>
      <c r="D8" s="117"/>
      <c r="E8" s="116"/>
      <c r="F8" s="113"/>
      <c r="G8" s="186"/>
      <c r="H8" s="117"/>
      <c r="I8" s="116"/>
      <c r="J8" s="113"/>
      <c r="K8" s="11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36"/>
      <c r="C9" s="118" t="s">
        <v>142</v>
      </c>
      <c r="D9" s="118">
        <v>4414</v>
      </c>
      <c r="E9" s="110"/>
      <c r="F9" s="118" t="s">
        <v>142</v>
      </c>
      <c r="G9" s="186"/>
      <c r="H9" s="118"/>
      <c r="I9" s="110"/>
      <c r="J9" s="114"/>
      <c r="K9" s="118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36"/>
      <c r="C10" s="117" t="s">
        <v>144</v>
      </c>
      <c r="D10" s="117" t="s">
        <v>145</v>
      </c>
      <c r="E10" s="108" t="s">
        <v>80</v>
      </c>
      <c r="F10" s="112"/>
      <c r="G10" s="186"/>
      <c r="H10" s="117"/>
      <c r="I10" s="117"/>
      <c r="J10" s="108"/>
      <c r="K10" s="112"/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36"/>
      <c r="C11" s="117">
        <v>4414</v>
      </c>
      <c r="D11" s="117"/>
      <c r="E11" s="116"/>
      <c r="F11" s="113"/>
      <c r="G11" s="186"/>
      <c r="H11" s="117"/>
      <c r="I11" s="117"/>
      <c r="J11" s="116"/>
      <c r="K11" s="113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36"/>
      <c r="C12" s="118" t="s">
        <v>146</v>
      </c>
      <c r="D12" s="118">
        <v>4414</v>
      </c>
      <c r="E12" s="110"/>
      <c r="F12" s="118" t="s">
        <v>146</v>
      </c>
      <c r="G12" s="186"/>
      <c r="H12" s="118"/>
      <c r="I12" s="118"/>
      <c r="J12" s="110"/>
      <c r="K12" s="118"/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36"/>
      <c r="C13" s="117" t="s">
        <v>144</v>
      </c>
      <c r="D13" s="117" t="s">
        <v>145</v>
      </c>
      <c r="E13" s="108" t="s">
        <v>80</v>
      </c>
      <c r="F13" s="112"/>
      <c r="G13" s="186"/>
      <c r="H13" s="188" t="s">
        <v>65</v>
      </c>
      <c r="I13" s="189"/>
      <c r="J13" s="108"/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36"/>
      <c r="C14" s="117">
        <v>4414</v>
      </c>
      <c r="D14" s="117"/>
      <c r="E14" s="116"/>
      <c r="F14" s="113"/>
      <c r="G14" s="186"/>
      <c r="H14" s="192"/>
      <c r="I14" s="193"/>
      <c r="J14" s="132"/>
      <c r="K14" s="109"/>
      <c r="L14" s="109"/>
      <c r="M14" s="109"/>
    </row>
    <row r="15" spans="1:106" ht="16.5" customHeight="1" thickBot="1" x14ac:dyDescent="0.55000000000000004">
      <c r="A15" s="7"/>
      <c r="B15" s="136"/>
      <c r="C15" s="118" t="s">
        <v>148</v>
      </c>
      <c r="D15" s="118">
        <v>4414</v>
      </c>
      <c r="E15" s="110"/>
      <c r="F15" s="118" t="s">
        <v>148</v>
      </c>
      <c r="G15" s="186"/>
      <c r="H15" s="194"/>
      <c r="I15" s="195"/>
      <c r="J15" s="109"/>
      <c r="K15" s="109"/>
      <c r="L15" s="111"/>
      <c r="M15" s="111"/>
    </row>
    <row r="16" spans="1:106" ht="16.5" customHeight="1" x14ac:dyDescent="0.5">
      <c r="A16" s="8"/>
      <c r="B16" s="136"/>
      <c r="C16" s="117"/>
      <c r="D16" s="115"/>
      <c r="E16" s="112"/>
      <c r="F16" s="115"/>
      <c r="G16" s="186"/>
      <c r="H16" s="108"/>
      <c r="I16" s="115"/>
      <c r="J16" s="108"/>
      <c r="K16" s="115"/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36"/>
      <c r="C17" s="117"/>
      <c r="D17" s="116"/>
      <c r="E17" s="113"/>
      <c r="F17" s="116"/>
      <c r="G17" s="186"/>
      <c r="H17" s="109"/>
      <c r="I17" s="116"/>
      <c r="J17" s="109"/>
      <c r="K17" s="116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36"/>
      <c r="C18" s="118"/>
      <c r="D18" s="110"/>
      <c r="E18" s="114"/>
      <c r="F18" s="110"/>
      <c r="G18" s="186"/>
      <c r="H18" s="111"/>
      <c r="I18" s="110"/>
      <c r="J18" s="111"/>
      <c r="K18" s="118"/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36"/>
      <c r="C19" s="117"/>
      <c r="D19" s="108"/>
      <c r="E19" s="112"/>
      <c r="F19" s="108"/>
      <c r="G19" s="186"/>
      <c r="H19" s="117"/>
      <c r="I19" s="115"/>
      <c r="J19" s="112"/>
      <c r="K19" s="108"/>
      <c r="L19" s="108"/>
      <c r="M19" s="108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36"/>
      <c r="C20" s="117"/>
      <c r="D20" s="116"/>
      <c r="E20" s="113"/>
      <c r="F20" s="109"/>
      <c r="G20" s="186"/>
      <c r="H20" s="117"/>
      <c r="I20" s="116"/>
      <c r="J20" s="113"/>
      <c r="K20" s="109"/>
      <c r="L20" s="109"/>
      <c r="M20" s="109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37"/>
      <c r="C21" s="118"/>
      <c r="D21" s="110"/>
      <c r="E21" s="114"/>
      <c r="F21" s="111"/>
      <c r="G21" s="222"/>
      <c r="H21" s="118"/>
      <c r="I21" s="110"/>
      <c r="J21" s="114"/>
      <c r="K21" s="118"/>
      <c r="L21" s="111"/>
      <c r="M21" s="11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72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297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8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0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4</v>
      </c>
      <c r="G25" s="26" t="s">
        <v>26</v>
      </c>
      <c r="H25" s="21"/>
      <c r="I25" s="21"/>
      <c r="J25" s="26" t="s">
        <v>44</v>
      </c>
      <c r="K25" s="21"/>
      <c r="L25" s="29">
        <v>0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12</v>
      </c>
      <c r="G26" s="26" t="s">
        <v>26</v>
      </c>
      <c r="H26" s="21"/>
      <c r="I26" s="21"/>
      <c r="J26" s="26" t="s">
        <v>20</v>
      </c>
      <c r="K26" s="21"/>
      <c r="L26" s="84">
        <v>0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G3:I3"/>
    <mergeCell ref="K3:M3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34</v>
      </c>
      <c r="D3" s="220" t="s">
        <v>309</v>
      </c>
      <c r="E3" s="220"/>
      <c r="F3" s="140" t="s">
        <v>2</v>
      </c>
      <c r="G3" s="179"/>
      <c r="H3" s="179"/>
      <c r="I3" s="179"/>
      <c r="J3" s="139" t="s">
        <v>3</v>
      </c>
      <c r="K3" s="207" t="s">
        <v>73</v>
      </c>
      <c r="L3" s="207"/>
      <c r="M3" s="217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38" t="s">
        <v>52</v>
      </c>
      <c r="C7" s="117"/>
      <c r="D7" s="117"/>
      <c r="E7" s="108"/>
      <c r="F7" s="112"/>
      <c r="G7" s="221"/>
      <c r="H7" s="127" t="s">
        <v>245</v>
      </c>
      <c r="I7" s="108" t="s">
        <v>246</v>
      </c>
      <c r="J7" s="112" t="s">
        <v>80</v>
      </c>
      <c r="K7" s="127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36"/>
      <c r="C8" s="117"/>
      <c r="D8" s="117"/>
      <c r="E8" s="116"/>
      <c r="F8" s="113"/>
      <c r="G8" s="186"/>
      <c r="H8" s="117">
        <v>4412</v>
      </c>
      <c r="I8" s="116"/>
      <c r="J8" s="113"/>
      <c r="K8" s="11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36"/>
      <c r="C9" s="118"/>
      <c r="D9" s="118"/>
      <c r="E9" s="110"/>
      <c r="F9" s="118"/>
      <c r="G9" s="186"/>
      <c r="H9" s="118" t="s">
        <v>168</v>
      </c>
      <c r="I9" s="110">
        <v>4412</v>
      </c>
      <c r="J9" s="114"/>
      <c r="K9" s="118" t="s">
        <v>168</v>
      </c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36"/>
      <c r="C10" s="117"/>
      <c r="D10" s="117"/>
      <c r="E10" s="108"/>
      <c r="F10" s="112"/>
      <c r="G10" s="186"/>
      <c r="H10" s="117"/>
      <c r="I10" s="117"/>
      <c r="J10" s="108"/>
      <c r="K10" s="112"/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36"/>
      <c r="C11" s="117"/>
      <c r="D11" s="117"/>
      <c r="E11" s="116"/>
      <c r="F11" s="113"/>
      <c r="G11" s="186"/>
      <c r="H11" s="117"/>
      <c r="I11" s="117"/>
      <c r="J11" s="116"/>
      <c r="K11" s="113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36"/>
      <c r="C12" s="118"/>
      <c r="D12" s="118"/>
      <c r="E12" s="110"/>
      <c r="F12" s="118"/>
      <c r="G12" s="186"/>
      <c r="H12" s="118"/>
      <c r="I12" s="118"/>
      <c r="J12" s="110"/>
      <c r="K12" s="118"/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36"/>
      <c r="C13" s="117" t="s">
        <v>87</v>
      </c>
      <c r="D13" s="117" t="s">
        <v>300</v>
      </c>
      <c r="E13" s="108"/>
      <c r="F13" s="112"/>
      <c r="G13" s="186"/>
      <c r="H13" s="188" t="s">
        <v>65</v>
      </c>
      <c r="I13" s="189"/>
      <c r="J13" s="108"/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36"/>
      <c r="C14" s="117">
        <v>4406</v>
      </c>
      <c r="D14" s="117"/>
      <c r="E14" s="116"/>
      <c r="F14" s="113"/>
      <c r="G14" s="186"/>
      <c r="H14" s="192"/>
      <c r="I14" s="193"/>
      <c r="J14" s="132"/>
      <c r="K14" s="109"/>
      <c r="L14" s="109"/>
      <c r="M14" s="109"/>
    </row>
    <row r="15" spans="1:106" ht="16.5" customHeight="1" thickBot="1" x14ac:dyDescent="0.55000000000000004">
      <c r="A15" s="7"/>
      <c r="B15" s="136"/>
      <c r="C15" s="118" t="s">
        <v>299</v>
      </c>
      <c r="D15" s="118">
        <v>4406</v>
      </c>
      <c r="E15" s="110" t="s">
        <v>86</v>
      </c>
      <c r="F15" s="118"/>
      <c r="G15" s="186"/>
      <c r="H15" s="194"/>
      <c r="I15" s="195"/>
      <c r="J15" s="109"/>
      <c r="K15" s="109"/>
      <c r="L15" s="111"/>
      <c r="M15" s="111"/>
    </row>
    <row r="16" spans="1:106" ht="16.5" customHeight="1" x14ac:dyDescent="0.5">
      <c r="A16" s="8"/>
      <c r="B16" s="136"/>
      <c r="C16" s="117" t="s">
        <v>225</v>
      </c>
      <c r="D16" s="115" t="s">
        <v>226</v>
      </c>
      <c r="E16" s="112"/>
      <c r="F16" s="115"/>
      <c r="G16" s="186"/>
      <c r="H16" s="108"/>
      <c r="I16" s="115"/>
      <c r="J16" s="108"/>
      <c r="K16" s="115"/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36"/>
      <c r="C17" s="117">
        <v>448</v>
      </c>
      <c r="D17" s="116"/>
      <c r="E17" s="113"/>
      <c r="F17" s="116"/>
      <c r="G17" s="186"/>
      <c r="H17" s="109"/>
      <c r="I17" s="116"/>
      <c r="J17" s="109"/>
      <c r="K17" s="116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36"/>
      <c r="C18" s="118" t="s">
        <v>78</v>
      </c>
      <c r="D18" s="110">
        <v>4408</v>
      </c>
      <c r="E18" s="114"/>
      <c r="F18" s="110" t="s">
        <v>78</v>
      </c>
      <c r="G18" s="186"/>
      <c r="H18" s="111"/>
      <c r="I18" s="110"/>
      <c r="J18" s="111"/>
      <c r="K18" s="118"/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36"/>
      <c r="C19" s="117"/>
      <c r="D19" s="108"/>
      <c r="E19" s="112"/>
      <c r="F19" s="108"/>
      <c r="G19" s="186"/>
      <c r="H19" s="117"/>
      <c r="I19" s="115"/>
      <c r="J19" s="112"/>
      <c r="K19" s="108"/>
      <c r="L19" s="108"/>
      <c r="M19" s="108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36"/>
      <c r="C20" s="117"/>
      <c r="D20" s="116"/>
      <c r="E20" s="113"/>
      <c r="F20" s="109"/>
      <c r="G20" s="186"/>
      <c r="H20" s="117"/>
      <c r="I20" s="116"/>
      <c r="J20" s="113"/>
      <c r="K20" s="109"/>
      <c r="L20" s="109"/>
      <c r="M20" s="109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37"/>
      <c r="C21" s="118"/>
      <c r="D21" s="110"/>
      <c r="E21" s="114"/>
      <c r="F21" s="111"/>
      <c r="G21" s="222"/>
      <c r="H21" s="118"/>
      <c r="I21" s="110"/>
      <c r="J21" s="114"/>
      <c r="K21" s="118"/>
      <c r="L21" s="111"/>
      <c r="M21" s="11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72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302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8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0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3</v>
      </c>
      <c r="G25" s="26" t="s">
        <v>26</v>
      </c>
      <c r="H25" s="21"/>
      <c r="I25" s="21"/>
      <c r="J25" s="26" t="s">
        <v>44</v>
      </c>
      <c r="K25" s="21"/>
      <c r="L25" s="29">
        <v>0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11</v>
      </c>
      <c r="G26" s="26" t="s">
        <v>26</v>
      </c>
      <c r="H26" s="21"/>
      <c r="I26" s="21"/>
      <c r="J26" s="26" t="s">
        <v>20</v>
      </c>
      <c r="K26" s="21"/>
      <c r="L26" s="84">
        <v>0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G3:I3"/>
    <mergeCell ref="K3:M3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34</v>
      </c>
      <c r="D3" s="220" t="s">
        <v>301</v>
      </c>
      <c r="E3" s="220"/>
      <c r="F3" s="140" t="s">
        <v>2</v>
      </c>
      <c r="G3" s="179"/>
      <c r="H3" s="179"/>
      <c r="I3" s="179"/>
      <c r="J3" s="139" t="s">
        <v>3</v>
      </c>
      <c r="K3" s="207" t="s">
        <v>73</v>
      </c>
      <c r="L3" s="207"/>
      <c r="M3" s="217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38" t="s">
        <v>52</v>
      </c>
      <c r="C7" s="117"/>
      <c r="D7" s="117"/>
      <c r="E7" s="108"/>
      <c r="F7" s="112"/>
      <c r="G7" s="221"/>
      <c r="H7" s="127"/>
      <c r="I7" s="108"/>
      <c r="J7" s="112"/>
      <c r="K7" s="127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36"/>
      <c r="C8" s="117"/>
      <c r="D8" s="117"/>
      <c r="E8" s="116"/>
      <c r="F8" s="113"/>
      <c r="G8" s="186"/>
      <c r="H8" s="117"/>
      <c r="I8" s="116"/>
      <c r="J8" s="113"/>
      <c r="K8" s="11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36"/>
      <c r="C9" s="118"/>
      <c r="D9" s="118"/>
      <c r="E9" s="110"/>
      <c r="F9" s="118"/>
      <c r="G9" s="186"/>
      <c r="H9" s="118"/>
      <c r="I9" s="110"/>
      <c r="J9" s="114"/>
      <c r="K9" s="118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36"/>
      <c r="C10" s="117"/>
      <c r="D10" s="117"/>
      <c r="E10" s="108"/>
      <c r="F10" s="112"/>
      <c r="G10" s="186"/>
      <c r="H10" s="127" t="s">
        <v>141</v>
      </c>
      <c r="I10" s="108" t="s">
        <v>143</v>
      </c>
      <c r="J10" s="112" t="s">
        <v>80</v>
      </c>
      <c r="K10" s="127"/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36"/>
      <c r="C11" s="117"/>
      <c r="D11" s="117"/>
      <c r="E11" s="116"/>
      <c r="F11" s="113"/>
      <c r="G11" s="186"/>
      <c r="H11" s="117">
        <v>4414</v>
      </c>
      <c r="I11" s="116"/>
      <c r="J11" s="113"/>
      <c r="K11" s="119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36"/>
      <c r="C12" s="118"/>
      <c r="D12" s="118"/>
      <c r="E12" s="110"/>
      <c r="F12" s="118"/>
      <c r="G12" s="186"/>
      <c r="H12" s="118" t="s">
        <v>147</v>
      </c>
      <c r="I12" s="110">
        <v>4414</v>
      </c>
      <c r="J12" s="114"/>
      <c r="K12" s="118" t="s">
        <v>147</v>
      </c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36"/>
      <c r="C13" s="117"/>
      <c r="D13" s="117"/>
      <c r="E13" s="108"/>
      <c r="F13" s="112"/>
      <c r="G13" s="186"/>
      <c r="H13" s="188" t="s">
        <v>65</v>
      </c>
      <c r="I13" s="189"/>
      <c r="J13" s="108"/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36"/>
      <c r="C14" s="117"/>
      <c r="D14" s="117"/>
      <c r="E14" s="116"/>
      <c r="F14" s="113"/>
      <c r="G14" s="186"/>
      <c r="H14" s="192"/>
      <c r="I14" s="193"/>
      <c r="J14" s="132"/>
      <c r="K14" s="109"/>
      <c r="L14" s="109"/>
      <c r="M14" s="109"/>
    </row>
    <row r="15" spans="1:106" ht="16.5" customHeight="1" thickBot="1" x14ac:dyDescent="0.55000000000000004">
      <c r="A15" s="7"/>
      <c r="B15" s="136"/>
      <c r="C15" s="118"/>
      <c r="D15" s="118"/>
      <c r="E15" s="110"/>
      <c r="F15" s="118"/>
      <c r="G15" s="186"/>
      <c r="H15" s="194"/>
      <c r="I15" s="195"/>
      <c r="J15" s="109"/>
      <c r="K15" s="109"/>
      <c r="L15" s="111"/>
      <c r="M15" s="111"/>
    </row>
    <row r="16" spans="1:106" ht="16.5" customHeight="1" x14ac:dyDescent="0.5">
      <c r="A16" s="8"/>
      <c r="B16" s="136"/>
      <c r="C16" s="127" t="s">
        <v>213</v>
      </c>
      <c r="D16" s="108" t="s">
        <v>214</v>
      </c>
      <c r="E16" s="112" t="s">
        <v>80</v>
      </c>
      <c r="F16" s="127"/>
      <c r="G16" s="186"/>
      <c r="H16" s="108"/>
      <c r="I16" s="115"/>
      <c r="J16" s="108"/>
      <c r="K16" s="115"/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36"/>
      <c r="C17" s="117">
        <v>4412</v>
      </c>
      <c r="D17" s="116"/>
      <c r="E17" s="113"/>
      <c r="F17" s="119"/>
      <c r="G17" s="186"/>
      <c r="H17" s="109"/>
      <c r="I17" s="116"/>
      <c r="J17" s="109"/>
      <c r="K17" s="116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36"/>
      <c r="C18" s="118" t="s">
        <v>135</v>
      </c>
      <c r="D18" s="110">
        <v>4412</v>
      </c>
      <c r="E18" s="114"/>
      <c r="F18" s="118" t="s">
        <v>135</v>
      </c>
      <c r="G18" s="186"/>
      <c r="H18" s="111"/>
      <c r="I18" s="110"/>
      <c r="J18" s="111"/>
      <c r="K18" s="118"/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36"/>
      <c r="C19" s="117" t="s">
        <v>77</v>
      </c>
      <c r="D19" s="108"/>
      <c r="E19" s="112" t="s">
        <v>79</v>
      </c>
      <c r="F19" s="108" t="s">
        <v>80</v>
      </c>
      <c r="G19" s="186"/>
      <c r="H19" s="117"/>
      <c r="I19" s="115"/>
      <c r="J19" s="112"/>
      <c r="K19" s="108"/>
      <c r="L19" s="108"/>
      <c r="M19" s="108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36"/>
      <c r="C20" s="117"/>
      <c r="D20" s="116"/>
      <c r="E20" s="113"/>
      <c r="F20" s="109"/>
      <c r="G20" s="186"/>
      <c r="H20" s="117"/>
      <c r="I20" s="116"/>
      <c r="J20" s="113"/>
      <c r="K20" s="109"/>
      <c r="L20" s="109"/>
      <c r="M20" s="109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37"/>
      <c r="C21" s="118">
        <v>4406</v>
      </c>
      <c r="D21" s="110" t="s">
        <v>81</v>
      </c>
      <c r="E21" s="114" t="s">
        <v>269</v>
      </c>
      <c r="F21" s="111"/>
      <c r="G21" s="222"/>
      <c r="H21" s="118" t="s">
        <v>81</v>
      </c>
      <c r="I21" s="110"/>
      <c r="J21" s="114"/>
      <c r="K21" s="118"/>
      <c r="L21" s="111"/>
      <c r="M21" s="11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72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298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9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v>0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4</v>
      </c>
      <c r="G25" s="26" t="s">
        <v>26</v>
      </c>
      <c r="H25" s="21"/>
      <c r="I25" s="21"/>
      <c r="J25" s="26" t="s">
        <v>44</v>
      </c>
      <c r="K25" s="21"/>
      <c r="L25" s="29">
        <v>0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v>13</v>
      </c>
      <c r="G26" s="26" t="s">
        <v>26</v>
      </c>
      <c r="H26" s="21"/>
      <c r="I26" s="21"/>
      <c r="J26" s="26" t="s">
        <v>20</v>
      </c>
      <c r="K26" s="21"/>
      <c r="L26" s="84">
        <v>0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G3:I3"/>
    <mergeCell ref="K3:M3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106" s="79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6" s="79" customFormat="1" ht="21.95" customHeight="1" x14ac:dyDescent="0.5">
      <c r="A2" s="175" t="s">
        <v>93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56" customFormat="1" ht="21.95" customHeight="1" x14ac:dyDescent="0.5">
      <c r="A3" s="142"/>
      <c r="B3" s="49"/>
      <c r="C3" s="49" t="s">
        <v>1</v>
      </c>
      <c r="D3" s="211"/>
      <c r="E3" s="211"/>
      <c r="F3" s="144" t="s">
        <v>2</v>
      </c>
      <c r="G3" s="212"/>
      <c r="H3" s="212"/>
      <c r="I3" s="212"/>
      <c r="J3" s="212"/>
      <c r="K3" s="144" t="s">
        <v>3</v>
      </c>
      <c r="L3" s="212" t="s">
        <v>291</v>
      </c>
      <c r="M3" s="213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3">
        <v>3</v>
      </c>
      <c r="F6" s="93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</row>
    <row r="7" spans="1:106" ht="16.5" customHeight="1" x14ac:dyDescent="0.5">
      <c r="A7" s="95"/>
      <c r="B7" s="181" t="s">
        <v>52</v>
      </c>
      <c r="C7" s="117" t="s">
        <v>252</v>
      </c>
      <c r="D7" s="108" t="s">
        <v>80</v>
      </c>
      <c r="E7" s="113"/>
      <c r="F7" s="117"/>
      <c r="G7" s="184" t="s">
        <v>53</v>
      </c>
      <c r="H7" s="112" t="s">
        <v>189</v>
      </c>
      <c r="I7" s="108"/>
      <c r="J7" s="112" t="s">
        <v>190</v>
      </c>
      <c r="K7" s="115"/>
      <c r="L7" s="115"/>
      <c r="M7" s="129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</row>
    <row r="8" spans="1:106" ht="16.5" customHeight="1" x14ac:dyDescent="0.5">
      <c r="A8" s="4" t="s">
        <v>15</v>
      </c>
      <c r="B8" s="182"/>
      <c r="C8" s="117"/>
      <c r="D8" s="116"/>
      <c r="E8" s="113"/>
      <c r="F8" s="119"/>
      <c r="G8" s="185"/>
      <c r="H8" s="113"/>
      <c r="I8" s="109"/>
      <c r="J8" s="113"/>
      <c r="K8" s="109"/>
      <c r="L8" s="116"/>
      <c r="M8" s="128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</row>
    <row r="9" spans="1:106" ht="16.5" customHeight="1" x14ac:dyDescent="0.5">
      <c r="A9" s="7"/>
      <c r="B9" s="182"/>
      <c r="C9" s="118">
        <v>4405</v>
      </c>
      <c r="D9" s="110"/>
      <c r="E9" s="114"/>
      <c r="F9" s="118" t="s">
        <v>90</v>
      </c>
      <c r="G9" s="185"/>
      <c r="H9" s="114" t="s">
        <v>188</v>
      </c>
      <c r="I9" s="110" t="s">
        <v>86</v>
      </c>
      <c r="J9" s="111" t="s">
        <v>188</v>
      </c>
      <c r="K9" s="110" t="s">
        <v>86</v>
      </c>
      <c r="L9" s="110"/>
      <c r="M9" s="13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</row>
    <row r="10" spans="1:106" ht="16.5" customHeight="1" x14ac:dyDescent="0.5">
      <c r="A10" s="8"/>
      <c r="B10" s="182"/>
      <c r="C10" s="117" t="s">
        <v>252</v>
      </c>
      <c r="D10" s="108" t="s">
        <v>80</v>
      </c>
      <c r="E10" s="113"/>
      <c r="F10" s="117"/>
      <c r="G10" s="185"/>
      <c r="H10" s="117" t="s">
        <v>141</v>
      </c>
      <c r="I10" s="117" t="s">
        <v>143</v>
      </c>
      <c r="J10" s="108" t="s">
        <v>80</v>
      </c>
      <c r="K10" s="112"/>
      <c r="L10" s="115"/>
      <c r="M10" s="12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</row>
    <row r="11" spans="1:106" ht="16.5" customHeight="1" x14ac:dyDescent="0.5">
      <c r="A11" s="4" t="s">
        <v>16</v>
      </c>
      <c r="B11" s="182"/>
      <c r="C11" s="117"/>
      <c r="D11" s="116"/>
      <c r="E11" s="113"/>
      <c r="F11" s="119"/>
      <c r="G11" s="185"/>
      <c r="H11" s="117">
        <v>4405</v>
      </c>
      <c r="I11" s="117"/>
      <c r="J11" s="116"/>
      <c r="K11" s="113"/>
      <c r="L11" s="116"/>
      <c r="M11" s="128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</row>
    <row r="12" spans="1:106" ht="16.5" customHeight="1" thickBot="1" x14ac:dyDescent="0.55000000000000004">
      <c r="A12" s="7"/>
      <c r="B12" s="182"/>
      <c r="C12" s="118">
        <v>4405</v>
      </c>
      <c r="D12" s="110"/>
      <c r="E12" s="114"/>
      <c r="F12" s="118" t="s">
        <v>90</v>
      </c>
      <c r="G12" s="185"/>
      <c r="H12" s="118" t="s">
        <v>253</v>
      </c>
      <c r="I12" s="118">
        <v>4405</v>
      </c>
      <c r="J12" s="110"/>
      <c r="K12" s="118" t="s">
        <v>253</v>
      </c>
      <c r="L12" s="110"/>
      <c r="M12" s="13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</row>
    <row r="13" spans="1:106" ht="16.5" customHeight="1" x14ac:dyDescent="0.5">
      <c r="A13" s="8"/>
      <c r="B13" s="182"/>
      <c r="C13" s="112" t="s">
        <v>261</v>
      </c>
      <c r="D13" s="117" t="s">
        <v>262</v>
      </c>
      <c r="E13" s="108" t="s">
        <v>80</v>
      </c>
      <c r="F13" s="112"/>
      <c r="G13" s="186"/>
      <c r="H13" s="188" t="s">
        <v>65</v>
      </c>
      <c r="I13" s="189"/>
      <c r="J13" s="108"/>
      <c r="K13" s="108"/>
      <c r="L13" s="108"/>
      <c r="M13" s="108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</row>
    <row r="14" spans="1:106" ht="16.5" customHeight="1" x14ac:dyDescent="0.5">
      <c r="A14" s="4" t="s">
        <v>17</v>
      </c>
      <c r="B14" s="182"/>
      <c r="C14" s="113" t="s">
        <v>282</v>
      </c>
      <c r="D14" s="117"/>
      <c r="E14" s="116"/>
      <c r="F14" s="113"/>
      <c r="G14" s="186"/>
      <c r="H14" s="190" t="s">
        <v>257</v>
      </c>
      <c r="I14" s="191"/>
      <c r="J14" s="132"/>
      <c r="K14" s="109"/>
      <c r="L14" s="109"/>
      <c r="M14" s="109"/>
    </row>
    <row r="15" spans="1:106" ht="16.5" customHeight="1" thickBot="1" x14ac:dyDescent="0.55000000000000004">
      <c r="A15" s="7"/>
      <c r="B15" s="182"/>
      <c r="C15" s="114" t="s">
        <v>129</v>
      </c>
      <c r="D15" s="118">
        <v>4405</v>
      </c>
      <c r="E15" s="110"/>
      <c r="F15" s="114" t="s">
        <v>129</v>
      </c>
      <c r="G15" s="186"/>
      <c r="H15" s="85" t="s">
        <v>258</v>
      </c>
      <c r="I15" s="96" t="s">
        <v>201</v>
      </c>
      <c r="J15" s="109"/>
      <c r="K15" s="109"/>
      <c r="L15" s="111"/>
      <c r="M15" s="111"/>
    </row>
    <row r="16" spans="1:106" ht="16.5" customHeight="1" x14ac:dyDescent="0.5">
      <c r="A16" s="8"/>
      <c r="B16" s="182"/>
      <c r="C16" s="112" t="s">
        <v>261</v>
      </c>
      <c r="D16" s="117" t="s">
        <v>262</v>
      </c>
      <c r="E16" s="108" t="s">
        <v>80</v>
      </c>
      <c r="F16" s="112"/>
      <c r="G16" s="185"/>
      <c r="H16" s="117" t="s">
        <v>144</v>
      </c>
      <c r="I16" s="117" t="s">
        <v>145</v>
      </c>
      <c r="J16" s="108" t="s">
        <v>80</v>
      </c>
      <c r="K16" s="112"/>
      <c r="L16" s="108"/>
      <c r="M16" s="108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</row>
    <row r="17" spans="1:106" ht="16.5" customHeight="1" x14ac:dyDescent="0.5">
      <c r="A17" s="4" t="s">
        <v>18</v>
      </c>
      <c r="B17" s="182"/>
      <c r="C17" s="113" t="s">
        <v>282</v>
      </c>
      <c r="D17" s="117"/>
      <c r="E17" s="116"/>
      <c r="F17" s="113"/>
      <c r="G17" s="185"/>
      <c r="H17" s="117">
        <v>4405</v>
      </c>
      <c r="I17" s="117"/>
      <c r="J17" s="116"/>
      <c r="K17" s="113"/>
      <c r="L17" s="109"/>
      <c r="M17" s="10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</row>
    <row r="18" spans="1:106" ht="16.5" customHeight="1" x14ac:dyDescent="0.5">
      <c r="A18" s="7"/>
      <c r="B18" s="182"/>
      <c r="C18" s="114" t="s">
        <v>132</v>
      </c>
      <c r="D18" s="118">
        <v>4405</v>
      </c>
      <c r="E18" s="110"/>
      <c r="F18" s="114" t="s">
        <v>132</v>
      </c>
      <c r="G18" s="185"/>
      <c r="H18" s="118" t="s">
        <v>254</v>
      </c>
      <c r="I18" s="118">
        <v>4405</v>
      </c>
      <c r="J18" s="110"/>
      <c r="K18" s="118" t="s">
        <v>254</v>
      </c>
      <c r="L18" s="111"/>
      <c r="M18" s="111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</row>
    <row r="19" spans="1:106" ht="16.5" customHeight="1" x14ac:dyDescent="0.5">
      <c r="A19" s="8"/>
      <c r="B19" s="182"/>
      <c r="C19" s="108" t="s">
        <v>255</v>
      </c>
      <c r="D19" s="108" t="s">
        <v>256</v>
      </c>
      <c r="E19" s="108"/>
      <c r="F19" s="124"/>
      <c r="G19" s="185"/>
      <c r="H19" s="112" t="s">
        <v>259</v>
      </c>
      <c r="I19" s="108"/>
      <c r="J19" s="112" t="s">
        <v>260</v>
      </c>
      <c r="K19" s="108"/>
      <c r="L19" s="115"/>
      <c r="M19" s="129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</row>
    <row r="20" spans="1:106" ht="16.5" customHeight="1" x14ac:dyDescent="0.5">
      <c r="A20" s="4" t="s">
        <v>19</v>
      </c>
      <c r="B20" s="182"/>
      <c r="C20" s="109" t="s">
        <v>282</v>
      </c>
      <c r="D20" s="113"/>
      <c r="E20" s="109"/>
      <c r="F20" s="126"/>
      <c r="G20" s="185"/>
      <c r="H20" s="113"/>
      <c r="I20" s="109"/>
      <c r="J20" s="113"/>
      <c r="K20" s="109"/>
      <c r="L20" s="116"/>
      <c r="M20" s="128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</row>
    <row r="21" spans="1:106" ht="17.25" customHeight="1" x14ac:dyDescent="0.5">
      <c r="A21" s="7"/>
      <c r="B21" s="183"/>
      <c r="C21" s="118" t="s">
        <v>114</v>
      </c>
      <c r="D21" s="111" t="s">
        <v>282</v>
      </c>
      <c r="E21" s="110" t="s">
        <v>114</v>
      </c>
      <c r="F21" s="125"/>
      <c r="G21" s="187"/>
      <c r="H21" s="114" t="s">
        <v>282</v>
      </c>
      <c r="I21" s="110" t="s">
        <v>86</v>
      </c>
      <c r="J21" s="114" t="s">
        <v>282</v>
      </c>
      <c r="K21" s="110" t="s">
        <v>86</v>
      </c>
      <c r="L21" s="110"/>
      <c r="M21" s="13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</row>
    <row r="22" spans="1:106" s="82" customFormat="1" ht="24.75" customHeight="1" x14ac:dyDescent="0.5">
      <c r="A22" s="201" t="s">
        <v>61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6" s="82" customFormat="1" ht="23.25" customHeight="1" x14ac:dyDescent="0.5">
      <c r="A23" s="204" t="s">
        <v>293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6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22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f>(F24*12)/F26</f>
        <v>7.1351351351351351</v>
      </c>
      <c r="M24" s="100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15</v>
      </c>
      <c r="G25" s="56" t="s">
        <v>26</v>
      </c>
      <c r="H25" s="57"/>
      <c r="I25" s="57"/>
      <c r="J25" s="56" t="s">
        <v>44</v>
      </c>
      <c r="K25" s="57"/>
      <c r="L25" s="29">
        <f>(F25*12)/F26</f>
        <v>4.8648648648648649</v>
      </c>
      <c r="M25" s="100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37</v>
      </c>
      <c r="G26" s="56" t="s">
        <v>26</v>
      </c>
      <c r="H26" s="57"/>
      <c r="I26" s="57"/>
      <c r="J26" s="56" t="s">
        <v>20</v>
      </c>
      <c r="K26" s="57"/>
      <c r="L26" s="84">
        <f>SUM(L24:L25)</f>
        <v>12</v>
      </c>
      <c r="M26" s="100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</row>
    <row r="27" spans="1:106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10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</row>
    <row r="28" spans="1:106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1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</row>
    <row r="29" spans="1:106" s="80" customFormat="1" ht="18.95" customHeight="1" x14ac:dyDescent="0.5"/>
    <row r="30" spans="1:106" s="80" customFormat="1" ht="18.95" customHeight="1" x14ac:dyDescent="0.5"/>
    <row r="31" spans="1:106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G3:J3"/>
    <mergeCell ref="L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topLeftCell="A13" zoomScale="120" zoomScaleNormal="120" zoomScaleSheetLayoutView="100" workbookViewId="0">
      <selection activeCell="R19" sqref="R19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106" s="79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6" s="79" customFormat="1" ht="21.95" customHeight="1" x14ac:dyDescent="0.5">
      <c r="A2" s="175" t="s">
        <v>94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56" customFormat="1" ht="21.95" customHeight="1" x14ac:dyDescent="0.5">
      <c r="A3" s="142"/>
      <c r="B3" s="49"/>
      <c r="C3" s="143" t="s">
        <v>1</v>
      </c>
      <c r="D3" s="211"/>
      <c r="E3" s="211"/>
      <c r="F3" s="144" t="s">
        <v>2</v>
      </c>
      <c r="G3" s="212"/>
      <c r="H3" s="212"/>
      <c r="I3" s="212"/>
      <c r="J3" s="212"/>
      <c r="K3" s="144" t="s">
        <v>3</v>
      </c>
      <c r="L3" s="212" t="s">
        <v>291</v>
      </c>
      <c r="M3" s="219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3">
        <v>3</v>
      </c>
      <c r="F6" s="93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</row>
    <row r="7" spans="1:106" ht="16.5" customHeight="1" x14ac:dyDescent="0.5">
      <c r="A7" s="95"/>
      <c r="B7" s="181" t="s">
        <v>52</v>
      </c>
      <c r="C7" s="117"/>
      <c r="D7" s="108"/>
      <c r="E7" s="113"/>
      <c r="F7" s="117"/>
      <c r="G7" s="184" t="s">
        <v>53</v>
      </c>
      <c r="H7" s="112" t="s">
        <v>189</v>
      </c>
      <c r="I7" s="108"/>
      <c r="J7" s="112" t="s">
        <v>190</v>
      </c>
      <c r="K7" s="115"/>
      <c r="L7" s="115"/>
      <c r="M7" s="129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</row>
    <row r="8" spans="1:106" ht="16.5" customHeight="1" x14ac:dyDescent="0.5">
      <c r="A8" s="4" t="s">
        <v>15</v>
      </c>
      <c r="B8" s="182"/>
      <c r="C8" s="117"/>
      <c r="D8" s="116"/>
      <c r="E8" s="113"/>
      <c r="F8" s="119"/>
      <c r="G8" s="185"/>
      <c r="H8" s="113"/>
      <c r="I8" s="109"/>
      <c r="J8" s="113"/>
      <c r="K8" s="109"/>
      <c r="L8" s="116"/>
      <c r="M8" s="128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</row>
    <row r="9" spans="1:106" ht="16.5" customHeight="1" x14ac:dyDescent="0.5">
      <c r="A9" s="7"/>
      <c r="B9" s="182"/>
      <c r="C9" s="118"/>
      <c r="D9" s="110"/>
      <c r="E9" s="114"/>
      <c r="F9" s="118"/>
      <c r="G9" s="185"/>
      <c r="H9" s="114" t="s">
        <v>188</v>
      </c>
      <c r="I9" s="110" t="s">
        <v>86</v>
      </c>
      <c r="J9" s="111" t="s">
        <v>188</v>
      </c>
      <c r="K9" s="110" t="s">
        <v>86</v>
      </c>
      <c r="L9" s="110"/>
      <c r="M9" s="13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</row>
    <row r="10" spans="1:106" ht="16.5" customHeight="1" x14ac:dyDescent="0.5">
      <c r="A10" s="8"/>
      <c r="B10" s="182"/>
      <c r="C10" s="117"/>
      <c r="D10" s="108"/>
      <c r="E10" s="113"/>
      <c r="F10" s="117"/>
      <c r="G10" s="185"/>
      <c r="H10" s="117" t="s">
        <v>141</v>
      </c>
      <c r="I10" s="117" t="s">
        <v>143</v>
      </c>
      <c r="J10" s="108" t="s">
        <v>80</v>
      </c>
      <c r="K10" s="112"/>
      <c r="L10" s="115"/>
      <c r="M10" s="12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</row>
    <row r="11" spans="1:106" ht="16.5" customHeight="1" x14ac:dyDescent="0.5">
      <c r="A11" s="4" t="s">
        <v>16</v>
      </c>
      <c r="B11" s="182"/>
      <c r="C11" s="117"/>
      <c r="D11" s="116"/>
      <c r="E11" s="113"/>
      <c r="F11" s="119"/>
      <c r="G11" s="185"/>
      <c r="H11" s="117">
        <v>4405</v>
      </c>
      <c r="I11" s="117"/>
      <c r="J11" s="116"/>
      <c r="K11" s="113"/>
      <c r="L11" s="116"/>
      <c r="M11" s="128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</row>
    <row r="12" spans="1:106" ht="16.5" customHeight="1" thickBot="1" x14ac:dyDescent="0.55000000000000004">
      <c r="A12" s="7"/>
      <c r="B12" s="182"/>
      <c r="C12" s="118"/>
      <c r="D12" s="110"/>
      <c r="E12" s="114"/>
      <c r="F12" s="118"/>
      <c r="G12" s="185"/>
      <c r="H12" s="118" t="s">
        <v>253</v>
      </c>
      <c r="I12" s="118">
        <v>4405</v>
      </c>
      <c r="J12" s="110"/>
      <c r="K12" s="118" t="s">
        <v>253</v>
      </c>
      <c r="L12" s="110"/>
      <c r="M12" s="13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</row>
    <row r="13" spans="1:106" ht="16.5" customHeight="1" x14ac:dyDescent="0.5">
      <c r="A13" s="8"/>
      <c r="B13" s="182"/>
      <c r="C13" s="112" t="s">
        <v>261</v>
      </c>
      <c r="D13" s="117" t="s">
        <v>262</v>
      </c>
      <c r="E13" s="108" t="s">
        <v>80</v>
      </c>
      <c r="F13" s="112"/>
      <c r="G13" s="186"/>
      <c r="H13" s="188" t="s">
        <v>65</v>
      </c>
      <c r="I13" s="189"/>
      <c r="J13" s="108"/>
      <c r="K13" s="108"/>
      <c r="L13" s="108"/>
      <c r="M13" s="108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</row>
    <row r="14" spans="1:106" ht="16.5" customHeight="1" x14ac:dyDescent="0.5">
      <c r="A14" s="4" t="s">
        <v>17</v>
      </c>
      <c r="B14" s="182"/>
      <c r="C14" s="113" t="s">
        <v>282</v>
      </c>
      <c r="D14" s="117"/>
      <c r="E14" s="116"/>
      <c r="F14" s="113"/>
      <c r="G14" s="186"/>
      <c r="H14" s="190" t="s">
        <v>257</v>
      </c>
      <c r="I14" s="191"/>
      <c r="J14" s="132"/>
      <c r="K14" s="109"/>
      <c r="L14" s="109"/>
      <c r="M14" s="109"/>
    </row>
    <row r="15" spans="1:106" ht="16.5" customHeight="1" thickBot="1" x14ac:dyDescent="0.55000000000000004">
      <c r="A15" s="7"/>
      <c r="B15" s="182"/>
      <c r="C15" s="114" t="s">
        <v>129</v>
      </c>
      <c r="D15" s="118">
        <v>4405</v>
      </c>
      <c r="E15" s="110"/>
      <c r="F15" s="114" t="s">
        <v>129</v>
      </c>
      <c r="G15" s="186"/>
      <c r="H15" s="85" t="s">
        <v>258</v>
      </c>
      <c r="I15" s="96" t="s">
        <v>201</v>
      </c>
      <c r="J15" s="109"/>
      <c r="K15" s="109"/>
      <c r="L15" s="111"/>
      <c r="M15" s="111"/>
    </row>
    <row r="16" spans="1:106" ht="16.5" customHeight="1" x14ac:dyDescent="0.5">
      <c r="A16" s="8"/>
      <c r="B16" s="182"/>
      <c r="C16" s="112" t="s">
        <v>261</v>
      </c>
      <c r="D16" s="117" t="s">
        <v>262</v>
      </c>
      <c r="E16" s="108" t="s">
        <v>80</v>
      </c>
      <c r="F16" s="112"/>
      <c r="G16" s="185"/>
      <c r="H16" s="117" t="s">
        <v>144</v>
      </c>
      <c r="I16" s="117" t="s">
        <v>145</v>
      </c>
      <c r="J16" s="108" t="s">
        <v>80</v>
      </c>
      <c r="K16" s="112"/>
      <c r="L16" s="108"/>
      <c r="M16" s="108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</row>
    <row r="17" spans="1:106" ht="16.5" customHeight="1" x14ac:dyDescent="0.5">
      <c r="A17" s="4" t="s">
        <v>18</v>
      </c>
      <c r="B17" s="182"/>
      <c r="C17" s="113" t="s">
        <v>282</v>
      </c>
      <c r="D17" s="117"/>
      <c r="E17" s="116"/>
      <c r="F17" s="113"/>
      <c r="G17" s="185"/>
      <c r="H17" s="117">
        <v>4405</v>
      </c>
      <c r="I17" s="117"/>
      <c r="J17" s="116"/>
      <c r="K17" s="113"/>
      <c r="L17" s="109"/>
      <c r="M17" s="10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</row>
    <row r="18" spans="1:106" ht="16.5" customHeight="1" x14ac:dyDescent="0.5">
      <c r="A18" s="7"/>
      <c r="B18" s="182"/>
      <c r="C18" s="114" t="s">
        <v>132</v>
      </c>
      <c r="D18" s="118">
        <v>4405</v>
      </c>
      <c r="E18" s="110"/>
      <c r="F18" s="114" t="s">
        <v>132</v>
      </c>
      <c r="G18" s="185"/>
      <c r="H18" s="118" t="s">
        <v>254</v>
      </c>
      <c r="I18" s="118">
        <v>4405</v>
      </c>
      <c r="J18" s="110"/>
      <c r="K18" s="118" t="s">
        <v>254</v>
      </c>
      <c r="L18" s="111"/>
      <c r="M18" s="111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</row>
    <row r="19" spans="1:106" ht="16.5" customHeight="1" x14ac:dyDescent="0.5">
      <c r="A19" s="8"/>
      <c r="B19" s="182"/>
      <c r="C19" s="108" t="s">
        <v>255</v>
      </c>
      <c r="D19" s="108" t="s">
        <v>256</v>
      </c>
      <c r="E19" s="108"/>
      <c r="F19" s="124"/>
      <c r="G19" s="185"/>
      <c r="H19" s="112" t="s">
        <v>259</v>
      </c>
      <c r="I19" s="108"/>
      <c r="J19" s="112" t="s">
        <v>260</v>
      </c>
      <c r="K19" s="108"/>
      <c r="L19" s="115"/>
      <c r="M19" s="129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</row>
    <row r="20" spans="1:106" ht="16.5" customHeight="1" x14ac:dyDescent="0.5">
      <c r="A20" s="4" t="s">
        <v>19</v>
      </c>
      <c r="B20" s="182"/>
      <c r="C20" s="109" t="s">
        <v>282</v>
      </c>
      <c r="D20" s="113"/>
      <c r="E20" s="109"/>
      <c r="F20" s="126"/>
      <c r="G20" s="185"/>
      <c r="H20" s="113"/>
      <c r="I20" s="109"/>
      <c r="J20" s="113"/>
      <c r="K20" s="109"/>
      <c r="L20" s="116"/>
      <c r="M20" s="128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</row>
    <row r="21" spans="1:106" ht="17.25" customHeight="1" x14ac:dyDescent="0.5">
      <c r="A21" s="7"/>
      <c r="B21" s="183"/>
      <c r="C21" s="118" t="s">
        <v>114</v>
      </c>
      <c r="D21" s="111" t="s">
        <v>282</v>
      </c>
      <c r="E21" s="110" t="s">
        <v>114</v>
      </c>
      <c r="F21" s="125"/>
      <c r="G21" s="187"/>
      <c r="H21" s="114" t="s">
        <v>282</v>
      </c>
      <c r="I21" s="110" t="s">
        <v>86</v>
      </c>
      <c r="J21" s="114" t="s">
        <v>282</v>
      </c>
      <c r="K21" s="110" t="s">
        <v>86</v>
      </c>
      <c r="L21" s="110"/>
      <c r="M21" s="13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</row>
    <row r="22" spans="1:106" s="82" customFormat="1" ht="24.75" customHeight="1" x14ac:dyDescent="0.5">
      <c r="A22" s="201" t="s">
        <v>61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6" s="82" customFormat="1" ht="23.25" customHeight="1" x14ac:dyDescent="0.5">
      <c r="A23" s="204" t="s">
        <v>294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6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14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v>4</v>
      </c>
      <c r="M24" s="100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15</v>
      </c>
      <c r="G25" s="56" t="s">
        <v>26</v>
      </c>
      <c r="H25" s="57"/>
      <c r="I25" s="57"/>
      <c r="J25" s="56" t="s">
        <v>44</v>
      </c>
      <c r="K25" s="57"/>
      <c r="L25" s="29">
        <v>5</v>
      </c>
      <c r="M25" s="100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29</v>
      </c>
      <c r="G26" s="56" t="s">
        <v>26</v>
      </c>
      <c r="H26" s="57"/>
      <c r="I26" s="57"/>
      <c r="J26" s="56" t="s">
        <v>20</v>
      </c>
      <c r="K26" s="57"/>
      <c r="L26" s="84">
        <f>SUM(L24:L25)</f>
        <v>9</v>
      </c>
      <c r="M26" s="100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</row>
    <row r="27" spans="1:106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10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</row>
    <row r="28" spans="1:106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1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</row>
    <row r="29" spans="1:106" s="80" customFormat="1" ht="18.95" customHeight="1" x14ac:dyDescent="0.5"/>
    <row r="30" spans="1:106" s="80" customFormat="1" ht="18.95" customHeight="1" x14ac:dyDescent="0.5"/>
    <row r="31" spans="1:106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1">
    <mergeCell ref="H13:I13"/>
    <mergeCell ref="H14:I14"/>
    <mergeCell ref="A22:M22"/>
    <mergeCell ref="A23:M23"/>
    <mergeCell ref="A1:M1"/>
    <mergeCell ref="A2:M2"/>
    <mergeCell ref="D3:E3"/>
    <mergeCell ref="G3:J3"/>
    <mergeCell ref="L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308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40" t="s">
        <v>34</v>
      </c>
      <c r="D3" s="220"/>
      <c r="E3" s="220"/>
      <c r="F3" s="220"/>
      <c r="G3" s="140" t="s">
        <v>2</v>
      </c>
      <c r="H3" s="207"/>
      <c r="I3" s="207"/>
      <c r="J3" s="207"/>
      <c r="K3" s="139" t="s">
        <v>3</v>
      </c>
      <c r="L3" s="207" t="s">
        <v>292</v>
      </c>
      <c r="M3" s="217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17" t="s">
        <v>141</v>
      </c>
      <c r="D7" s="117" t="s">
        <v>143</v>
      </c>
      <c r="E7" s="108" t="s">
        <v>80</v>
      </c>
      <c r="F7" s="112"/>
      <c r="G7" s="184" t="s">
        <v>53</v>
      </c>
      <c r="H7" s="115"/>
      <c r="I7" s="115"/>
      <c r="J7" s="115"/>
      <c r="K7" s="115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7">
        <v>4413</v>
      </c>
      <c r="D8" s="117"/>
      <c r="E8" s="116"/>
      <c r="F8" s="113"/>
      <c r="G8" s="185"/>
      <c r="H8" s="120"/>
      <c r="I8" s="116"/>
      <c r="J8" s="120"/>
      <c r="K8" s="116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18" t="s">
        <v>263</v>
      </c>
      <c r="D9" s="118">
        <v>4413</v>
      </c>
      <c r="E9" s="110"/>
      <c r="F9" s="118" t="s">
        <v>263</v>
      </c>
      <c r="G9" s="185"/>
      <c r="H9" s="117"/>
      <c r="I9" s="110"/>
      <c r="J9" s="117"/>
      <c r="K9" s="110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7" t="s">
        <v>144</v>
      </c>
      <c r="D10" s="117" t="s">
        <v>145</v>
      </c>
      <c r="E10" s="108" t="s">
        <v>80</v>
      </c>
      <c r="F10" s="112"/>
      <c r="G10" s="185"/>
      <c r="H10" s="115" t="s">
        <v>200</v>
      </c>
      <c r="I10" s="135" t="s">
        <v>112</v>
      </c>
      <c r="J10" s="108"/>
      <c r="K10" s="115"/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7">
        <v>4413</v>
      </c>
      <c r="D11" s="117"/>
      <c r="E11" s="116"/>
      <c r="F11" s="113"/>
      <c r="G11" s="185"/>
      <c r="H11" s="116"/>
      <c r="I11" s="113"/>
      <c r="J11" s="109"/>
      <c r="K11" s="120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8" t="s">
        <v>264</v>
      </c>
      <c r="D12" s="118">
        <v>4413</v>
      </c>
      <c r="E12" s="110"/>
      <c r="F12" s="118" t="s">
        <v>264</v>
      </c>
      <c r="G12" s="185"/>
      <c r="H12" s="110">
        <v>4404</v>
      </c>
      <c r="I12" s="114"/>
      <c r="J12" s="111"/>
      <c r="K12" s="110" t="s">
        <v>201</v>
      </c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7" t="s">
        <v>144</v>
      </c>
      <c r="D13" s="117" t="s">
        <v>145</v>
      </c>
      <c r="E13" s="108" t="s">
        <v>80</v>
      </c>
      <c r="F13" s="112"/>
      <c r="G13" s="186"/>
      <c r="H13" s="188" t="s">
        <v>65</v>
      </c>
      <c r="I13" s="189"/>
      <c r="J13" s="115"/>
      <c r="K13" s="115" t="s">
        <v>266</v>
      </c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7">
        <v>4413</v>
      </c>
      <c r="D14" s="117"/>
      <c r="E14" s="116"/>
      <c r="F14" s="113"/>
      <c r="G14" s="186"/>
      <c r="H14" s="190" t="s">
        <v>110</v>
      </c>
      <c r="I14" s="191"/>
      <c r="J14" s="116"/>
      <c r="K14" s="116">
        <v>4413</v>
      </c>
      <c r="L14" s="109"/>
      <c r="M14" s="109"/>
    </row>
    <row r="15" spans="1:106" ht="16.5" customHeight="1" thickBot="1" x14ac:dyDescent="0.55000000000000004">
      <c r="A15" s="7"/>
      <c r="B15" s="182"/>
      <c r="C15" s="118" t="s">
        <v>265</v>
      </c>
      <c r="D15" s="118">
        <v>4413</v>
      </c>
      <c r="E15" s="110"/>
      <c r="F15" s="118" t="s">
        <v>265</v>
      </c>
      <c r="G15" s="186"/>
      <c r="H15" s="85" t="s">
        <v>76</v>
      </c>
      <c r="I15" s="96" t="s">
        <v>114</v>
      </c>
      <c r="J15" s="110"/>
      <c r="K15" s="110" t="s">
        <v>105</v>
      </c>
      <c r="L15" s="111"/>
      <c r="M15" s="111"/>
    </row>
    <row r="16" spans="1:106" ht="16.5" customHeight="1" x14ac:dyDescent="0.5">
      <c r="A16" s="8"/>
      <c r="B16" s="182"/>
      <c r="C16" s="117" t="s">
        <v>266</v>
      </c>
      <c r="D16" s="117" t="s">
        <v>267</v>
      </c>
      <c r="E16" s="108" t="s">
        <v>80</v>
      </c>
      <c r="F16" s="112"/>
      <c r="G16" s="185"/>
      <c r="H16" s="117" t="s">
        <v>130</v>
      </c>
      <c r="I16" s="117" t="s">
        <v>131</v>
      </c>
      <c r="J16" s="108" t="s">
        <v>80</v>
      </c>
      <c r="K16" s="112"/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7">
        <v>4413</v>
      </c>
      <c r="D17" s="117"/>
      <c r="E17" s="116"/>
      <c r="F17" s="113"/>
      <c r="G17" s="185"/>
      <c r="H17" s="117">
        <v>4413</v>
      </c>
      <c r="I17" s="117"/>
      <c r="J17" s="116"/>
      <c r="K17" s="113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18" t="s">
        <v>105</v>
      </c>
      <c r="D18" s="118">
        <v>4413</v>
      </c>
      <c r="E18" s="110"/>
      <c r="F18" s="118" t="s">
        <v>105</v>
      </c>
      <c r="G18" s="185"/>
      <c r="H18" s="118" t="s">
        <v>129</v>
      </c>
      <c r="I18" s="118">
        <v>4413</v>
      </c>
      <c r="J18" s="110"/>
      <c r="K18" s="118" t="s">
        <v>129</v>
      </c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2" t="s">
        <v>227</v>
      </c>
      <c r="D19" s="108"/>
      <c r="E19" s="112" t="s">
        <v>228</v>
      </c>
      <c r="F19" s="115" t="s">
        <v>80</v>
      </c>
      <c r="G19" s="185"/>
      <c r="H19" s="117"/>
      <c r="I19" s="115"/>
      <c r="J19" s="115"/>
      <c r="K19" s="115"/>
      <c r="L19" s="115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3"/>
      <c r="D20" s="109"/>
      <c r="E20" s="113"/>
      <c r="F20" s="109"/>
      <c r="G20" s="185"/>
      <c r="H20" s="119"/>
      <c r="I20" s="116"/>
      <c r="J20" s="116"/>
      <c r="K20" s="116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14" t="s">
        <v>283</v>
      </c>
      <c r="D21" s="111" t="s">
        <v>132</v>
      </c>
      <c r="E21" s="111" t="s">
        <v>283</v>
      </c>
      <c r="F21" s="110"/>
      <c r="G21" s="187"/>
      <c r="H21" s="111" t="s">
        <v>132</v>
      </c>
      <c r="I21" s="117"/>
      <c r="J21" s="110"/>
      <c r="K21" s="110"/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64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196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21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f>(F24*12)/F26</f>
        <v>7.875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11</v>
      </c>
      <c r="G25" s="26" t="s">
        <v>26</v>
      </c>
      <c r="H25" s="21"/>
      <c r="I25" s="21"/>
      <c r="J25" s="26" t="s">
        <v>44</v>
      </c>
      <c r="K25" s="21"/>
      <c r="L25" s="29">
        <f>(F25*12)/F26</f>
        <v>4.125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32</v>
      </c>
      <c r="G26" s="26" t="s">
        <v>26</v>
      </c>
      <c r="H26" s="21"/>
      <c r="I26" s="21"/>
      <c r="J26" s="26" t="s">
        <v>20</v>
      </c>
      <c r="K26" s="21"/>
      <c r="L26" s="84">
        <f>SUM(L24:L25)</f>
        <v>12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F3"/>
    <mergeCell ref="H3:J3"/>
    <mergeCell ref="L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6"/>
  </sheetPr>
  <dimension ref="A1:DB59"/>
  <sheetViews>
    <sheetView zoomScale="110" zoomScaleNormal="110" zoomScaleSheetLayoutView="100" workbookViewId="0">
      <selection activeCell="T16" sqref="T16"/>
    </sheetView>
  </sheetViews>
  <sheetFormatPr defaultRowHeight="18.95" customHeight="1" x14ac:dyDescent="0.5"/>
  <cols>
    <col min="1" max="1" width="9" style="36" customWidth="1"/>
    <col min="2" max="2" width="6" style="36" customWidth="1"/>
    <col min="3" max="6" width="10" style="36" customWidth="1"/>
    <col min="7" max="7" width="6" style="36" customWidth="1"/>
    <col min="8" max="13" width="10" style="36" customWidth="1"/>
    <col min="14" max="16384" width="9.140625" style="36"/>
  </cols>
  <sheetData>
    <row r="1" spans="1:106" s="34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34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147" customFormat="1" ht="21.95" customHeight="1" x14ac:dyDescent="0.5">
      <c r="A3" s="33"/>
      <c r="B3" s="19"/>
      <c r="C3" s="139" t="s">
        <v>1</v>
      </c>
      <c r="D3" s="178" t="s">
        <v>23</v>
      </c>
      <c r="E3" s="178"/>
      <c r="F3" s="140" t="s">
        <v>2</v>
      </c>
      <c r="G3" s="19" t="s">
        <v>271</v>
      </c>
      <c r="H3" s="139"/>
      <c r="I3" s="139"/>
      <c r="J3" s="139" t="s">
        <v>3</v>
      </c>
      <c r="K3" s="179" t="s">
        <v>66</v>
      </c>
      <c r="L3" s="179"/>
      <c r="M3" s="180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3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</row>
    <row r="7" spans="1:106" ht="16.5" customHeight="1" x14ac:dyDescent="0.5">
      <c r="A7" s="95"/>
      <c r="B7" s="181" t="s">
        <v>52</v>
      </c>
      <c r="C7" s="152" t="s">
        <v>98</v>
      </c>
      <c r="D7" s="150" t="s">
        <v>80</v>
      </c>
      <c r="E7" s="171"/>
      <c r="F7" s="117" t="s">
        <v>321</v>
      </c>
      <c r="G7" s="184" t="s">
        <v>53</v>
      </c>
      <c r="H7" s="115"/>
      <c r="I7" s="127"/>
      <c r="J7" s="108"/>
      <c r="K7" s="108"/>
      <c r="L7" s="115"/>
      <c r="M7" s="129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</row>
    <row r="8" spans="1:106" ht="16.5" customHeight="1" x14ac:dyDescent="0.5">
      <c r="A8" s="4" t="s">
        <v>15</v>
      </c>
      <c r="B8" s="182"/>
      <c r="C8" s="152"/>
      <c r="D8" s="160"/>
      <c r="E8" s="169"/>
      <c r="F8" s="119"/>
      <c r="G8" s="185"/>
      <c r="H8" s="120"/>
      <c r="I8" s="117"/>
      <c r="J8" s="109"/>
      <c r="K8" s="109"/>
      <c r="L8" s="116"/>
      <c r="M8" s="128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</row>
    <row r="9" spans="1:106" ht="16.5" customHeight="1" x14ac:dyDescent="0.5">
      <c r="A9" s="7"/>
      <c r="B9" s="182"/>
      <c r="C9" s="157">
        <v>4305</v>
      </c>
      <c r="D9" s="156"/>
      <c r="E9" s="170"/>
      <c r="F9" s="118" t="s">
        <v>96</v>
      </c>
      <c r="G9" s="185"/>
      <c r="H9" s="118"/>
      <c r="I9" s="118"/>
      <c r="J9" s="118"/>
      <c r="K9" s="111"/>
      <c r="L9" s="110"/>
      <c r="M9" s="130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</row>
    <row r="10" spans="1:106" ht="16.5" customHeight="1" x14ac:dyDescent="0.5">
      <c r="A10" s="8"/>
      <c r="B10" s="182"/>
      <c r="C10" s="152" t="s">
        <v>99</v>
      </c>
      <c r="D10" s="150" t="s">
        <v>80</v>
      </c>
      <c r="E10" s="159"/>
      <c r="F10" s="152" t="s">
        <v>322</v>
      </c>
      <c r="G10" s="185"/>
      <c r="H10" s="108"/>
      <c r="I10" s="108"/>
      <c r="J10" s="108"/>
      <c r="K10" s="115"/>
      <c r="L10" s="115"/>
      <c r="M10" s="129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</row>
    <row r="11" spans="1:106" ht="16.5" customHeight="1" x14ac:dyDescent="0.5">
      <c r="A11" s="4" t="s">
        <v>16</v>
      </c>
      <c r="B11" s="182"/>
      <c r="C11" s="152"/>
      <c r="D11" s="160"/>
      <c r="E11" s="153"/>
      <c r="F11" s="158"/>
      <c r="G11" s="185"/>
      <c r="H11" s="109"/>
      <c r="I11" s="109"/>
      <c r="J11" s="109"/>
      <c r="K11" s="116"/>
      <c r="L11" s="116"/>
      <c r="M11" s="128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</row>
    <row r="12" spans="1:106" ht="16.5" customHeight="1" thickBot="1" x14ac:dyDescent="0.55000000000000004">
      <c r="A12" s="7"/>
      <c r="B12" s="182"/>
      <c r="C12" s="157">
        <v>4305</v>
      </c>
      <c r="D12" s="156"/>
      <c r="E12" s="155"/>
      <c r="F12" s="157" t="s">
        <v>100</v>
      </c>
      <c r="G12" s="185"/>
      <c r="H12" s="109"/>
      <c r="I12" s="118"/>
      <c r="J12" s="111"/>
      <c r="K12" s="110"/>
      <c r="L12" s="110"/>
      <c r="M12" s="130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</row>
    <row r="13" spans="1:106" ht="16.5" customHeight="1" x14ac:dyDescent="0.5">
      <c r="A13" s="8"/>
      <c r="B13" s="182"/>
      <c r="C13" s="112" t="s">
        <v>103</v>
      </c>
      <c r="D13" s="108" t="s">
        <v>321</v>
      </c>
      <c r="E13" s="112" t="s">
        <v>106</v>
      </c>
      <c r="F13" s="115" t="s">
        <v>80</v>
      </c>
      <c r="G13" s="186"/>
      <c r="H13" s="188" t="s">
        <v>65</v>
      </c>
      <c r="I13" s="189"/>
      <c r="J13" s="117" t="s">
        <v>321</v>
      </c>
      <c r="K13" s="108"/>
      <c r="L13" s="108"/>
      <c r="M13" s="108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</row>
    <row r="14" spans="1:106" ht="16.5" customHeight="1" x14ac:dyDescent="0.5">
      <c r="A14" s="4" t="s">
        <v>17</v>
      </c>
      <c r="B14" s="182"/>
      <c r="C14" s="113"/>
      <c r="D14" s="109"/>
      <c r="E14" s="113"/>
      <c r="F14" s="109"/>
      <c r="G14" s="186"/>
      <c r="H14" s="190" t="s">
        <v>323</v>
      </c>
      <c r="I14" s="191"/>
      <c r="J14" s="119"/>
      <c r="K14" s="109"/>
      <c r="L14" s="109"/>
      <c r="M14" s="109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</row>
    <row r="15" spans="1:106" ht="16.5" customHeight="1" thickBot="1" x14ac:dyDescent="0.55000000000000004">
      <c r="A15" s="7"/>
      <c r="B15" s="182"/>
      <c r="C15" s="114" t="s">
        <v>104</v>
      </c>
      <c r="D15" s="118" t="s">
        <v>105</v>
      </c>
      <c r="E15" s="111" t="s">
        <v>104</v>
      </c>
      <c r="F15" s="111"/>
      <c r="G15" s="186"/>
      <c r="H15" s="85" t="s">
        <v>76</v>
      </c>
      <c r="I15" s="96" t="s">
        <v>105</v>
      </c>
      <c r="J15" s="118" t="s">
        <v>105</v>
      </c>
      <c r="K15" s="111"/>
      <c r="L15" s="111"/>
      <c r="M15" s="111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</row>
    <row r="16" spans="1:106" ht="16.5" customHeight="1" x14ac:dyDescent="0.5">
      <c r="A16" s="8"/>
      <c r="B16" s="182"/>
      <c r="C16" s="117" t="s">
        <v>101</v>
      </c>
      <c r="D16" s="115" t="s">
        <v>80</v>
      </c>
      <c r="E16" s="112"/>
      <c r="F16" s="117" t="s">
        <v>321</v>
      </c>
      <c r="G16" s="185"/>
      <c r="H16" s="152" t="s">
        <v>99</v>
      </c>
      <c r="I16" s="150" t="s">
        <v>80</v>
      </c>
      <c r="J16" s="159"/>
      <c r="K16" s="152" t="s">
        <v>327</v>
      </c>
      <c r="L16" s="108"/>
      <c r="M16" s="108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</row>
    <row r="17" spans="1:106" ht="16.5" customHeight="1" x14ac:dyDescent="0.5">
      <c r="A17" s="4" t="s">
        <v>18</v>
      </c>
      <c r="B17" s="182"/>
      <c r="C17" s="117"/>
      <c r="D17" s="116"/>
      <c r="E17" s="113"/>
      <c r="F17" s="119"/>
      <c r="G17" s="185"/>
      <c r="H17" s="152"/>
      <c r="I17" s="160"/>
      <c r="J17" s="153"/>
      <c r="K17" s="158"/>
      <c r="L17" s="109"/>
      <c r="M17" s="109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</row>
    <row r="18" spans="1:106" ht="16.5" customHeight="1" x14ac:dyDescent="0.5">
      <c r="A18" s="7"/>
      <c r="B18" s="182"/>
      <c r="C18" s="118">
        <v>4307</v>
      </c>
      <c r="D18" s="110"/>
      <c r="E18" s="114"/>
      <c r="F18" s="118" t="s">
        <v>96</v>
      </c>
      <c r="G18" s="185"/>
      <c r="H18" s="157">
        <v>4305</v>
      </c>
      <c r="I18" s="156"/>
      <c r="J18" s="155"/>
      <c r="K18" s="157" t="s">
        <v>102</v>
      </c>
      <c r="L18" s="111"/>
      <c r="M18" s="111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</row>
    <row r="19" spans="1:106" ht="16.5" customHeight="1" x14ac:dyDescent="0.5">
      <c r="A19" s="8"/>
      <c r="B19" s="182"/>
      <c r="C19" s="115"/>
      <c r="D19" s="115"/>
      <c r="E19" s="115"/>
      <c r="F19" s="121"/>
      <c r="G19" s="185"/>
      <c r="H19" s="108" t="s">
        <v>107</v>
      </c>
      <c r="I19" s="151" t="s">
        <v>109</v>
      </c>
      <c r="J19" s="151" t="s">
        <v>325</v>
      </c>
      <c r="K19" s="115"/>
      <c r="L19" s="115" t="s">
        <v>424</v>
      </c>
      <c r="M19" s="129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</row>
    <row r="20" spans="1:106" ht="16.5" customHeight="1" x14ac:dyDescent="0.5">
      <c r="A20" s="4" t="s">
        <v>19</v>
      </c>
      <c r="B20" s="182"/>
      <c r="C20" s="116"/>
      <c r="D20" s="116"/>
      <c r="E20" s="116"/>
      <c r="F20" s="116"/>
      <c r="G20" s="185"/>
      <c r="H20" s="109" t="s">
        <v>324</v>
      </c>
      <c r="I20" s="153"/>
      <c r="J20" s="154"/>
      <c r="K20" s="116"/>
      <c r="L20" s="116"/>
      <c r="M20" s="128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</row>
    <row r="21" spans="1:106" ht="17.25" customHeight="1" x14ac:dyDescent="0.5">
      <c r="A21" s="7"/>
      <c r="B21" s="183"/>
      <c r="C21" s="118"/>
      <c r="D21" s="110"/>
      <c r="E21" s="118"/>
      <c r="F21" s="110"/>
      <c r="G21" s="187"/>
      <c r="H21" s="118" t="s">
        <v>108</v>
      </c>
      <c r="I21" s="161" t="s">
        <v>104</v>
      </c>
      <c r="J21" s="157" t="s">
        <v>108</v>
      </c>
      <c r="K21" s="110"/>
      <c r="L21" s="110"/>
      <c r="M21" s="130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</row>
    <row r="22" spans="1:106" s="38" customFormat="1" ht="24.75" customHeight="1" x14ac:dyDescent="0.5">
      <c r="A22" s="172" t="s">
        <v>54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38" customFormat="1" ht="23.25" customHeight="1" x14ac:dyDescent="0.5">
      <c r="A23" s="175" t="s">
        <v>111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31</v>
      </c>
      <c r="E24" s="21"/>
      <c r="F24" s="27">
        <v>0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f>(F24*12)/F26</f>
        <v>0</v>
      </c>
      <c r="M24" s="97" t="s">
        <v>26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26</v>
      </c>
      <c r="G25" s="26" t="s">
        <v>26</v>
      </c>
      <c r="H25" s="21"/>
      <c r="I25" s="21"/>
      <c r="J25" s="26" t="s">
        <v>44</v>
      </c>
      <c r="K25" s="21"/>
      <c r="L25" s="29">
        <f>(F25*12)/F26</f>
        <v>12</v>
      </c>
      <c r="M25" s="97" t="s">
        <v>26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26</v>
      </c>
      <c r="G26" s="26" t="s">
        <v>26</v>
      </c>
      <c r="H26" s="21"/>
      <c r="I26" s="21"/>
      <c r="J26" s="26" t="s">
        <v>20</v>
      </c>
      <c r="K26" s="21"/>
      <c r="L26" s="84">
        <f>SUM(L24:L25)</f>
        <v>12</v>
      </c>
      <c r="M26" s="97" t="s">
        <v>26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</row>
    <row r="28" spans="1:106" ht="18.95" customHeight="1" x14ac:dyDescent="0.5">
      <c r="A28" s="46"/>
      <c r="B28" s="1"/>
      <c r="C28" s="47" t="s">
        <v>41</v>
      </c>
      <c r="D28" s="39"/>
      <c r="E28" s="39"/>
      <c r="F28" s="39"/>
      <c r="G28" s="39"/>
      <c r="H28" s="39"/>
      <c r="I28" s="39"/>
      <c r="J28" s="39"/>
      <c r="K28" s="39"/>
      <c r="L28" s="39"/>
      <c r="M28" s="98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</row>
    <row r="29" spans="1:106" s="35" customFormat="1" ht="18.95" customHeight="1" x14ac:dyDescent="0.5"/>
    <row r="30" spans="1:106" s="35" customFormat="1" ht="18.95" customHeight="1" x14ac:dyDescent="0.5"/>
    <row r="31" spans="1:106" s="35" customFormat="1" ht="18.95" customHeight="1" x14ac:dyDescent="0.5"/>
    <row r="33" s="35" customFormat="1" ht="18.95" customHeight="1" x14ac:dyDescent="0.5"/>
    <row r="34" s="35" customFormat="1" ht="18.95" customHeight="1" x14ac:dyDescent="0.5"/>
    <row r="35" s="35" customFormat="1" ht="18.95" customHeight="1" x14ac:dyDescent="0.5"/>
    <row r="36" s="35" customFormat="1" ht="18.95" customHeight="1" x14ac:dyDescent="0.5"/>
    <row r="37" s="35" customFormat="1" ht="18.95" customHeight="1" x14ac:dyDescent="0.5"/>
    <row r="38" s="35" customFormat="1" ht="18.95" customHeight="1" x14ac:dyDescent="0.5"/>
    <row r="39" s="35" customFormat="1" ht="18.95" customHeight="1" x14ac:dyDescent="0.5"/>
    <row r="40" s="35" customFormat="1" ht="18.95" customHeight="1" x14ac:dyDescent="0.5"/>
    <row r="41" s="35" customFormat="1" ht="18.95" customHeight="1" x14ac:dyDescent="0.5"/>
    <row r="42" s="35" customFormat="1" ht="18.95" customHeight="1" x14ac:dyDescent="0.5"/>
    <row r="43" s="35" customFormat="1" ht="18.95" customHeight="1" x14ac:dyDescent="0.5"/>
    <row r="44" s="35" customFormat="1" ht="18.95" customHeight="1" x14ac:dyDescent="0.5"/>
    <row r="45" s="35" customFormat="1" ht="18.95" customHeight="1" x14ac:dyDescent="0.5"/>
    <row r="46" s="35" customFormat="1" ht="18.95" customHeight="1" x14ac:dyDescent="0.5"/>
    <row r="47" s="35" customFormat="1" ht="18.95" customHeight="1" x14ac:dyDescent="0.5"/>
    <row r="48" s="35" customFormat="1" ht="18.95" customHeight="1" x14ac:dyDescent="0.5"/>
    <row r="49" s="35" customFormat="1" ht="18.95" customHeight="1" x14ac:dyDescent="0.5"/>
    <row r="50" s="35" customFormat="1" ht="18.95" customHeight="1" x14ac:dyDescent="0.5"/>
    <row r="51" s="35" customFormat="1" ht="18.95" customHeight="1" x14ac:dyDescent="0.5"/>
    <row r="52" s="35" customFormat="1" ht="18.95" customHeight="1" x14ac:dyDescent="0.5"/>
    <row r="53" s="35" customFormat="1" ht="18.95" customHeight="1" x14ac:dyDescent="0.5"/>
    <row r="54" s="35" customFormat="1" ht="18.95" customHeight="1" x14ac:dyDescent="0.5"/>
    <row r="55" s="35" customFormat="1" ht="18.95" customHeight="1" x14ac:dyDescent="0.5"/>
    <row r="56" s="35" customFormat="1" ht="18.95" customHeight="1" x14ac:dyDescent="0.5"/>
    <row r="57" s="35" customFormat="1" ht="18.95" customHeight="1" x14ac:dyDescent="0.5"/>
    <row r="58" s="35" customFormat="1" ht="18.95" customHeight="1" x14ac:dyDescent="0.5"/>
    <row r="59" s="35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6"/>
  </sheetPr>
  <dimension ref="A1:DB59"/>
  <sheetViews>
    <sheetView zoomScale="120" zoomScaleNormal="120" zoomScaleSheetLayoutView="100" workbookViewId="0">
      <selection activeCell="R19" sqref="R19"/>
    </sheetView>
  </sheetViews>
  <sheetFormatPr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16384" width="9.140625" style="6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1</v>
      </c>
      <c r="D3" s="178" t="s">
        <v>22</v>
      </c>
      <c r="E3" s="178"/>
      <c r="F3" s="140" t="s">
        <v>2</v>
      </c>
      <c r="G3" s="179" t="s">
        <v>272</v>
      </c>
      <c r="H3" s="179"/>
      <c r="I3" s="179"/>
      <c r="J3" s="139" t="s">
        <v>3</v>
      </c>
      <c r="K3" s="179" t="s">
        <v>38</v>
      </c>
      <c r="L3" s="199"/>
      <c r="M3" s="200"/>
    </row>
    <row r="4" spans="1:106" s="23" customFormat="1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s="23" customFormat="1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s="23" customFormat="1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3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s="23" customFormat="1" ht="16.5" customHeight="1" x14ac:dyDescent="0.5">
      <c r="A7" s="95"/>
      <c r="B7" s="181" t="s">
        <v>52</v>
      </c>
      <c r="C7" s="117" t="s">
        <v>115</v>
      </c>
      <c r="D7" s="117" t="s">
        <v>116</v>
      </c>
      <c r="E7" s="115" t="s">
        <v>327</v>
      </c>
      <c r="F7" s="108"/>
      <c r="G7" s="184" t="s">
        <v>53</v>
      </c>
      <c r="H7" s="152" t="s">
        <v>117</v>
      </c>
      <c r="I7" s="150" t="s">
        <v>112</v>
      </c>
      <c r="J7" s="159" t="s">
        <v>328</v>
      </c>
      <c r="K7" s="115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s="23" customFormat="1" ht="16.5" customHeight="1" x14ac:dyDescent="0.5">
      <c r="A8" s="4" t="s">
        <v>15</v>
      </c>
      <c r="B8" s="182"/>
      <c r="C8" s="117" t="s">
        <v>326</v>
      </c>
      <c r="D8" s="116"/>
      <c r="E8" s="116"/>
      <c r="F8" s="109"/>
      <c r="G8" s="185"/>
      <c r="H8" s="152"/>
      <c r="I8" s="160"/>
      <c r="J8" s="153"/>
      <c r="K8" s="116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s="23" customFormat="1" ht="16.5" customHeight="1" x14ac:dyDescent="0.5">
      <c r="A9" s="7"/>
      <c r="B9" s="182"/>
      <c r="C9" s="118" t="s">
        <v>114</v>
      </c>
      <c r="D9" s="110">
        <v>941</v>
      </c>
      <c r="E9" s="118" t="s">
        <v>114</v>
      </c>
      <c r="F9" s="111"/>
      <c r="G9" s="185"/>
      <c r="H9" s="157">
        <v>941</v>
      </c>
      <c r="I9" s="156"/>
      <c r="J9" s="155" t="s">
        <v>118</v>
      </c>
      <c r="K9" s="118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s="23" customFormat="1" ht="16.5" customHeight="1" x14ac:dyDescent="0.5">
      <c r="A10" s="8"/>
      <c r="B10" s="182"/>
      <c r="C10" s="117" t="s">
        <v>113</v>
      </c>
      <c r="D10" s="115" t="s">
        <v>112</v>
      </c>
      <c r="E10" s="112"/>
      <c r="F10" s="117" t="s">
        <v>327</v>
      </c>
      <c r="G10" s="185"/>
      <c r="H10" s="117"/>
      <c r="I10" s="115"/>
      <c r="J10" s="108"/>
      <c r="K10" s="115"/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s="23" customFormat="1" ht="16.5" customHeight="1" x14ac:dyDescent="0.5">
      <c r="A11" s="4" t="s">
        <v>16</v>
      </c>
      <c r="B11" s="182"/>
      <c r="C11" s="117"/>
      <c r="D11" s="116"/>
      <c r="E11" s="113"/>
      <c r="F11" s="119"/>
      <c r="G11" s="185"/>
      <c r="H11" s="119"/>
      <c r="I11" s="116"/>
      <c r="J11" s="109"/>
      <c r="K11" s="116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s="23" customFormat="1" ht="16.5" customHeight="1" thickBot="1" x14ac:dyDescent="0.55000000000000004">
      <c r="A12" s="7"/>
      <c r="B12" s="182"/>
      <c r="C12" s="118">
        <v>941</v>
      </c>
      <c r="D12" s="110"/>
      <c r="E12" s="114"/>
      <c r="F12" s="118" t="s">
        <v>114</v>
      </c>
      <c r="G12" s="185"/>
      <c r="H12" s="118"/>
      <c r="I12" s="110"/>
      <c r="J12" s="111"/>
      <c r="K12" s="110"/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s="23" customFormat="1" ht="16.5" customHeight="1" x14ac:dyDescent="0.5">
      <c r="A13" s="8"/>
      <c r="B13" s="182"/>
      <c r="C13" s="117" t="s">
        <v>113</v>
      </c>
      <c r="D13" s="115" t="s">
        <v>112</v>
      </c>
      <c r="E13" s="112"/>
      <c r="F13" s="117" t="s">
        <v>329</v>
      </c>
      <c r="G13" s="186"/>
      <c r="H13" s="188" t="s">
        <v>65</v>
      </c>
      <c r="I13" s="189"/>
      <c r="J13" s="108"/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s="23" customFormat="1" ht="16.5" customHeight="1" x14ac:dyDescent="0.5">
      <c r="A14" s="4" t="s">
        <v>17</v>
      </c>
      <c r="B14" s="182"/>
      <c r="C14" s="117"/>
      <c r="D14" s="116"/>
      <c r="E14" s="113"/>
      <c r="F14" s="119"/>
      <c r="G14" s="186"/>
      <c r="H14" s="192"/>
      <c r="I14" s="193"/>
      <c r="J14" s="132"/>
      <c r="K14" s="109"/>
      <c r="L14" s="109"/>
      <c r="M14" s="109"/>
    </row>
    <row r="15" spans="1:106" s="23" customFormat="1" ht="16.5" customHeight="1" thickBot="1" x14ac:dyDescent="0.55000000000000004">
      <c r="A15" s="7"/>
      <c r="B15" s="182"/>
      <c r="C15" s="118" t="s">
        <v>149</v>
      </c>
      <c r="D15" s="110"/>
      <c r="E15" s="114"/>
      <c r="F15" s="118" t="s">
        <v>285</v>
      </c>
      <c r="G15" s="186"/>
      <c r="H15" s="194"/>
      <c r="I15" s="195"/>
      <c r="J15" s="109"/>
      <c r="K15" s="109"/>
      <c r="L15" s="111"/>
      <c r="M15" s="111"/>
    </row>
    <row r="16" spans="1:106" s="23" customFormat="1" ht="16.5" customHeight="1" x14ac:dyDescent="0.5">
      <c r="A16" s="8"/>
      <c r="B16" s="182"/>
      <c r="C16" s="152" t="s">
        <v>113</v>
      </c>
      <c r="D16" s="150" t="s">
        <v>112</v>
      </c>
      <c r="E16" s="159"/>
      <c r="F16" s="152" t="s">
        <v>330</v>
      </c>
      <c r="G16" s="185"/>
      <c r="H16" s="117" t="s">
        <v>119</v>
      </c>
      <c r="I16" s="152" t="s">
        <v>121</v>
      </c>
      <c r="J16" s="162" t="s">
        <v>333</v>
      </c>
      <c r="K16" s="108"/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s="23" customFormat="1" ht="16.5" customHeight="1" x14ac:dyDescent="0.5">
      <c r="A17" s="4" t="s">
        <v>18</v>
      </c>
      <c r="B17" s="182"/>
      <c r="C17" s="152"/>
      <c r="D17" s="160"/>
      <c r="E17" s="153"/>
      <c r="F17" s="158"/>
      <c r="G17" s="185"/>
      <c r="H17" s="117" t="s">
        <v>332</v>
      </c>
      <c r="I17" s="160"/>
      <c r="J17" s="163"/>
      <c r="K17" s="109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s="23" customFormat="1" ht="16.5" customHeight="1" x14ac:dyDescent="0.5">
      <c r="A18" s="7"/>
      <c r="B18" s="182"/>
      <c r="C18" s="157">
        <v>941</v>
      </c>
      <c r="D18" s="156"/>
      <c r="E18" s="155"/>
      <c r="F18" s="157" t="s">
        <v>286</v>
      </c>
      <c r="G18" s="185"/>
      <c r="H18" s="118" t="s">
        <v>120</v>
      </c>
      <c r="I18" s="156">
        <v>941</v>
      </c>
      <c r="J18" s="164" t="s">
        <v>120</v>
      </c>
      <c r="K18" s="110"/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s="23" customFormat="1" ht="16.5" customHeight="1" x14ac:dyDescent="0.5">
      <c r="A19" s="8"/>
      <c r="B19" s="182"/>
      <c r="C19" s="152" t="s">
        <v>113</v>
      </c>
      <c r="D19" s="150" t="s">
        <v>112</v>
      </c>
      <c r="E19" s="112"/>
      <c r="F19" s="117" t="s">
        <v>331</v>
      </c>
      <c r="G19" s="185"/>
      <c r="H19" s="117" t="s">
        <v>119</v>
      </c>
      <c r="I19" s="152" t="s">
        <v>121</v>
      </c>
      <c r="J19" s="150" t="s">
        <v>335</v>
      </c>
      <c r="K19" s="115"/>
      <c r="L19" s="115" t="s">
        <v>424</v>
      </c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s="23" customFormat="1" ht="16.5" customHeight="1" x14ac:dyDescent="0.5">
      <c r="A20" s="4" t="s">
        <v>19</v>
      </c>
      <c r="B20" s="182"/>
      <c r="C20" s="152"/>
      <c r="D20" s="160"/>
      <c r="E20" s="113"/>
      <c r="F20" s="119"/>
      <c r="G20" s="185"/>
      <c r="H20" s="117" t="s">
        <v>334</v>
      </c>
      <c r="I20" s="160"/>
      <c r="J20" s="160"/>
      <c r="K20" s="116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s="23" customFormat="1" ht="17.25" customHeight="1" x14ac:dyDescent="0.5">
      <c r="A21" s="7"/>
      <c r="B21" s="183"/>
      <c r="C21" s="157">
        <v>941</v>
      </c>
      <c r="D21" s="156"/>
      <c r="E21" s="114"/>
      <c r="F21" s="118" t="s">
        <v>287</v>
      </c>
      <c r="G21" s="187"/>
      <c r="H21" s="118" t="s">
        <v>122</v>
      </c>
      <c r="I21" s="156">
        <v>941</v>
      </c>
      <c r="J21" s="157" t="s">
        <v>122</v>
      </c>
      <c r="K21" s="110"/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56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10" customFormat="1" ht="23.25" customHeight="1" x14ac:dyDescent="0.5">
      <c r="A23" s="196" t="s">
        <v>140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8"/>
    </row>
    <row r="24" spans="1:106" ht="18.95" customHeight="1" x14ac:dyDescent="0.5">
      <c r="A24" s="11"/>
      <c r="B24" s="12" t="s">
        <v>27</v>
      </c>
      <c r="C24" s="3"/>
      <c r="D24" s="12" t="s">
        <v>43</v>
      </c>
      <c r="E24" s="3"/>
      <c r="F24" s="13">
        <v>6</v>
      </c>
      <c r="G24" s="12" t="s">
        <v>26</v>
      </c>
      <c r="H24" s="12"/>
      <c r="I24" s="14" t="s">
        <v>28</v>
      </c>
      <c r="J24" s="12" t="s">
        <v>43</v>
      </c>
      <c r="K24" s="3"/>
      <c r="L24" s="29">
        <f>(F24*12)/F26</f>
        <v>2.5714285714285716</v>
      </c>
      <c r="M24" s="106" t="s">
        <v>26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5"/>
      <c r="B25" s="3"/>
      <c r="C25" s="3"/>
      <c r="D25" s="12" t="s">
        <v>44</v>
      </c>
      <c r="E25" s="3"/>
      <c r="F25" s="16">
        <v>22</v>
      </c>
      <c r="G25" s="12" t="s">
        <v>26</v>
      </c>
      <c r="H25" s="3"/>
      <c r="I25" s="3"/>
      <c r="J25" s="12" t="s">
        <v>44</v>
      </c>
      <c r="K25" s="3"/>
      <c r="L25" s="29">
        <f>(F25*12)/F26</f>
        <v>9.4285714285714288</v>
      </c>
      <c r="M25" s="106" t="s">
        <v>26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5"/>
      <c r="B26" s="3"/>
      <c r="C26" s="3"/>
      <c r="D26" s="12" t="s">
        <v>20</v>
      </c>
      <c r="E26" s="3"/>
      <c r="F26" s="17">
        <f>SUM(F24:F25)</f>
        <v>28</v>
      </c>
      <c r="G26" s="12" t="s">
        <v>26</v>
      </c>
      <c r="H26" s="3"/>
      <c r="I26" s="3"/>
      <c r="J26" s="12" t="s">
        <v>20</v>
      </c>
      <c r="K26" s="3"/>
      <c r="L26" s="84">
        <f>SUM(L24:L25)</f>
        <v>12</v>
      </c>
      <c r="M26" s="106" t="s">
        <v>26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44" t="s">
        <v>39</v>
      </c>
      <c r="B27" s="45"/>
      <c r="C27" s="12" t="s">
        <v>40</v>
      </c>
      <c r="D27" s="12"/>
      <c r="E27" s="3"/>
      <c r="F27" s="42"/>
      <c r="G27" s="12"/>
      <c r="H27" s="3"/>
      <c r="I27" s="3"/>
      <c r="J27" s="12"/>
      <c r="K27" s="3"/>
      <c r="L27" s="43"/>
      <c r="M27" s="10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6"/>
      <c r="B28" s="1"/>
      <c r="C28" s="47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107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  <row r="33" s="5" customFormat="1" ht="18.95" customHeight="1" x14ac:dyDescent="0.5"/>
    <row r="34" s="5" customFormat="1" ht="18.95" customHeight="1" x14ac:dyDescent="0.5"/>
    <row r="35" s="5" customFormat="1" ht="18.95" customHeight="1" x14ac:dyDescent="0.5"/>
    <row r="36" s="5" customFormat="1" ht="18.95" customHeight="1" x14ac:dyDescent="0.5"/>
    <row r="37" s="5" customFormat="1" ht="18.95" customHeight="1" x14ac:dyDescent="0.5"/>
    <row r="38" s="5" customFormat="1" ht="18.95" customHeight="1" x14ac:dyDescent="0.5"/>
    <row r="39" s="5" customFormat="1" ht="18.95" customHeight="1" x14ac:dyDescent="0.5"/>
    <row r="40" s="5" customFormat="1" ht="18.95" customHeight="1" x14ac:dyDescent="0.5"/>
    <row r="41" s="5" customFormat="1" ht="18.95" customHeight="1" x14ac:dyDescent="0.5"/>
    <row r="42" s="5" customFormat="1" ht="18.95" customHeight="1" x14ac:dyDescent="0.5"/>
    <row r="43" s="5" customFormat="1" ht="18.95" customHeight="1" x14ac:dyDescent="0.5"/>
    <row r="44" s="5" customFormat="1" ht="18.95" customHeight="1" x14ac:dyDescent="0.5"/>
    <row r="45" s="5" customFormat="1" ht="18.95" customHeight="1" x14ac:dyDescent="0.5"/>
    <row r="46" s="5" customFormat="1" ht="18.95" customHeight="1" x14ac:dyDescent="0.5"/>
    <row r="47" s="5" customFormat="1" ht="18.95" customHeight="1" x14ac:dyDescent="0.5"/>
    <row r="48" s="5" customFormat="1" ht="18.95" customHeight="1" x14ac:dyDescent="0.5"/>
    <row r="49" s="5" customFormat="1" ht="18.95" customHeight="1" x14ac:dyDescent="0.5"/>
    <row r="50" s="5" customFormat="1" ht="18.95" customHeight="1" x14ac:dyDescent="0.5"/>
    <row r="51" s="5" customFormat="1" ht="18.95" customHeight="1" x14ac:dyDescent="0.5"/>
    <row r="52" s="5" customFormat="1" ht="18.95" customHeight="1" x14ac:dyDescent="0.5"/>
    <row r="53" s="5" customFormat="1" ht="18.95" customHeight="1" x14ac:dyDescent="0.5"/>
    <row r="54" s="5" customFormat="1" ht="18.95" customHeight="1" x14ac:dyDescent="0.5"/>
    <row r="55" s="5" customFormat="1" ht="18.95" customHeight="1" x14ac:dyDescent="0.5"/>
    <row r="56" s="5" customFormat="1" ht="18.95" customHeight="1" x14ac:dyDescent="0.5"/>
    <row r="57" s="5" customFormat="1" ht="18.95" customHeight="1" x14ac:dyDescent="0.5"/>
    <row r="58" s="5" customFormat="1" ht="18.95" customHeight="1" x14ac:dyDescent="0.5"/>
    <row r="59" s="5" customFormat="1" ht="18.95" customHeight="1" x14ac:dyDescent="0.5"/>
  </sheetData>
  <mergeCells count="10">
    <mergeCell ref="H13:I15"/>
    <mergeCell ref="A1:M1"/>
    <mergeCell ref="A2:M2"/>
    <mergeCell ref="A22:M22"/>
    <mergeCell ref="A23:M23"/>
    <mergeCell ref="D3:E3"/>
    <mergeCell ref="K3:M3"/>
    <mergeCell ref="B7:B21"/>
    <mergeCell ref="G7:G21"/>
    <mergeCell ref="G3:I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DB59"/>
  <sheetViews>
    <sheetView zoomScale="110" zoomScaleNormal="11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1</v>
      </c>
      <c r="D3" s="178" t="s">
        <v>24</v>
      </c>
      <c r="E3" s="178"/>
      <c r="F3" s="140" t="s">
        <v>2</v>
      </c>
      <c r="G3" s="179" t="s">
        <v>272</v>
      </c>
      <c r="H3" s="179"/>
      <c r="I3" s="179"/>
      <c r="J3" s="139" t="s">
        <v>3</v>
      </c>
      <c r="K3" s="179" t="s">
        <v>68</v>
      </c>
      <c r="L3" s="179"/>
      <c r="M3" s="180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3">
        <v>4</v>
      </c>
      <c r="G6" s="9">
        <v>5</v>
      </c>
      <c r="H6" s="93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17" t="s">
        <v>125</v>
      </c>
      <c r="D7" s="117" t="s">
        <v>126</v>
      </c>
      <c r="E7" s="115" t="s">
        <v>80</v>
      </c>
      <c r="F7" s="112"/>
      <c r="G7" s="184" t="s">
        <v>53</v>
      </c>
      <c r="H7" s="115" t="s">
        <v>321</v>
      </c>
      <c r="I7" s="112"/>
      <c r="J7" s="108"/>
      <c r="K7" s="108"/>
      <c r="L7" s="115" t="s">
        <v>424</v>
      </c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7" t="s">
        <v>336</v>
      </c>
      <c r="D8" s="117"/>
      <c r="E8" s="116"/>
      <c r="F8" s="113"/>
      <c r="G8" s="185"/>
      <c r="H8" s="120"/>
      <c r="I8" s="113"/>
      <c r="J8" s="109"/>
      <c r="K8" s="10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18" t="s">
        <v>105</v>
      </c>
      <c r="D9" s="118">
        <v>4403</v>
      </c>
      <c r="E9" s="110"/>
      <c r="F9" s="114"/>
      <c r="G9" s="185"/>
      <c r="H9" s="110" t="s">
        <v>105</v>
      </c>
      <c r="I9" s="114"/>
      <c r="J9" s="111"/>
      <c r="K9" s="111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7" t="s">
        <v>127</v>
      </c>
      <c r="D10" s="117" t="s">
        <v>128</v>
      </c>
      <c r="E10" s="108" t="s">
        <v>80</v>
      </c>
      <c r="F10" s="112" t="s">
        <v>327</v>
      </c>
      <c r="G10" s="185"/>
      <c r="H10" s="117"/>
      <c r="I10" s="115"/>
      <c r="J10" s="108"/>
      <c r="K10" s="108"/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7" t="s">
        <v>337</v>
      </c>
      <c r="D11" s="117"/>
      <c r="E11" s="116"/>
      <c r="F11" s="113"/>
      <c r="G11" s="185"/>
      <c r="H11" s="119"/>
      <c r="I11" s="116"/>
      <c r="J11" s="109"/>
      <c r="K11" s="109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8" t="s">
        <v>129</v>
      </c>
      <c r="D12" s="118">
        <v>4403</v>
      </c>
      <c r="E12" s="110"/>
      <c r="F12" s="118" t="s">
        <v>129</v>
      </c>
      <c r="G12" s="185"/>
      <c r="H12" s="118"/>
      <c r="I12" s="110"/>
      <c r="J12" s="111"/>
      <c r="K12" s="111"/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2" t="s">
        <v>136</v>
      </c>
      <c r="D13" s="108" t="s">
        <v>327</v>
      </c>
      <c r="E13" s="159" t="s">
        <v>137</v>
      </c>
      <c r="F13" s="150" t="s">
        <v>80</v>
      </c>
      <c r="G13" s="186"/>
      <c r="H13" s="188" t="s">
        <v>65</v>
      </c>
      <c r="I13" s="189"/>
      <c r="J13" s="152" t="s">
        <v>327</v>
      </c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3"/>
      <c r="D14" s="109"/>
      <c r="E14" s="153"/>
      <c r="F14" s="154"/>
      <c r="G14" s="186"/>
      <c r="H14" s="190" t="s">
        <v>338</v>
      </c>
      <c r="I14" s="191"/>
      <c r="J14" s="158"/>
      <c r="K14" s="109"/>
      <c r="L14" s="109"/>
      <c r="M14" s="109"/>
    </row>
    <row r="15" spans="1:106" ht="16.5" customHeight="1" thickBot="1" x14ac:dyDescent="0.55000000000000004">
      <c r="A15" s="7"/>
      <c r="B15" s="182"/>
      <c r="C15" s="114" t="s">
        <v>250</v>
      </c>
      <c r="D15" s="118" t="s">
        <v>102</v>
      </c>
      <c r="E15" s="161" t="s">
        <v>250</v>
      </c>
      <c r="F15" s="161"/>
      <c r="G15" s="186"/>
      <c r="H15" s="85" t="s">
        <v>76</v>
      </c>
      <c r="I15" s="96" t="s">
        <v>124</v>
      </c>
      <c r="J15" s="157" t="s">
        <v>102</v>
      </c>
      <c r="K15" s="109"/>
      <c r="L15" s="111"/>
      <c r="M15" s="111"/>
    </row>
    <row r="16" spans="1:106" ht="16.5" customHeight="1" x14ac:dyDescent="0.5">
      <c r="A16" s="8"/>
      <c r="B16" s="182"/>
      <c r="C16" s="117" t="s">
        <v>133</v>
      </c>
      <c r="D16" s="152" t="s">
        <v>134</v>
      </c>
      <c r="E16" s="151" t="s">
        <v>80</v>
      </c>
      <c r="F16" s="159" t="s">
        <v>339</v>
      </c>
      <c r="G16" s="185"/>
      <c r="H16" s="117" t="s">
        <v>130</v>
      </c>
      <c r="I16" s="152" t="s">
        <v>131</v>
      </c>
      <c r="J16" s="151" t="s">
        <v>80</v>
      </c>
      <c r="K16" s="159" t="s">
        <v>339</v>
      </c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7" t="s">
        <v>340</v>
      </c>
      <c r="D17" s="152"/>
      <c r="E17" s="160"/>
      <c r="F17" s="153"/>
      <c r="G17" s="185"/>
      <c r="H17" s="117" t="s">
        <v>340</v>
      </c>
      <c r="I17" s="152"/>
      <c r="J17" s="160"/>
      <c r="K17" s="153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18" t="s">
        <v>135</v>
      </c>
      <c r="D18" s="157">
        <v>4403</v>
      </c>
      <c r="E18" s="156"/>
      <c r="F18" s="157" t="s">
        <v>135</v>
      </c>
      <c r="G18" s="185"/>
      <c r="H18" s="118" t="s">
        <v>132</v>
      </c>
      <c r="I18" s="157">
        <v>4403</v>
      </c>
      <c r="J18" s="156"/>
      <c r="K18" s="157" t="s">
        <v>132</v>
      </c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2" t="s">
        <v>138</v>
      </c>
      <c r="D19" s="151" t="s">
        <v>315</v>
      </c>
      <c r="E19" s="159" t="s">
        <v>139</v>
      </c>
      <c r="F19" s="150" t="s">
        <v>315</v>
      </c>
      <c r="G19" s="185"/>
      <c r="H19" s="108"/>
      <c r="I19" s="108"/>
      <c r="J19" s="108"/>
      <c r="K19" s="108"/>
      <c r="L19" s="115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3"/>
      <c r="D20" s="154"/>
      <c r="E20" s="153"/>
      <c r="F20" s="154"/>
      <c r="G20" s="185"/>
      <c r="H20" s="109"/>
      <c r="I20" s="109"/>
      <c r="J20" s="109"/>
      <c r="K20" s="109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14" t="s">
        <v>250</v>
      </c>
      <c r="D21" s="157" t="s">
        <v>86</v>
      </c>
      <c r="E21" s="161" t="s">
        <v>250</v>
      </c>
      <c r="F21" s="157" t="s">
        <v>86</v>
      </c>
      <c r="G21" s="187"/>
      <c r="H21" s="111"/>
      <c r="I21" s="111"/>
      <c r="J21" s="110"/>
      <c r="K21" s="111"/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55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140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14</v>
      </c>
      <c r="G24" s="26" t="s">
        <v>26</v>
      </c>
      <c r="H24" s="26"/>
      <c r="I24" s="28" t="s">
        <v>28</v>
      </c>
      <c r="J24" s="26" t="s">
        <v>43</v>
      </c>
      <c r="K24" s="21"/>
      <c r="L24" s="29">
        <f>(F24*12)/F26</f>
        <v>6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14</v>
      </c>
      <c r="G25" s="26" t="s">
        <v>26</v>
      </c>
      <c r="H25" s="21"/>
      <c r="I25" s="21"/>
      <c r="J25" s="26" t="s">
        <v>44</v>
      </c>
      <c r="K25" s="21"/>
      <c r="L25" s="29">
        <f>(F25*12)/F26</f>
        <v>6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28</v>
      </c>
      <c r="G26" s="26" t="s">
        <v>26</v>
      </c>
      <c r="H26" s="21"/>
      <c r="I26" s="21"/>
      <c r="J26" s="26" t="s">
        <v>20</v>
      </c>
      <c r="K26" s="21"/>
      <c r="L26" s="84">
        <f>SUM(L24:L25)</f>
        <v>12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1">
    <mergeCell ref="H13:I13"/>
    <mergeCell ref="A1:M1"/>
    <mergeCell ref="A2:M2"/>
    <mergeCell ref="K3:M3"/>
    <mergeCell ref="D3:E3"/>
    <mergeCell ref="G3:I3"/>
    <mergeCell ref="A23:M23"/>
    <mergeCell ref="B7:B21"/>
    <mergeCell ref="G7:G21"/>
    <mergeCell ref="H14:I14"/>
    <mergeCell ref="A22:M22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6"/>
  </sheetPr>
  <dimension ref="A1:DB59"/>
  <sheetViews>
    <sheetView zoomScale="120" zoomScaleNormal="12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93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1</v>
      </c>
      <c r="D3" s="178" t="s">
        <v>25</v>
      </c>
      <c r="E3" s="178"/>
      <c r="F3" s="140" t="s">
        <v>2</v>
      </c>
      <c r="G3" s="19" t="s">
        <v>273</v>
      </c>
      <c r="H3" s="139"/>
      <c r="I3" s="139"/>
      <c r="J3" s="139" t="s">
        <v>3</v>
      </c>
      <c r="K3" s="179" t="s">
        <v>35</v>
      </c>
      <c r="L3" s="179"/>
      <c r="M3" s="180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134">
        <v>6</v>
      </c>
      <c r="I6" s="134">
        <v>7</v>
      </c>
      <c r="J6" s="134">
        <v>8</v>
      </c>
      <c r="K6" s="93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17" t="s">
        <v>141</v>
      </c>
      <c r="D7" s="117" t="s">
        <v>143</v>
      </c>
      <c r="E7" s="108" t="s">
        <v>80</v>
      </c>
      <c r="F7" s="112" t="s">
        <v>315</v>
      </c>
      <c r="G7" s="184"/>
      <c r="H7" s="152" t="s">
        <v>150</v>
      </c>
      <c r="I7" s="151" t="s">
        <v>80</v>
      </c>
      <c r="J7" s="153"/>
      <c r="K7" s="152" t="s">
        <v>318</v>
      </c>
      <c r="L7" s="115" t="s">
        <v>424</v>
      </c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7" t="s">
        <v>341</v>
      </c>
      <c r="D8" s="117"/>
      <c r="E8" s="116"/>
      <c r="F8" s="113"/>
      <c r="G8" s="185"/>
      <c r="H8" s="152"/>
      <c r="I8" s="160"/>
      <c r="J8" s="153"/>
      <c r="K8" s="158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18" t="s">
        <v>142</v>
      </c>
      <c r="D9" s="118">
        <v>4414</v>
      </c>
      <c r="E9" s="110"/>
      <c r="F9" s="118" t="s">
        <v>142</v>
      </c>
      <c r="G9" s="185"/>
      <c r="H9" s="157">
        <v>4414</v>
      </c>
      <c r="I9" s="156"/>
      <c r="J9" s="155"/>
      <c r="K9" s="157" t="s">
        <v>90</v>
      </c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7" t="s">
        <v>144</v>
      </c>
      <c r="D10" s="117" t="s">
        <v>145</v>
      </c>
      <c r="E10" s="108" t="s">
        <v>80</v>
      </c>
      <c r="F10" s="112" t="s">
        <v>327</v>
      </c>
      <c r="G10" s="185"/>
      <c r="H10" s="117" t="s">
        <v>141</v>
      </c>
      <c r="I10" s="152" t="s">
        <v>143</v>
      </c>
      <c r="J10" s="151" t="s">
        <v>80</v>
      </c>
      <c r="K10" s="159" t="s">
        <v>335</v>
      </c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7" t="s">
        <v>344</v>
      </c>
      <c r="D11" s="117"/>
      <c r="E11" s="116"/>
      <c r="F11" s="113"/>
      <c r="G11" s="185"/>
      <c r="H11" s="117" t="s">
        <v>342</v>
      </c>
      <c r="I11" s="152"/>
      <c r="J11" s="160"/>
      <c r="K11" s="153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8" t="s">
        <v>146</v>
      </c>
      <c r="D12" s="118">
        <v>4414</v>
      </c>
      <c r="E12" s="110"/>
      <c r="F12" s="118" t="s">
        <v>146</v>
      </c>
      <c r="G12" s="185"/>
      <c r="H12" s="118" t="s">
        <v>147</v>
      </c>
      <c r="I12" s="157">
        <v>4414</v>
      </c>
      <c r="J12" s="156"/>
      <c r="K12" s="157" t="s">
        <v>147</v>
      </c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7" t="s">
        <v>144</v>
      </c>
      <c r="D13" s="117" t="s">
        <v>145</v>
      </c>
      <c r="E13" s="108" t="s">
        <v>80</v>
      </c>
      <c r="F13" s="112" t="s">
        <v>322</v>
      </c>
      <c r="G13" s="186"/>
      <c r="H13" s="188" t="s">
        <v>65</v>
      </c>
      <c r="I13" s="189"/>
      <c r="J13" s="108"/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7" t="s">
        <v>343</v>
      </c>
      <c r="D14" s="117"/>
      <c r="E14" s="116"/>
      <c r="F14" s="113"/>
      <c r="G14" s="186"/>
      <c r="H14" s="190" t="s">
        <v>426</v>
      </c>
      <c r="I14" s="191"/>
      <c r="J14" s="132"/>
      <c r="K14" s="109"/>
      <c r="L14" s="109"/>
      <c r="M14" s="109"/>
    </row>
    <row r="15" spans="1:106" ht="16.5" customHeight="1" thickBot="1" x14ac:dyDescent="0.55000000000000004">
      <c r="A15" s="7"/>
      <c r="B15" s="182"/>
      <c r="C15" s="118" t="s">
        <v>148</v>
      </c>
      <c r="D15" s="118">
        <v>4414</v>
      </c>
      <c r="E15" s="110"/>
      <c r="F15" s="118" t="s">
        <v>148</v>
      </c>
      <c r="G15" s="186"/>
      <c r="H15" s="85" t="s">
        <v>76</v>
      </c>
      <c r="I15" s="96" t="s">
        <v>425</v>
      </c>
      <c r="J15" s="109"/>
      <c r="K15" s="109"/>
      <c r="L15" s="111"/>
      <c r="M15" s="111"/>
    </row>
    <row r="16" spans="1:106" ht="16.5" customHeight="1" x14ac:dyDescent="0.5">
      <c r="A16" s="8"/>
      <c r="B16" s="182"/>
      <c r="C16" s="117"/>
      <c r="D16" s="115"/>
      <c r="E16" s="112"/>
      <c r="F16" s="115"/>
      <c r="G16" s="185"/>
      <c r="H16" s="108"/>
      <c r="I16" s="115"/>
      <c r="J16" s="108"/>
      <c r="K16" s="115"/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17"/>
      <c r="D17" s="116"/>
      <c r="E17" s="113"/>
      <c r="F17" s="116"/>
      <c r="G17" s="185"/>
      <c r="H17" s="109"/>
      <c r="I17" s="116"/>
      <c r="J17" s="109"/>
      <c r="K17" s="116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18"/>
      <c r="D18" s="110"/>
      <c r="E18" s="114"/>
      <c r="F18" s="110"/>
      <c r="G18" s="185"/>
      <c r="H18" s="114"/>
      <c r="I18" s="110"/>
      <c r="J18" s="111"/>
      <c r="K18" s="118"/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52" t="s">
        <v>150</v>
      </c>
      <c r="D19" s="151" t="s">
        <v>80</v>
      </c>
      <c r="E19" s="159"/>
      <c r="F19" s="151"/>
      <c r="G19" s="185"/>
      <c r="H19" s="152"/>
      <c r="I19" s="115"/>
      <c r="J19" s="112"/>
      <c r="K19" s="108" t="s">
        <v>318</v>
      </c>
      <c r="L19" s="108"/>
      <c r="M19" s="108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52"/>
      <c r="D20" s="160"/>
      <c r="E20" s="153"/>
      <c r="F20" s="154"/>
      <c r="G20" s="185"/>
      <c r="H20" s="152"/>
      <c r="I20" s="116"/>
      <c r="J20" s="113"/>
      <c r="K20" s="109"/>
      <c r="L20" s="109"/>
      <c r="M20" s="109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57">
        <v>4414</v>
      </c>
      <c r="D21" s="156"/>
      <c r="E21" s="155"/>
      <c r="F21" s="161"/>
      <c r="G21" s="187"/>
      <c r="H21" s="157"/>
      <c r="I21" s="110"/>
      <c r="J21" s="114"/>
      <c r="K21" s="118" t="s">
        <v>90</v>
      </c>
      <c r="L21" s="111"/>
      <c r="M21" s="11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55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218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22</v>
      </c>
      <c r="G24" s="26" t="s">
        <v>26</v>
      </c>
      <c r="H24" s="26"/>
      <c r="I24" s="28"/>
      <c r="J24" s="26" t="s">
        <v>43</v>
      </c>
      <c r="K24" s="21"/>
      <c r="L24" s="29">
        <f>(F24*12)/F26</f>
        <v>8.8000000000000007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8</v>
      </c>
      <c r="G25" s="26" t="s">
        <v>26</v>
      </c>
      <c r="H25" s="21"/>
      <c r="I25" s="21"/>
      <c r="J25" s="26" t="s">
        <v>44</v>
      </c>
      <c r="K25" s="21"/>
      <c r="L25" s="29">
        <f>(F25*12)/F26</f>
        <v>3.2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30</v>
      </c>
      <c r="G26" s="26" t="s">
        <v>26</v>
      </c>
      <c r="H26" s="21"/>
      <c r="I26" s="21"/>
      <c r="J26" s="26" t="s">
        <v>20</v>
      </c>
      <c r="K26" s="21"/>
      <c r="L26" s="84">
        <f>SUM(L24:L25)</f>
        <v>12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0">
    <mergeCell ref="A23:M23"/>
    <mergeCell ref="B7:B21"/>
    <mergeCell ref="G7:G21"/>
    <mergeCell ref="H13:I13"/>
    <mergeCell ref="H14:I14"/>
    <mergeCell ref="A1:M1"/>
    <mergeCell ref="A2:M2"/>
    <mergeCell ref="K3:M3"/>
    <mergeCell ref="A22:M22"/>
    <mergeCell ref="D3:E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20" zoomScaleNormal="120" zoomScaleSheetLayoutView="100" workbookViewId="0">
      <selection activeCell="R19" sqref="R19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94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1</v>
      </c>
      <c r="D3" s="178" t="s">
        <v>25</v>
      </c>
      <c r="E3" s="178"/>
      <c r="F3" s="140" t="s">
        <v>2</v>
      </c>
      <c r="G3" s="19" t="s">
        <v>273</v>
      </c>
      <c r="H3" s="139"/>
      <c r="I3" s="139"/>
      <c r="J3" s="139" t="s">
        <v>3</v>
      </c>
      <c r="K3" s="179" t="s">
        <v>35</v>
      </c>
      <c r="L3" s="179"/>
      <c r="M3" s="180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134">
        <v>6</v>
      </c>
      <c r="I6" s="134">
        <v>7</v>
      </c>
      <c r="J6" s="134">
        <v>8</v>
      </c>
      <c r="K6" s="93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ht="16.5" customHeight="1" x14ac:dyDescent="0.5">
      <c r="A7" s="95"/>
      <c r="B7" s="181" t="s">
        <v>52</v>
      </c>
      <c r="C7" s="117" t="s">
        <v>141</v>
      </c>
      <c r="D7" s="117" t="s">
        <v>143</v>
      </c>
      <c r="E7" s="108" t="s">
        <v>80</v>
      </c>
      <c r="F7" s="112" t="s">
        <v>315</v>
      </c>
      <c r="G7" s="184"/>
      <c r="H7" s="117"/>
      <c r="I7" s="108"/>
      <c r="J7" s="113"/>
      <c r="K7" s="117"/>
      <c r="L7" s="115" t="s">
        <v>424</v>
      </c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ht="16.5" customHeight="1" x14ac:dyDescent="0.5">
      <c r="A8" s="4" t="s">
        <v>15</v>
      </c>
      <c r="B8" s="182"/>
      <c r="C8" s="117" t="s">
        <v>341</v>
      </c>
      <c r="D8" s="117"/>
      <c r="E8" s="116"/>
      <c r="F8" s="113"/>
      <c r="G8" s="185"/>
      <c r="H8" s="117"/>
      <c r="I8" s="116"/>
      <c r="J8" s="113"/>
      <c r="K8" s="11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ht="16.5" customHeight="1" x14ac:dyDescent="0.5">
      <c r="A9" s="7"/>
      <c r="B9" s="182"/>
      <c r="C9" s="118" t="s">
        <v>142</v>
      </c>
      <c r="D9" s="118">
        <v>4414</v>
      </c>
      <c r="E9" s="110"/>
      <c r="F9" s="118" t="s">
        <v>142</v>
      </c>
      <c r="G9" s="185"/>
      <c r="H9" s="118"/>
      <c r="I9" s="110"/>
      <c r="J9" s="114"/>
      <c r="K9" s="118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ht="16.5" customHeight="1" x14ac:dyDescent="0.5">
      <c r="A10" s="8"/>
      <c r="B10" s="182"/>
      <c r="C10" s="117" t="s">
        <v>144</v>
      </c>
      <c r="D10" s="117" t="s">
        <v>145</v>
      </c>
      <c r="E10" s="108" t="s">
        <v>80</v>
      </c>
      <c r="F10" s="112" t="s">
        <v>327</v>
      </c>
      <c r="G10" s="185"/>
      <c r="H10" s="117" t="s">
        <v>141</v>
      </c>
      <c r="I10" s="152" t="s">
        <v>143</v>
      </c>
      <c r="J10" s="151" t="s">
        <v>80</v>
      </c>
      <c r="K10" s="159" t="s">
        <v>335</v>
      </c>
      <c r="L10" s="115"/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6.5" customHeight="1" x14ac:dyDescent="0.5">
      <c r="A11" s="4" t="s">
        <v>16</v>
      </c>
      <c r="B11" s="182"/>
      <c r="C11" s="117" t="s">
        <v>344</v>
      </c>
      <c r="D11" s="117"/>
      <c r="E11" s="116"/>
      <c r="F11" s="113"/>
      <c r="G11" s="185"/>
      <c r="H11" s="117" t="s">
        <v>342</v>
      </c>
      <c r="I11" s="152"/>
      <c r="J11" s="160"/>
      <c r="K11" s="153"/>
      <c r="L11" s="116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ht="16.5" customHeight="1" thickBot="1" x14ac:dyDescent="0.55000000000000004">
      <c r="A12" s="7"/>
      <c r="B12" s="182"/>
      <c r="C12" s="118" t="s">
        <v>146</v>
      </c>
      <c r="D12" s="118">
        <v>4414</v>
      </c>
      <c r="E12" s="110"/>
      <c r="F12" s="118" t="s">
        <v>146</v>
      </c>
      <c r="G12" s="185"/>
      <c r="H12" s="118" t="s">
        <v>147</v>
      </c>
      <c r="I12" s="157">
        <v>4414</v>
      </c>
      <c r="J12" s="156"/>
      <c r="K12" s="157" t="s">
        <v>147</v>
      </c>
      <c r="L12" s="110"/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ht="16.5" customHeight="1" x14ac:dyDescent="0.5">
      <c r="A13" s="8"/>
      <c r="B13" s="182"/>
      <c r="C13" s="117" t="s">
        <v>144</v>
      </c>
      <c r="D13" s="117" t="s">
        <v>145</v>
      </c>
      <c r="E13" s="108" t="s">
        <v>80</v>
      </c>
      <c r="F13" s="112" t="s">
        <v>322</v>
      </c>
      <c r="G13" s="186"/>
      <c r="H13" s="188" t="s">
        <v>65</v>
      </c>
      <c r="I13" s="189"/>
      <c r="J13" s="108"/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ht="16.5" customHeight="1" x14ac:dyDescent="0.5">
      <c r="A14" s="4" t="s">
        <v>17</v>
      </c>
      <c r="B14" s="182"/>
      <c r="C14" s="117" t="s">
        <v>343</v>
      </c>
      <c r="D14" s="117"/>
      <c r="E14" s="116"/>
      <c r="F14" s="113"/>
      <c r="G14" s="186"/>
      <c r="H14" s="192"/>
      <c r="I14" s="193"/>
      <c r="J14" s="132"/>
      <c r="K14" s="109"/>
      <c r="L14" s="109"/>
      <c r="M14" s="109"/>
    </row>
    <row r="15" spans="1:106" ht="16.5" customHeight="1" thickBot="1" x14ac:dyDescent="0.55000000000000004">
      <c r="A15" s="7"/>
      <c r="B15" s="182"/>
      <c r="C15" s="118" t="s">
        <v>148</v>
      </c>
      <c r="D15" s="118">
        <v>4414</v>
      </c>
      <c r="E15" s="110"/>
      <c r="F15" s="118" t="s">
        <v>148</v>
      </c>
      <c r="G15" s="186"/>
      <c r="H15" s="194"/>
      <c r="I15" s="195"/>
      <c r="J15" s="148"/>
      <c r="K15" s="111"/>
      <c r="L15" s="111"/>
      <c r="M15" s="111"/>
    </row>
    <row r="16" spans="1:106" ht="16.5" customHeight="1" x14ac:dyDescent="0.5">
      <c r="A16" s="8"/>
      <c r="B16" s="182"/>
      <c r="C16" s="152" t="s">
        <v>268</v>
      </c>
      <c r="D16" s="151" t="s">
        <v>80</v>
      </c>
      <c r="E16" s="153"/>
      <c r="F16" s="152"/>
      <c r="G16" s="185"/>
      <c r="H16" s="152"/>
      <c r="I16" s="151"/>
      <c r="J16" s="169"/>
      <c r="K16" s="166" t="s">
        <v>318</v>
      </c>
      <c r="L16" s="108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ht="16.5" customHeight="1" x14ac:dyDescent="0.5">
      <c r="A17" s="4" t="s">
        <v>18</v>
      </c>
      <c r="B17" s="182"/>
      <c r="C17" s="152"/>
      <c r="D17" s="160"/>
      <c r="E17" s="153"/>
      <c r="F17" s="158"/>
      <c r="G17" s="185"/>
      <c r="H17" s="152"/>
      <c r="I17" s="160"/>
      <c r="J17" s="169"/>
      <c r="K17" s="167"/>
      <c r="L17" s="109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6.5" customHeight="1" x14ac:dyDescent="0.5">
      <c r="A18" s="7"/>
      <c r="B18" s="182"/>
      <c r="C18" s="157" t="s">
        <v>149</v>
      </c>
      <c r="D18" s="156"/>
      <c r="E18" s="155"/>
      <c r="F18" s="157"/>
      <c r="G18" s="185"/>
      <c r="H18" s="157"/>
      <c r="I18" s="156"/>
      <c r="J18" s="170"/>
      <c r="K18" s="164" t="s">
        <v>90</v>
      </c>
      <c r="L18" s="111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ht="16.5" customHeight="1" x14ac:dyDescent="0.5">
      <c r="A19" s="8"/>
      <c r="B19" s="182"/>
      <c r="C19" s="117"/>
      <c r="D19" s="108"/>
      <c r="E19" s="113"/>
      <c r="F19" s="117"/>
      <c r="G19" s="185"/>
      <c r="H19" s="117"/>
      <c r="I19" s="108"/>
      <c r="J19" s="113"/>
      <c r="K19" s="117"/>
      <c r="L19" s="108"/>
      <c r="M19" s="108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ht="16.5" customHeight="1" x14ac:dyDescent="0.5">
      <c r="A20" s="4" t="s">
        <v>19</v>
      </c>
      <c r="B20" s="182"/>
      <c r="C20" s="117"/>
      <c r="D20" s="116"/>
      <c r="E20" s="113"/>
      <c r="F20" s="119"/>
      <c r="G20" s="185"/>
      <c r="H20" s="117"/>
      <c r="I20" s="116"/>
      <c r="J20" s="113"/>
      <c r="K20" s="119"/>
      <c r="L20" s="109"/>
      <c r="M20" s="109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ht="17.25" customHeight="1" x14ac:dyDescent="0.5">
      <c r="A21" s="7"/>
      <c r="B21" s="183"/>
      <c r="C21" s="118"/>
      <c r="D21" s="110"/>
      <c r="E21" s="114"/>
      <c r="F21" s="118"/>
      <c r="G21" s="187"/>
      <c r="H21" s="118"/>
      <c r="I21" s="110"/>
      <c r="J21" s="114"/>
      <c r="K21" s="118"/>
      <c r="L21" s="111"/>
      <c r="M21" s="11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55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24" customFormat="1" ht="23.25" customHeight="1" x14ac:dyDescent="0.5">
      <c r="A23" s="175" t="s">
        <v>427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ht="18.95" customHeight="1" x14ac:dyDescent="0.5">
      <c r="A24" s="25"/>
      <c r="B24" s="26" t="s">
        <v>27</v>
      </c>
      <c r="C24" s="21"/>
      <c r="D24" s="26" t="s">
        <v>43</v>
      </c>
      <c r="E24" s="21"/>
      <c r="F24" s="27">
        <v>16</v>
      </c>
      <c r="G24" s="26" t="s">
        <v>26</v>
      </c>
      <c r="H24" s="26"/>
      <c r="I24" s="28"/>
      <c r="J24" s="26" t="s">
        <v>43</v>
      </c>
      <c r="K24" s="21"/>
      <c r="L24" s="29">
        <v>6</v>
      </c>
      <c r="M24" s="97" t="s">
        <v>26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</row>
    <row r="25" spans="1:106" ht="18.95" customHeight="1" x14ac:dyDescent="0.5">
      <c r="A25" s="30"/>
      <c r="B25" s="21"/>
      <c r="C25" s="21"/>
      <c r="D25" s="26" t="s">
        <v>44</v>
      </c>
      <c r="E25" s="21"/>
      <c r="F25" s="31">
        <v>8</v>
      </c>
      <c r="G25" s="26" t="s">
        <v>26</v>
      </c>
      <c r="H25" s="21"/>
      <c r="I25" s="21"/>
      <c r="J25" s="26" t="s">
        <v>44</v>
      </c>
      <c r="K25" s="21"/>
      <c r="L25" s="29">
        <v>3</v>
      </c>
      <c r="M25" s="97" t="s">
        <v>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</row>
    <row r="26" spans="1:106" ht="18.95" customHeight="1" thickBot="1" x14ac:dyDescent="0.55000000000000004">
      <c r="A26" s="30"/>
      <c r="B26" s="21"/>
      <c r="C26" s="21"/>
      <c r="D26" s="26" t="s">
        <v>20</v>
      </c>
      <c r="E26" s="21"/>
      <c r="F26" s="32">
        <f>SUM(F24:F25)</f>
        <v>24</v>
      </c>
      <c r="G26" s="26" t="s">
        <v>26</v>
      </c>
      <c r="H26" s="21"/>
      <c r="I26" s="21"/>
      <c r="J26" s="26" t="s">
        <v>20</v>
      </c>
      <c r="K26" s="21"/>
      <c r="L26" s="84">
        <f>SUM(L24:L25)</f>
        <v>9</v>
      </c>
      <c r="M26" s="97" t="s">
        <v>26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</row>
    <row r="27" spans="1:106" ht="18.95" customHeight="1" thickTop="1" x14ac:dyDescent="0.5">
      <c r="A27" s="44" t="s">
        <v>39</v>
      </c>
      <c r="B27" s="45"/>
      <c r="C27" s="12" t="s">
        <v>40</v>
      </c>
      <c r="D27" s="26"/>
      <c r="E27" s="21"/>
      <c r="F27" s="40"/>
      <c r="G27" s="26"/>
      <c r="H27" s="21"/>
      <c r="I27" s="21"/>
      <c r="J27" s="26"/>
      <c r="K27" s="21"/>
      <c r="L27" s="41"/>
      <c r="M27" s="97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</row>
    <row r="28" spans="1:106" ht="18.95" customHeight="1" x14ac:dyDescent="0.5">
      <c r="A28" s="46"/>
      <c r="B28" s="1"/>
      <c r="C28" s="47" t="s">
        <v>41</v>
      </c>
      <c r="D28" s="20"/>
      <c r="E28" s="20"/>
      <c r="F28" s="20"/>
      <c r="G28" s="20"/>
      <c r="H28" s="20"/>
      <c r="I28" s="20"/>
      <c r="J28" s="20"/>
      <c r="K28" s="20"/>
      <c r="L28" s="20"/>
      <c r="M28" s="9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</row>
    <row r="29" spans="1:106" s="22" customFormat="1" ht="18.95" customHeight="1" x14ac:dyDescent="0.5"/>
    <row r="30" spans="1:106" s="22" customFormat="1" ht="18.95" customHeight="1" x14ac:dyDescent="0.5"/>
    <row r="31" spans="1:106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9">
    <mergeCell ref="H13:I15"/>
    <mergeCell ref="A23:M23"/>
    <mergeCell ref="B7:B21"/>
    <mergeCell ref="G7:G21"/>
    <mergeCell ref="A1:M1"/>
    <mergeCell ref="A2:M2"/>
    <mergeCell ref="K3:M3"/>
    <mergeCell ref="A22:M22"/>
    <mergeCell ref="D3:E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="110" zoomScaleNormal="110" zoomScaleSheetLayoutView="100" workbookViewId="0">
      <selection activeCell="P15" sqref="P15"/>
    </sheetView>
  </sheetViews>
  <sheetFormatPr defaultRowHeight="18.95" customHeight="1" x14ac:dyDescent="0.5"/>
  <cols>
    <col min="1" max="1" width="9" style="81" customWidth="1"/>
    <col min="2" max="2" width="6" style="81" customWidth="1"/>
    <col min="3" max="6" width="10" style="81" customWidth="1"/>
    <col min="7" max="7" width="6" style="81" customWidth="1"/>
    <col min="8" max="13" width="10" style="81" customWidth="1"/>
    <col min="14" max="16384" width="9.140625" style="81"/>
  </cols>
  <sheetData>
    <row r="1" spans="1:106" s="79" customFormat="1" ht="21.95" customHeight="1" x14ac:dyDescent="0.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06" s="79" customFormat="1" ht="21.95" customHeight="1" x14ac:dyDescent="0.5">
      <c r="A2" s="204" t="s">
        <v>75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06" s="56" customFormat="1" ht="21.95" customHeight="1" x14ac:dyDescent="0.5">
      <c r="A3" s="142"/>
      <c r="B3" s="49"/>
      <c r="C3" s="143" t="s">
        <v>1</v>
      </c>
      <c r="D3" s="178" t="s">
        <v>42</v>
      </c>
      <c r="E3" s="178"/>
      <c r="F3" s="140" t="s">
        <v>2</v>
      </c>
      <c r="G3" s="207" t="s">
        <v>311</v>
      </c>
      <c r="H3" s="207"/>
      <c r="I3" s="207"/>
      <c r="J3" s="207"/>
      <c r="K3" s="146" t="s">
        <v>3</v>
      </c>
      <c r="L3" s="208" t="s">
        <v>69</v>
      </c>
      <c r="M3" s="209"/>
    </row>
    <row r="4" spans="1:106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</row>
    <row r="5" spans="1:106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</row>
    <row r="6" spans="1:106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3">
        <v>6</v>
      </c>
      <c r="I6" s="9">
        <v>7</v>
      </c>
      <c r="J6" s="9">
        <v>8</v>
      </c>
      <c r="K6" s="9">
        <v>9</v>
      </c>
      <c r="L6" s="9">
        <v>10</v>
      </c>
      <c r="M6" s="8">
        <v>11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</row>
    <row r="7" spans="1:106" ht="16.5" customHeight="1" x14ac:dyDescent="0.5">
      <c r="A7" s="95"/>
      <c r="B7" s="181" t="s">
        <v>52</v>
      </c>
      <c r="C7" s="117"/>
      <c r="D7" s="117"/>
      <c r="E7" s="108" t="s">
        <v>155</v>
      </c>
      <c r="F7" s="108" t="s">
        <v>315</v>
      </c>
      <c r="G7" s="184" t="s">
        <v>53</v>
      </c>
      <c r="H7" s="152" t="s">
        <v>157</v>
      </c>
      <c r="I7" s="151" t="s">
        <v>80</v>
      </c>
      <c r="J7" s="159" t="s">
        <v>315</v>
      </c>
      <c r="K7" s="115"/>
      <c r="L7" s="115" t="s">
        <v>424</v>
      </c>
      <c r="M7" s="129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</row>
    <row r="8" spans="1:106" ht="16.5" customHeight="1" x14ac:dyDescent="0.5">
      <c r="A8" s="4" t="s">
        <v>15</v>
      </c>
      <c r="B8" s="182"/>
      <c r="C8" s="117"/>
      <c r="D8" s="116"/>
      <c r="E8" s="113"/>
      <c r="F8" s="109"/>
      <c r="G8" s="185"/>
      <c r="H8" s="152"/>
      <c r="I8" s="160"/>
      <c r="J8" s="153"/>
      <c r="K8" s="116"/>
      <c r="L8" s="116"/>
      <c r="M8" s="128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</row>
    <row r="9" spans="1:106" ht="16.5" customHeight="1" x14ac:dyDescent="0.5">
      <c r="A9" s="7"/>
      <c r="B9" s="182"/>
      <c r="C9" s="118"/>
      <c r="D9" s="110"/>
      <c r="E9" s="114" t="s">
        <v>156</v>
      </c>
      <c r="F9" s="118" t="s">
        <v>83</v>
      </c>
      <c r="G9" s="185"/>
      <c r="H9" s="157">
        <v>4416</v>
      </c>
      <c r="I9" s="156"/>
      <c r="J9" s="157" t="s">
        <v>83</v>
      </c>
      <c r="K9" s="118"/>
      <c r="L9" s="110"/>
      <c r="M9" s="13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</row>
    <row r="10" spans="1:106" ht="16.5" customHeight="1" x14ac:dyDescent="0.5">
      <c r="A10" s="8"/>
      <c r="B10" s="182"/>
      <c r="C10" s="108" t="s">
        <v>158</v>
      </c>
      <c r="D10" s="115" t="s">
        <v>159</v>
      </c>
      <c r="E10" s="108" t="s">
        <v>80</v>
      </c>
      <c r="F10" s="108"/>
      <c r="G10" s="185"/>
      <c r="H10" s="117" t="s">
        <v>321</v>
      </c>
      <c r="I10" s="108"/>
      <c r="J10" s="108"/>
      <c r="K10" s="108"/>
      <c r="L10" s="115"/>
      <c r="M10" s="12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</row>
    <row r="11" spans="1:106" ht="16.5" customHeight="1" x14ac:dyDescent="0.5">
      <c r="A11" s="4" t="s">
        <v>16</v>
      </c>
      <c r="B11" s="182"/>
      <c r="C11" s="117" t="s">
        <v>345</v>
      </c>
      <c r="D11" s="116"/>
      <c r="E11" s="113"/>
      <c r="F11" s="109"/>
      <c r="G11" s="185"/>
      <c r="H11" s="119"/>
      <c r="I11" s="109"/>
      <c r="J11" s="113"/>
      <c r="K11" s="109"/>
      <c r="L11" s="116"/>
      <c r="M11" s="128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</row>
    <row r="12" spans="1:106" ht="16.5" customHeight="1" thickBot="1" x14ac:dyDescent="0.55000000000000004">
      <c r="A12" s="7"/>
      <c r="B12" s="182"/>
      <c r="C12" s="118" t="s">
        <v>96</v>
      </c>
      <c r="D12" s="110">
        <v>4416</v>
      </c>
      <c r="E12" s="114"/>
      <c r="F12" s="111"/>
      <c r="G12" s="185"/>
      <c r="H12" s="118" t="s">
        <v>96</v>
      </c>
      <c r="I12" s="110"/>
      <c r="J12" s="111"/>
      <c r="K12" s="111"/>
      <c r="L12" s="110"/>
      <c r="M12" s="13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</row>
    <row r="13" spans="1:106" ht="16.5" customHeight="1" x14ac:dyDescent="0.5">
      <c r="A13" s="8"/>
      <c r="B13" s="182"/>
      <c r="C13" s="112" t="s">
        <v>155</v>
      </c>
      <c r="D13" s="108" t="s">
        <v>315</v>
      </c>
      <c r="E13" s="159" t="s">
        <v>157</v>
      </c>
      <c r="F13" s="115" t="s">
        <v>80</v>
      </c>
      <c r="G13" s="186"/>
      <c r="H13" s="188" t="s">
        <v>65</v>
      </c>
      <c r="I13" s="189"/>
      <c r="J13" s="117" t="s">
        <v>315</v>
      </c>
      <c r="K13" s="108"/>
      <c r="L13" s="108"/>
      <c r="M13" s="108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</row>
    <row r="14" spans="1:106" ht="16.5" customHeight="1" x14ac:dyDescent="0.5">
      <c r="A14" s="4" t="s">
        <v>17</v>
      </c>
      <c r="B14" s="182"/>
      <c r="C14" s="113"/>
      <c r="D14" s="109"/>
      <c r="E14" s="153"/>
      <c r="F14" s="109"/>
      <c r="G14" s="186"/>
      <c r="H14" s="192"/>
      <c r="I14" s="193"/>
      <c r="J14" s="119"/>
      <c r="K14" s="109"/>
      <c r="L14" s="109"/>
      <c r="M14" s="109"/>
    </row>
    <row r="15" spans="1:106" ht="16.5" customHeight="1" thickBot="1" x14ac:dyDescent="0.55000000000000004">
      <c r="A15" s="7"/>
      <c r="B15" s="182"/>
      <c r="C15" s="114" t="s">
        <v>156</v>
      </c>
      <c r="D15" s="118" t="s">
        <v>85</v>
      </c>
      <c r="E15" s="161" t="s">
        <v>156</v>
      </c>
      <c r="F15" s="111"/>
      <c r="G15" s="186"/>
      <c r="H15" s="194"/>
      <c r="I15" s="195"/>
      <c r="J15" s="118" t="s">
        <v>85</v>
      </c>
      <c r="K15" s="109"/>
      <c r="L15" s="111"/>
      <c r="M15" s="111"/>
    </row>
    <row r="16" spans="1:106" ht="16.5" customHeight="1" x14ac:dyDescent="0.5">
      <c r="A16" s="8"/>
      <c r="B16" s="182"/>
      <c r="C16" s="117" t="s">
        <v>153</v>
      </c>
      <c r="D16" s="152" t="s">
        <v>154</v>
      </c>
      <c r="E16" s="150" t="s">
        <v>315</v>
      </c>
      <c r="F16" s="108"/>
      <c r="G16" s="185"/>
      <c r="H16" s="108" t="s">
        <v>158</v>
      </c>
      <c r="I16" s="150" t="s">
        <v>159</v>
      </c>
      <c r="J16" s="165" t="s">
        <v>80</v>
      </c>
      <c r="K16" s="151"/>
      <c r="L16" s="152" t="s">
        <v>322</v>
      </c>
      <c r="M16" s="108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</row>
    <row r="17" spans="1:106" ht="16.5" customHeight="1" x14ac:dyDescent="0.5">
      <c r="A17" s="4" t="s">
        <v>18</v>
      </c>
      <c r="B17" s="182"/>
      <c r="C17" s="117" t="s">
        <v>346</v>
      </c>
      <c r="D17" s="160"/>
      <c r="E17" s="160"/>
      <c r="F17" s="109"/>
      <c r="G17" s="185"/>
      <c r="H17" s="117" t="s">
        <v>348</v>
      </c>
      <c r="I17" s="160"/>
      <c r="J17" s="153"/>
      <c r="K17" s="154"/>
      <c r="L17" s="158"/>
      <c r="M17" s="109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</row>
    <row r="18" spans="1:106" ht="16.5" customHeight="1" x14ac:dyDescent="0.5">
      <c r="A18" s="7"/>
      <c r="B18" s="182"/>
      <c r="C18" s="118" t="s">
        <v>86</v>
      </c>
      <c r="D18" s="156">
        <v>4416</v>
      </c>
      <c r="E18" s="157" t="s">
        <v>86</v>
      </c>
      <c r="F18" s="111"/>
      <c r="G18" s="185"/>
      <c r="H18" s="118" t="s">
        <v>100</v>
      </c>
      <c r="I18" s="156">
        <v>4416</v>
      </c>
      <c r="J18" s="155"/>
      <c r="K18" s="161"/>
      <c r="L18" s="157" t="s">
        <v>100</v>
      </c>
      <c r="M18" s="111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</row>
    <row r="19" spans="1:106" ht="16.5" customHeight="1" x14ac:dyDescent="0.5">
      <c r="A19" s="8"/>
      <c r="B19" s="182"/>
      <c r="C19" s="108" t="s">
        <v>158</v>
      </c>
      <c r="D19" s="150" t="s">
        <v>159</v>
      </c>
      <c r="E19" s="151" t="s">
        <v>80</v>
      </c>
      <c r="F19" s="108"/>
      <c r="G19" s="185"/>
      <c r="H19" s="117" t="s">
        <v>327</v>
      </c>
      <c r="I19" s="122"/>
      <c r="J19" s="108"/>
      <c r="K19" s="108"/>
      <c r="L19" s="115"/>
      <c r="M19" s="129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</row>
    <row r="20" spans="1:106" ht="16.5" customHeight="1" x14ac:dyDescent="0.5">
      <c r="A20" s="4" t="s">
        <v>19</v>
      </c>
      <c r="B20" s="182"/>
      <c r="C20" s="117" t="s">
        <v>347</v>
      </c>
      <c r="D20" s="160"/>
      <c r="E20" s="153"/>
      <c r="F20" s="109"/>
      <c r="G20" s="185"/>
      <c r="H20" s="119"/>
      <c r="I20" s="123"/>
      <c r="J20" s="109"/>
      <c r="K20" s="109"/>
      <c r="L20" s="116"/>
      <c r="M20" s="128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</row>
    <row r="21" spans="1:106" ht="17.25" customHeight="1" x14ac:dyDescent="0.5">
      <c r="A21" s="7"/>
      <c r="B21" s="183"/>
      <c r="C21" s="118" t="s">
        <v>102</v>
      </c>
      <c r="D21" s="156">
        <v>4416</v>
      </c>
      <c r="E21" s="155"/>
      <c r="F21" s="111"/>
      <c r="G21" s="187"/>
      <c r="H21" s="118" t="s">
        <v>102</v>
      </c>
      <c r="I21" s="111"/>
      <c r="J21" s="110"/>
      <c r="K21" s="111"/>
      <c r="L21" s="110"/>
      <c r="M21" s="13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</row>
    <row r="22" spans="1:106" s="82" customFormat="1" ht="24.75" customHeight="1" x14ac:dyDescent="0.5">
      <c r="A22" s="201" t="s">
        <v>55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3"/>
    </row>
    <row r="23" spans="1:106" s="82" customFormat="1" ht="23.25" customHeight="1" x14ac:dyDescent="0.5">
      <c r="A23" s="204" t="s">
        <v>140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6"/>
    </row>
    <row r="24" spans="1:106" ht="18.95" customHeight="1" x14ac:dyDescent="0.5">
      <c r="A24" s="55"/>
      <c r="B24" s="56" t="s">
        <v>27</v>
      </c>
      <c r="C24" s="57"/>
      <c r="D24" s="56" t="s">
        <v>43</v>
      </c>
      <c r="E24" s="57"/>
      <c r="F24" s="58">
        <v>10</v>
      </c>
      <c r="G24" s="56" t="s">
        <v>26</v>
      </c>
      <c r="H24" s="56"/>
      <c r="I24" s="59" t="s">
        <v>28</v>
      </c>
      <c r="J24" s="56" t="s">
        <v>43</v>
      </c>
      <c r="K24" s="57"/>
      <c r="L24" s="29">
        <f>(F24*12)/F26</f>
        <v>4.2857142857142856</v>
      </c>
      <c r="M24" s="100" t="s">
        <v>26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</row>
    <row r="25" spans="1:106" ht="18.95" customHeight="1" x14ac:dyDescent="0.5">
      <c r="A25" s="60"/>
      <c r="B25" s="57"/>
      <c r="C25" s="57"/>
      <c r="D25" s="56" t="s">
        <v>44</v>
      </c>
      <c r="E25" s="57"/>
      <c r="F25" s="61">
        <v>18</v>
      </c>
      <c r="G25" s="56" t="s">
        <v>26</v>
      </c>
      <c r="H25" s="57"/>
      <c r="I25" s="57"/>
      <c r="J25" s="56" t="s">
        <v>44</v>
      </c>
      <c r="K25" s="57"/>
      <c r="L25" s="29">
        <f>(F25*12)/F26</f>
        <v>7.7142857142857144</v>
      </c>
      <c r="M25" s="100" t="s">
        <v>26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</row>
    <row r="26" spans="1:106" ht="18.95" customHeight="1" thickBot="1" x14ac:dyDescent="0.55000000000000004">
      <c r="A26" s="60"/>
      <c r="B26" s="57"/>
      <c r="C26" s="57"/>
      <c r="D26" s="56" t="s">
        <v>20</v>
      </c>
      <c r="E26" s="57"/>
      <c r="F26" s="62">
        <f>SUM(F24:F25)</f>
        <v>28</v>
      </c>
      <c r="G26" s="56" t="s">
        <v>26</v>
      </c>
      <c r="H26" s="57"/>
      <c r="I26" s="57"/>
      <c r="J26" s="56" t="s">
        <v>20</v>
      </c>
      <c r="K26" s="57"/>
      <c r="L26" s="84">
        <f>SUM(L24:L25)</f>
        <v>12</v>
      </c>
      <c r="M26" s="100" t="s">
        <v>26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</row>
    <row r="27" spans="1:106" ht="18.95" customHeight="1" thickTop="1" x14ac:dyDescent="0.5">
      <c r="A27" s="63" t="s">
        <v>39</v>
      </c>
      <c r="B27" s="64"/>
      <c r="C27" s="65" t="s">
        <v>40</v>
      </c>
      <c r="D27" s="56"/>
      <c r="E27" s="57"/>
      <c r="F27" s="66"/>
      <c r="G27" s="56"/>
      <c r="H27" s="57"/>
      <c r="I27" s="57"/>
      <c r="J27" s="56"/>
      <c r="K27" s="57"/>
      <c r="L27" s="67"/>
      <c r="M27" s="10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</row>
    <row r="28" spans="1:106" ht="18.95" customHeight="1" x14ac:dyDescent="0.5">
      <c r="A28" s="68"/>
      <c r="B28" s="69"/>
      <c r="C28" s="70" t="s">
        <v>41</v>
      </c>
      <c r="D28" s="50"/>
      <c r="E28" s="50"/>
      <c r="F28" s="50"/>
      <c r="G28" s="50"/>
      <c r="H28" s="50"/>
      <c r="I28" s="50"/>
      <c r="J28" s="50"/>
      <c r="K28" s="50"/>
      <c r="L28" s="50"/>
      <c r="M28" s="101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</row>
    <row r="29" spans="1:106" s="80" customFormat="1" ht="18.95" customHeight="1" x14ac:dyDescent="0.5"/>
    <row r="30" spans="1:106" s="80" customFormat="1" ht="18.95" customHeight="1" x14ac:dyDescent="0.5"/>
    <row r="31" spans="1:106" s="80" customFormat="1" ht="18.95" customHeight="1" x14ac:dyDescent="0.5"/>
    <row r="33" s="80" customFormat="1" ht="18.95" customHeight="1" x14ac:dyDescent="0.5"/>
    <row r="34" s="80" customFormat="1" ht="18.95" customHeight="1" x14ac:dyDescent="0.5"/>
    <row r="35" s="80" customFormat="1" ht="18.95" customHeight="1" x14ac:dyDescent="0.5"/>
    <row r="36" s="80" customFormat="1" ht="18.95" customHeight="1" x14ac:dyDescent="0.5"/>
    <row r="37" s="80" customFormat="1" ht="18.95" customHeight="1" x14ac:dyDescent="0.5"/>
    <row r="38" s="80" customFormat="1" ht="18.95" customHeight="1" x14ac:dyDescent="0.5"/>
    <row r="39" s="80" customFormat="1" ht="18.95" customHeight="1" x14ac:dyDescent="0.5"/>
    <row r="40" s="80" customFormat="1" ht="18.95" customHeight="1" x14ac:dyDescent="0.5"/>
    <row r="41" s="80" customFormat="1" ht="18.95" customHeight="1" x14ac:dyDescent="0.5"/>
    <row r="42" s="80" customFormat="1" ht="18.95" customHeight="1" x14ac:dyDescent="0.5"/>
    <row r="43" s="80" customFormat="1" ht="18.95" customHeight="1" x14ac:dyDescent="0.5"/>
    <row r="44" s="80" customFormat="1" ht="18.95" customHeight="1" x14ac:dyDescent="0.5"/>
    <row r="45" s="80" customFormat="1" ht="18.95" customHeight="1" x14ac:dyDescent="0.5"/>
    <row r="46" s="80" customFormat="1" ht="18.95" customHeight="1" x14ac:dyDescent="0.5"/>
    <row r="47" s="80" customFormat="1" ht="18.95" customHeight="1" x14ac:dyDescent="0.5"/>
    <row r="48" s="80" customFormat="1" ht="18.95" customHeight="1" x14ac:dyDescent="0.5"/>
    <row r="49" s="80" customFormat="1" ht="18.95" customHeight="1" x14ac:dyDescent="0.5"/>
    <row r="50" s="80" customFormat="1" ht="18.95" customHeight="1" x14ac:dyDescent="0.5"/>
    <row r="51" s="80" customFormat="1" ht="18.95" customHeight="1" x14ac:dyDescent="0.5"/>
    <row r="52" s="80" customFormat="1" ht="18.95" customHeight="1" x14ac:dyDescent="0.5"/>
    <row r="53" s="80" customFormat="1" ht="18.95" customHeight="1" x14ac:dyDescent="0.5"/>
    <row r="54" s="80" customFormat="1" ht="18.95" customHeight="1" x14ac:dyDescent="0.5"/>
    <row r="55" s="80" customFormat="1" ht="18.95" customHeight="1" x14ac:dyDescent="0.5"/>
    <row r="56" s="80" customFormat="1" ht="18.95" customHeight="1" x14ac:dyDescent="0.5"/>
    <row r="57" s="80" customFormat="1" ht="18.95" customHeight="1" x14ac:dyDescent="0.5"/>
    <row r="58" s="80" customFormat="1" ht="18.95" customHeight="1" x14ac:dyDescent="0.5"/>
    <row r="59" s="80" customFormat="1" ht="18.95" customHeight="1" x14ac:dyDescent="0.5"/>
  </sheetData>
  <mergeCells count="10">
    <mergeCell ref="A22:M22"/>
    <mergeCell ref="A23:M23"/>
    <mergeCell ref="H13:I15"/>
    <mergeCell ref="G3:J3"/>
    <mergeCell ref="A1:M1"/>
    <mergeCell ref="A2:M2"/>
    <mergeCell ref="D3:E3"/>
    <mergeCell ref="B7:B21"/>
    <mergeCell ref="L3:M3"/>
    <mergeCell ref="G7:G21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9"/>
  <sheetViews>
    <sheetView zoomScaleNormal="100" zoomScaleSheetLayoutView="100" workbookViewId="0">
      <selection activeCell="R19" sqref="R19"/>
    </sheetView>
  </sheetViews>
  <sheetFormatPr defaultRowHeight="18.95" customHeight="1" x14ac:dyDescent="0.5"/>
  <cols>
    <col min="1" max="1" width="9" style="6" customWidth="1"/>
    <col min="2" max="2" width="6" style="6" customWidth="1"/>
    <col min="3" max="6" width="10" style="6" customWidth="1"/>
    <col min="7" max="7" width="6" style="6" customWidth="1"/>
    <col min="8" max="13" width="10" style="6" customWidth="1"/>
    <col min="14" max="16384" width="9.140625" style="6"/>
  </cols>
  <sheetData>
    <row r="1" spans="1:106" s="18" customFormat="1" ht="21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18" customFormat="1" ht="21.95" customHeight="1" x14ac:dyDescent="0.5">
      <c r="A2" s="175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26" customFormat="1" ht="21.95" customHeight="1" x14ac:dyDescent="0.5">
      <c r="A3" s="33"/>
      <c r="B3" s="19"/>
      <c r="C3" s="139" t="s">
        <v>1</v>
      </c>
      <c r="D3" s="178" t="s">
        <v>30</v>
      </c>
      <c r="E3" s="178"/>
      <c r="F3" s="178"/>
      <c r="G3" s="140" t="s">
        <v>2</v>
      </c>
      <c r="H3" s="207" t="s">
        <v>272</v>
      </c>
      <c r="I3" s="207"/>
      <c r="J3" s="207"/>
      <c r="K3" s="139" t="s">
        <v>3</v>
      </c>
      <c r="L3" s="199" t="s">
        <v>310</v>
      </c>
      <c r="M3" s="210"/>
    </row>
    <row r="4" spans="1:106" s="23" customFormat="1" ht="16.5" customHeight="1" x14ac:dyDescent="0.5">
      <c r="A4" s="4" t="s">
        <v>4</v>
      </c>
      <c r="B4" s="86" t="s">
        <v>5</v>
      </c>
      <c r="C4" s="86" t="s">
        <v>6</v>
      </c>
      <c r="D4" s="86" t="s">
        <v>7</v>
      </c>
      <c r="E4" s="87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49</v>
      </c>
      <c r="M4" s="88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</row>
    <row r="5" spans="1:106" s="23" customFormat="1" ht="16.5" customHeight="1" x14ac:dyDescent="0.5">
      <c r="A5" s="7"/>
      <c r="B5" s="89" t="s">
        <v>6</v>
      </c>
      <c r="C5" s="89" t="s">
        <v>7</v>
      </c>
      <c r="D5" s="89" t="s">
        <v>8</v>
      </c>
      <c r="E5" s="90" t="s">
        <v>9</v>
      </c>
      <c r="F5" s="89" t="s">
        <v>10</v>
      </c>
      <c r="G5" s="91" t="s">
        <v>11</v>
      </c>
      <c r="H5" s="89" t="s">
        <v>12</v>
      </c>
      <c r="I5" s="89" t="s">
        <v>13</v>
      </c>
      <c r="J5" s="92" t="s">
        <v>14</v>
      </c>
      <c r="K5" s="89" t="s">
        <v>49</v>
      </c>
      <c r="L5" s="89" t="s">
        <v>50</v>
      </c>
      <c r="M5" s="92" t="s">
        <v>51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</row>
    <row r="6" spans="1:106" s="23" customFormat="1" ht="16.5" customHeight="1" x14ac:dyDescent="0.5">
      <c r="A6" s="93" t="s">
        <v>29</v>
      </c>
      <c r="B6" s="94"/>
      <c r="C6" s="93">
        <v>1</v>
      </c>
      <c r="D6" s="93">
        <v>2</v>
      </c>
      <c r="E6" s="9">
        <v>3</v>
      </c>
      <c r="F6" s="9">
        <v>4</v>
      </c>
      <c r="G6" s="9">
        <v>5</v>
      </c>
      <c r="H6" s="93">
        <v>6</v>
      </c>
      <c r="I6" s="93">
        <v>7</v>
      </c>
      <c r="J6" s="9">
        <v>8</v>
      </c>
      <c r="K6" s="9">
        <v>9</v>
      </c>
      <c r="L6" s="9">
        <v>10</v>
      </c>
      <c r="M6" s="8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</row>
    <row r="7" spans="1:106" s="23" customFormat="1" ht="16.5" customHeight="1" x14ac:dyDescent="0.5">
      <c r="A7" s="95"/>
      <c r="B7" s="181" t="s">
        <v>52</v>
      </c>
      <c r="C7" s="117" t="s">
        <v>151</v>
      </c>
      <c r="D7" s="152" t="s">
        <v>152</v>
      </c>
      <c r="E7" s="150" t="s">
        <v>335</v>
      </c>
      <c r="F7" s="108"/>
      <c r="G7" s="184" t="s">
        <v>53</v>
      </c>
      <c r="H7" s="117" t="s">
        <v>160</v>
      </c>
      <c r="I7" s="152" t="s">
        <v>161</v>
      </c>
      <c r="J7" s="150" t="s">
        <v>339</v>
      </c>
      <c r="K7" s="108"/>
      <c r="L7" s="115"/>
      <c r="M7" s="1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</row>
    <row r="8" spans="1:106" s="23" customFormat="1" ht="16.5" customHeight="1" x14ac:dyDescent="0.5">
      <c r="A8" s="4" t="s">
        <v>15</v>
      </c>
      <c r="B8" s="182"/>
      <c r="C8" s="117" t="s">
        <v>349</v>
      </c>
      <c r="D8" s="160"/>
      <c r="E8" s="160"/>
      <c r="F8" s="109"/>
      <c r="G8" s="185"/>
      <c r="H8" s="117" t="s">
        <v>350</v>
      </c>
      <c r="I8" s="160"/>
      <c r="J8" s="160"/>
      <c r="K8" s="109"/>
      <c r="L8" s="116"/>
      <c r="M8" s="1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</row>
    <row r="9" spans="1:106" s="23" customFormat="1" ht="16.5" customHeight="1" x14ac:dyDescent="0.5">
      <c r="A9" s="7"/>
      <c r="B9" s="182"/>
      <c r="C9" s="118" t="s">
        <v>122</v>
      </c>
      <c r="D9" s="156">
        <v>4308</v>
      </c>
      <c r="E9" s="157" t="s">
        <v>122</v>
      </c>
      <c r="F9" s="111"/>
      <c r="G9" s="185"/>
      <c r="H9" s="118" t="s">
        <v>135</v>
      </c>
      <c r="I9" s="156">
        <v>4308</v>
      </c>
      <c r="J9" s="157" t="s">
        <v>135</v>
      </c>
      <c r="K9" s="111"/>
      <c r="L9" s="110"/>
      <c r="M9" s="1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</row>
    <row r="10" spans="1:106" s="23" customFormat="1" ht="16.5" customHeight="1" x14ac:dyDescent="0.5">
      <c r="A10" s="8"/>
      <c r="B10" s="182"/>
      <c r="C10" s="117"/>
      <c r="D10" s="115"/>
      <c r="E10" s="108"/>
      <c r="F10" s="108"/>
      <c r="G10" s="185"/>
      <c r="H10" s="108" t="s">
        <v>164</v>
      </c>
      <c r="I10" s="115" t="s">
        <v>165</v>
      </c>
      <c r="J10" s="135" t="s">
        <v>80</v>
      </c>
      <c r="K10" s="108"/>
      <c r="L10" s="115" t="s">
        <v>327</v>
      </c>
      <c r="M10" s="12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s="23" customFormat="1" ht="16.5" customHeight="1" x14ac:dyDescent="0.5">
      <c r="A11" s="4" t="s">
        <v>16</v>
      </c>
      <c r="B11" s="182"/>
      <c r="C11" s="116"/>
      <c r="D11" s="116"/>
      <c r="E11" s="109"/>
      <c r="F11" s="109"/>
      <c r="G11" s="185"/>
      <c r="H11" s="117" t="s">
        <v>351</v>
      </c>
      <c r="I11" s="116"/>
      <c r="J11" s="113"/>
      <c r="K11" s="109"/>
      <c r="L11" s="120"/>
      <c r="M11" s="1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</row>
    <row r="12" spans="1:106" s="23" customFormat="1" ht="16.5" customHeight="1" thickBot="1" x14ac:dyDescent="0.55000000000000004">
      <c r="A12" s="7"/>
      <c r="B12" s="182"/>
      <c r="C12" s="110"/>
      <c r="D12" s="118"/>
      <c r="E12" s="118"/>
      <c r="F12" s="111"/>
      <c r="G12" s="185"/>
      <c r="H12" s="118" t="s">
        <v>102</v>
      </c>
      <c r="I12" s="110">
        <v>4308</v>
      </c>
      <c r="J12" s="114"/>
      <c r="K12" s="111"/>
      <c r="L12" s="110" t="s">
        <v>102</v>
      </c>
      <c r="M12" s="13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</row>
    <row r="13" spans="1:106" s="23" customFormat="1" ht="16.5" customHeight="1" x14ac:dyDescent="0.5">
      <c r="A13" s="8"/>
      <c r="B13" s="182"/>
      <c r="C13" s="108" t="s">
        <v>164</v>
      </c>
      <c r="D13" s="150" t="s">
        <v>165</v>
      </c>
      <c r="E13" s="151" t="s">
        <v>80</v>
      </c>
      <c r="F13" s="108"/>
      <c r="G13" s="186"/>
      <c r="H13" s="188" t="s">
        <v>65</v>
      </c>
      <c r="I13" s="189"/>
      <c r="J13" s="117" t="s">
        <v>322</v>
      </c>
      <c r="K13" s="108"/>
      <c r="L13" s="108"/>
      <c r="M13" s="10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s="23" customFormat="1" ht="16.5" customHeight="1" x14ac:dyDescent="0.5">
      <c r="A14" s="4" t="s">
        <v>17</v>
      </c>
      <c r="B14" s="182"/>
      <c r="C14" s="117" t="s">
        <v>352</v>
      </c>
      <c r="D14" s="160"/>
      <c r="E14" s="153"/>
      <c r="F14" s="109"/>
      <c r="G14" s="186"/>
      <c r="H14" s="190" t="s">
        <v>355</v>
      </c>
      <c r="I14" s="191"/>
      <c r="J14" s="119"/>
      <c r="K14" s="109"/>
      <c r="L14" s="109"/>
      <c r="M14" s="109"/>
    </row>
    <row r="15" spans="1:106" s="23" customFormat="1" ht="16.5" customHeight="1" thickBot="1" x14ac:dyDescent="0.55000000000000004">
      <c r="A15" s="7"/>
      <c r="B15" s="182"/>
      <c r="C15" s="118" t="s">
        <v>100</v>
      </c>
      <c r="D15" s="156">
        <v>4308</v>
      </c>
      <c r="E15" s="155"/>
      <c r="F15" s="111"/>
      <c r="G15" s="186"/>
      <c r="H15" s="85" t="s">
        <v>76</v>
      </c>
      <c r="I15" s="96" t="s">
        <v>108</v>
      </c>
      <c r="J15" s="118" t="s">
        <v>100</v>
      </c>
      <c r="K15" s="111"/>
      <c r="L15" s="111"/>
      <c r="M15" s="111"/>
    </row>
    <row r="16" spans="1:106" s="23" customFormat="1" ht="16.5" customHeight="1" x14ac:dyDescent="0.5">
      <c r="A16" s="8"/>
      <c r="B16" s="182"/>
      <c r="C16" s="108" t="s">
        <v>166</v>
      </c>
      <c r="D16" s="150" t="s">
        <v>167</v>
      </c>
      <c r="E16" s="151" t="s">
        <v>80</v>
      </c>
      <c r="F16" s="151"/>
      <c r="G16" s="185"/>
      <c r="H16" s="152" t="s">
        <v>325</v>
      </c>
      <c r="I16" s="117" t="s">
        <v>160</v>
      </c>
      <c r="J16" s="117" t="s">
        <v>161</v>
      </c>
      <c r="K16" s="115" t="s">
        <v>327</v>
      </c>
      <c r="L16" s="115"/>
      <c r="M16" s="10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s="23" customFormat="1" ht="16.5" customHeight="1" x14ac:dyDescent="0.5">
      <c r="A17" s="4" t="s">
        <v>18</v>
      </c>
      <c r="B17" s="182"/>
      <c r="C17" s="117" t="s">
        <v>353</v>
      </c>
      <c r="D17" s="160"/>
      <c r="E17" s="153"/>
      <c r="F17" s="154"/>
      <c r="G17" s="185"/>
      <c r="H17" s="158"/>
      <c r="I17" s="117" t="s">
        <v>351</v>
      </c>
      <c r="J17" s="116"/>
      <c r="K17" s="116"/>
      <c r="L17" s="116"/>
      <c r="M17" s="109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s="23" customFormat="1" ht="16.5" customHeight="1" x14ac:dyDescent="0.5">
      <c r="A18" s="7"/>
      <c r="B18" s="182"/>
      <c r="C18" s="118" t="s">
        <v>108</v>
      </c>
      <c r="D18" s="156">
        <v>4308</v>
      </c>
      <c r="E18" s="155"/>
      <c r="F18" s="161"/>
      <c r="G18" s="185"/>
      <c r="H18" s="157" t="s">
        <v>108</v>
      </c>
      <c r="I18" s="118" t="s">
        <v>168</v>
      </c>
      <c r="J18" s="110">
        <v>4308</v>
      </c>
      <c r="K18" s="118" t="s">
        <v>168</v>
      </c>
      <c r="L18" s="118"/>
      <c r="M18" s="11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s="23" customFormat="1" ht="16.5" customHeight="1" x14ac:dyDescent="0.5">
      <c r="A19" s="8"/>
      <c r="B19" s="182"/>
      <c r="C19" s="112" t="s">
        <v>169</v>
      </c>
      <c r="D19" s="108" t="s">
        <v>325</v>
      </c>
      <c r="E19" s="159" t="s">
        <v>170</v>
      </c>
      <c r="F19" s="150" t="s">
        <v>325</v>
      </c>
      <c r="G19" s="185"/>
      <c r="H19" s="117" t="s">
        <v>151</v>
      </c>
      <c r="I19" s="117" t="s">
        <v>152</v>
      </c>
      <c r="J19" s="115" t="s">
        <v>333</v>
      </c>
      <c r="K19" s="115"/>
      <c r="L19" s="115" t="s">
        <v>424</v>
      </c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s="23" customFormat="1" ht="16.5" customHeight="1" x14ac:dyDescent="0.5">
      <c r="A20" s="4" t="s">
        <v>19</v>
      </c>
      <c r="B20" s="182"/>
      <c r="C20" s="113"/>
      <c r="D20" s="109"/>
      <c r="E20" s="153"/>
      <c r="F20" s="154"/>
      <c r="G20" s="185"/>
      <c r="H20" s="117" t="s">
        <v>354</v>
      </c>
      <c r="I20" s="116"/>
      <c r="J20" s="116"/>
      <c r="K20" s="116"/>
      <c r="L20" s="116"/>
      <c r="M20" s="1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s="23" customFormat="1" ht="17.25" customHeight="1" x14ac:dyDescent="0.5">
      <c r="A21" s="7"/>
      <c r="B21" s="183"/>
      <c r="C21" s="114" t="s">
        <v>274</v>
      </c>
      <c r="D21" s="110" t="s">
        <v>108</v>
      </c>
      <c r="E21" s="161" t="s">
        <v>274</v>
      </c>
      <c r="F21" s="156" t="s">
        <v>108</v>
      </c>
      <c r="G21" s="187"/>
      <c r="H21" s="118" t="s">
        <v>120</v>
      </c>
      <c r="I21" s="110">
        <v>4308</v>
      </c>
      <c r="J21" s="118" t="s">
        <v>120</v>
      </c>
      <c r="K21" s="110"/>
      <c r="L21" s="110"/>
      <c r="M21" s="13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4" customFormat="1" ht="24.75" customHeight="1" x14ac:dyDescent="0.5">
      <c r="A22" s="172" t="s">
        <v>60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10" customFormat="1" ht="23.25" customHeight="1" x14ac:dyDescent="0.5">
      <c r="A23" s="196" t="s">
        <v>171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8"/>
    </row>
    <row r="24" spans="1:106" ht="18.95" customHeight="1" x14ac:dyDescent="0.5">
      <c r="A24" s="11"/>
      <c r="B24" s="12" t="s">
        <v>27</v>
      </c>
      <c r="C24" s="3"/>
      <c r="D24" s="12" t="s">
        <v>43</v>
      </c>
      <c r="E24" s="3"/>
      <c r="F24" s="13">
        <v>12</v>
      </c>
      <c r="G24" s="12" t="s">
        <v>26</v>
      </c>
      <c r="H24" s="12"/>
      <c r="I24" s="14" t="s">
        <v>28</v>
      </c>
      <c r="J24" s="12" t="s">
        <v>43</v>
      </c>
      <c r="K24" s="3"/>
      <c r="L24" s="29">
        <f>(F24*12)/F26</f>
        <v>4.3636363636363633</v>
      </c>
      <c r="M24" s="106" t="s">
        <v>26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ht="18.95" customHeight="1" x14ac:dyDescent="0.5">
      <c r="A25" s="15"/>
      <c r="B25" s="3"/>
      <c r="C25" s="3"/>
      <c r="D25" s="12" t="s">
        <v>44</v>
      </c>
      <c r="E25" s="3"/>
      <c r="F25" s="16">
        <v>21</v>
      </c>
      <c r="G25" s="12" t="s">
        <v>26</v>
      </c>
      <c r="H25" s="3"/>
      <c r="I25" s="3"/>
      <c r="J25" s="12" t="s">
        <v>44</v>
      </c>
      <c r="K25" s="3"/>
      <c r="L25" s="29">
        <f>(F25*12)/F26</f>
        <v>7.6363636363636367</v>
      </c>
      <c r="M25" s="106" t="s">
        <v>26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ht="18.95" customHeight="1" thickBot="1" x14ac:dyDescent="0.55000000000000004">
      <c r="A26" s="15"/>
      <c r="B26" s="3"/>
      <c r="C26" s="3"/>
      <c r="D26" s="12" t="s">
        <v>20</v>
      </c>
      <c r="E26" s="3"/>
      <c r="F26" s="17">
        <f>SUM(F24:F25)</f>
        <v>33</v>
      </c>
      <c r="G26" s="12" t="s">
        <v>26</v>
      </c>
      <c r="H26" s="3"/>
      <c r="I26" s="3"/>
      <c r="J26" s="12" t="s">
        <v>20</v>
      </c>
      <c r="K26" s="3"/>
      <c r="L26" s="84">
        <f>SUM(L24:L25)</f>
        <v>12</v>
      </c>
      <c r="M26" s="106" t="s">
        <v>26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ht="18.95" customHeight="1" thickTop="1" x14ac:dyDescent="0.5">
      <c r="A27" s="44" t="s">
        <v>39</v>
      </c>
      <c r="B27" s="45"/>
      <c r="C27" s="12" t="s">
        <v>40</v>
      </c>
      <c r="D27" s="12"/>
      <c r="E27" s="3"/>
      <c r="F27" s="42"/>
      <c r="G27" s="12"/>
      <c r="H27" s="3"/>
      <c r="I27" s="3"/>
      <c r="J27" s="12"/>
      <c r="K27" s="3"/>
      <c r="L27" s="43"/>
      <c r="M27" s="10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ht="18.95" customHeight="1" x14ac:dyDescent="0.5">
      <c r="A28" s="46"/>
      <c r="B28" s="1"/>
      <c r="C28" s="47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107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s="5" customFormat="1" ht="18.95" customHeight="1" x14ac:dyDescent="0.5"/>
    <row r="30" spans="1:106" s="5" customFormat="1" ht="18.95" customHeight="1" x14ac:dyDescent="0.5"/>
    <row r="31" spans="1:106" s="5" customFormat="1" ht="18.95" customHeight="1" x14ac:dyDescent="0.5"/>
    <row r="33" s="5" customFormat="1" ht="18.95" customHeight="1" x14ac:dyDescent="0.5"/>
    <row r="34" s="5" customFormat="1" ht="18.95" customHeight="1" x14ac:dyDescent="0.5"/>
    <row r="35" s="5" customFormat="1" ht="18.95" customHeight="1" x14ac:dyDescent="0.5"/>
    <row r="36" s="5" customFormat="1" ht="18.95" customHeight="1" x14ac:dyDescent="0.5"/>
    <row r="37" s="5" customFormat="1" ht="18.95" customHeight="1" x14ac:dyDescent="0.5"/>
    <row r="38" s="5" customFormat="1" ht="18.95" customHeight="1" x14ac:dyDescent="0.5"/>
    <row r="39" s="5" customFormat="1" ht="18.95" customHeight="1" x14ac:dyDescent="0.5"/>
    <row r="40" s="5" customFormat="1" ht="18.95" customHeight="1" x14ac:dyDescent="0.5"/>
    <row r="41" s="5" customFormat="1" ht="18.95" customHeight="1" x14ac:dyDescent="0.5"/>
    <row r="42" s="5" customFormat="1" ht="18.95" customHeight="1" x14ac:dyDescent="0.5"/>
    <row r="43" s="5" customFormat="1" ht="18.95" customHeight="1" x14ac:dyDescent="0.5"/>
    <row r="44" s="5" customFormat="1" ht="18.95" customHeight="1" x14ac:dyDescent="0.5"/>
    <row r="45" s="5" customFormat="1" ht="18.95" customHeight="1" x14ac:dyDescent="0.5"/>
    <row r="46" s="5" customFormat="1" ht="18.95" customHeight="1" x14ac:dyDescent="0.5"/>
    <row r="47" s="5" customFormat="1" ht="18.95" customHeight="1" x14ac:dyDescent="0.5"/>
    <row r="48" s="5" customFormat="1" ht="18.95" customHeight="1" x14ac:dyDescent="0.5"/>
    <row r="49" s="5" customFormat="1" ht="18.95" customHeight="1" x14ac:dyDescent="0.5"/>
    <row r="50" s="5" customFormat="1" ht="18.95" customHeight="1" x14ac:dyDescent="0.5"/>
    <row r="51" s="5" customFormat="1" ht="18.95" customHeight="1" x14ac:dyDescent="0.5"/>
    <row r="52" s="5" customFormat="1" ht="18.95" customHeight="1" x14ac:dyDescent="0.5"/>
    <row r="53" s="5" customFormat="1" ht="18.95" customHeight="1" x14ac:dyDescent="0.5"/>
    <row r="54" s="5" customFormat="1" ht="18.95" customHeight="1" x14ac:dyDescent="0.5"/>
    <row r="55" s="5" customFormat="1" ht="18.95" customHeight="1" x14ac:dyDescent="0.5"/>
    <row r="56" s="5" customFormat="1" ht="18.95" customHeight="1" x14ac:dyDescent="0.5"/>
    <row r="57" s="5" customFormat="1" ht="18.95" customHeight="1" x14ac:dyDescent="0.5"/>
    <row r="58" s="5" customFormat="1" ht="18.95" customHeight="1" x14ac:dyDescent="0.5"/>
    <row r="59" s="5" customFormat="1" ht="18.95" customHeight="1" x14ac:dyDescent="0.5"/>
  </sheetData>
  <mergeCells count="11">
    <mergeCell ref="A1:M1"/>
    <mergeCell ref="A2:M2"/>
    <mergeCell ref="A22:M22"/>
    <mergeCell ref="A23:M23"/>
    <mergeCell ref="B7:B21"/>
    <mergeCell ref="G7:G21"/>
    <mergeCell ref="H3:J3"/>
    <mergeCell ref="D3:F3"/>
    <mergeCell ref="L3:M3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อ.กัมปนาท#1-9</vt:lpstr>
      <vt:lpstr>อ.กัมปนาท#10-18</vt:lpstr>
      <vt:lpstr>อ.กรกต</vt:lpstr>
      <vt:lpstr>อ.จรัสศรี</vt:lpstr>
      <vt:lpstr>อ.รณภูมิ</vt:lpstr>
      <vt:lpstr>อ.เกรียงศักดิ์#1-9</vt:lpstr>
      <vt:lpstr>อ.เกรียงศักดิ์#10-18</vt:lpstr>
      <vt:lpstr>อ.วรฤทธิ์</vt:lpstr>
      <vt:lpstr>อ.วิลัยวรรณ์</vt:lpstr>
      <vt:lpstr>อ.เอกลักษณ์</vt:lpstr>
      <vt:lpstr>สุปรียา</vt:lpstr>
      <vt:lpstr>ประสิทธิ์</vt:lpstr>
      <vt:lpstr>ปราโมช</vt:lpstr>
      <vt:lpstr>อ.ศิริพล</vt:lpstr>
      <vt:lpstr>ภัทรลดา</vt:lpstr>
      <vt:lpstr>อ.สวรินทร์</vt:lpstr>
      <vt:lpstr>ครูเขตรัฐ</vt:lpstr>
      <vt:lpstr>ครูศิลป์สุภา1-9</vt:lpstr>
      <vt:lpstr>ครูศิลป์สุภา10-18</vt:lpstr>
      <vt:lpstr>ครูเสกสรรค์</vt:lpstr>
      <vt:lpstr>สุวนันท์ ฝึกสอน</vt:lpstr>
      <vt:lpstr>รัตนาภรณ์ ฝึกสอน</vt:lpstr>
      <vt:lpstr>อาณัต ฝึกสอน</vt:lpstr>
      <vt:lpstr>ศศิธร ฝึกสอน</vt:lpstr>
      <vt:lpstr>ครูอัตราจ้าง3#1-9 </vt:lpstr>
      <vt:lpstr>ครูอัตราจ้าง3#10-18 </vt:lpstr>
      <vt:lpstr>ครูอัตราจ้าง4 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2018-11-12T02:10:38Z</cp:lastPrinted>
  <dcterms:created xsi:type="dcterms:W3CDTF">2006-03-20T03:22:45Z</dcterms:created>
  <dcterms:modified xsi:type="dcterms:W3CDTF">2018-12-11T07:02:37Z</dcterms:modified>
</cp:coreProperties>
</file>