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showHorizontalScroll="0" showVerticalScroll="0" xWindow="0" yWindow="120" windowWidth="21600" windowHeight="9510" activeTab="5"/>
  </bookViews>
  <sheets>
    <sheet name="อ.ประจิตร์ 1-9" sheetId="27" r:id="rId1"/>
    <sheet name="อ.ประจิตร์ 10-18" sheetId="6" r:id="rId2"/>
    <sheet name="อ.บังอร1-9#" sheetId="5" r:id="rId3"/>
    <sheet name="อ.บังอร10-18#" sheetId="25" r:id="rId4"/>
    <sheet name="อ.พิชญะ1-9" sheetId="8" r:id="rId5"/>
    <sheet name="อ.พิชญะ10-18" sheetId="28" r:id="rId6"/>
    <sheet name="อ.กรรัก" sheetId="21" r:id="rId7"/>
    <sheet name="ครูณัฐพร1-9#" sheetId="24" r:id="rId8"/>
    <sheet name="ครูณัฐพร10-18#" sheetId="26" r:id="rId9"/>
    <sheet name="ครูฝึกสอน" sheetId="29" r:id="rId10"/>
  </sheets>
  <definedNames>
    <definedName name="_xlnm.Print_Area" localSheetId="8">'ครูณัฐพร10-18#'!$A$1:$M$28</definedName>
    <definedName name="_xlnm.Print_Area" localSheetId="7">'ครูณัฐพร1-9#'!$A$1:$M$28</definedName>
    <definedName name="_xlnm.Print_Area" localSheetId="9">ครูฝึกสอน!$A$1:$M$28</definedName>
    <definedName name="_xlnm.Print_Area" localSheetId="1">'อ.ประจิตร์ 10-18'!$A$1:$M$28</definedName>
    <definedName name="_xlnm.Print_Area" localSheetId="0">'อ.ประจิตร์ 1-9'!$A$1:$M$28</definedName>
    <definedName name="_xlnm.Print_Area" localSheetId="5">'อ.พิชญะ10-18'!$A$1:$M$28</definedName>
    <definedName name="_xlnm.Print_Area" localSheetId="4">'อ.พิชญะ1-9'!$A$1:$M$28</definedName>
  </definedNames>
  <calcPr calcId="144525" iterate="1"/>
</workbook>
</file>

<file path=xl/calcChain.xml><?xml version="1.0" encoding="utf-8"?>
<calcChain xmlns="http://schemas.openxmlformats.org/spreadsheetml/2006/main">
  <c r="F26" i="29" l="1"/>
  <c r="K26" i="29" s="1"/>
  <c r="K26" i="24" l="1"/>
  <c r="K26" i="28"/>
  <c r="K26" i="5"/>
  <c r="K26" i="6"/>
  <c r="K25" i="27"/>
  <c r="K24" i="27" s="1"/>
  <c r="K26" i="27" s="1"/>
  <c r="F26" i="26"/>
  <c r="K25" i="26" s="1"/>
  <c r="K24" i="26" s="1"/>
  <c r="K26" i="26" s="1"/>
  <c r="F26" i="24"/>
  <c r="F26" i="28"/>
  <c r="F26" i="8"/>
  <c r="K25" i="8" s="1"/>
  <c r="K24" i="8" s="1"/>
  <c r="K26" i="8" s="1"/>
  <c r="F26" i="25"/>
  <c r="K26" i="25" s="1"/>
  <c r="F26" i="5"/>
  <c r="F26" i="6"/>
  <c r="F26" i="27"/>
  <c r="F26" i="21"/>
  <c r="K26" i="21" s="1"/>
</calcChain>
</file>

<file path=xl/sharedStrings.xml><?xml version="1.0" encoding="utf-8"?>
<sst xmlns="http://schemas.openxmlformats.org/spreadsheetml/2006/main" count="1135" uniqueCount="183">
  <si>
    <t>วิทยาลัยเทคนิคเลย</t>
  </si>
  <si>
    <t>ชื่อ - สกุล</t>
  </si>
  <si>
    <t>นางบังอร  เลขตะระโก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</si>
  <si>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</si>
  <si>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</si>
  <si>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</si>
  <si>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</si>
  <si>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</si>
  <si>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</si>
  <si>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</si>
  <si>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</si>
  <si>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</si>
  <si>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</si>
  <si>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</si>
  <si>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</si>
  <si>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</si>
  <si>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</si>
  <si>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</si>
  <si>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</si>
  <si>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</si>
  <si>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</si>
  <si>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รายละเอียดชั่วโมงสอน</t>
  </si>
  <si>
    <t>ชม./สัปดาห์</t>
  </si>
  <si>
    <t>รายละเอียดชั่วโมงเบิก</t>
  </si>
  <si>
    <t>รวมทั้งสิ้น</t>
  </si>
  <si>
    <t>วท.ม.(เทคโนโลยีสารสนเทศ)</t>
  </si>
  <si>
    <t>วัน - ชม.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</si>
  <si>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</si>
  <si>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</si>
  <si>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</si>
  <si>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นายประจิตร์  เลขตะระโก</t>
  </si>
  <si>
    <t>หลักสูตร ปวช.</t>
  </si>
  <si>
    <t>หลักสูตร ปวส.</t>
  </si>
  <si>
    <t>นายพิชญะ  พรมลา</t>
  </si>
  <si>
    <t>ค.อ.ม. (เทคโนโลยีคอมพิวเตอร์)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</si>
  <si>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</si>
  <si>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20  ชม./สัปดาห์  </t>
  </si>
  <si>
    <t xml:space="preserve">จำนวนชั่วโมงสอนในเวลาราชการ (โหลด)  คือ    12  ชม./สัปดาห์  </t>
  </si>
  <si>
    <t xml:space="preserve">จำนวนชั่วโมงสอนในเวลาราชการ (โหลด)  คือ    15 ชม./สัปดาห์  </t>
  </si>
  <si>
    <t>17.00</t>
  </si>
  <si>
    <t>18.00</t>
  </si>
  <si>
    <t>19.00</t>
  </si>
  <si>
    <t>นางสาวณัฐพร  พรหมมาศ</t>
  </si>
  <si>
    <t>วท.บ.เทคโนโลยีสารสนเทศ</t>
  </si>
  <si>
    <t>หัวหน้าแผนกวิชาเทคโนโลยีสารสนเทศ</t>
  </si>
  <si>
    <t>หัวหน้างานศูนย์ข้อมูลสารสนเทศ</t>
  </si>
  <si>
    <t>กิจกรรมหน้าเสาธง   เวลา 07.30 น. - 08.00 น.</t>
  </si>
  <si>
    <t xml:space="preserve">พักรับประทานอาหารกลางวัน </t>
  </si>
  <si>
    <t xml:space="preserve">จำนวนชั่วโมงสอนในเวลาราชการ (โหลด)  คือ   18  ชม./สัปดาห์  </t>
  </si>
  <si>
    <t>นายกรรัก  พร้อมจะบก</t>
  </si>
  <si>
    <t>คบ.คอมพิวเตอร์ศึกษา</t>
  </si>
  <si>
    <t>ครูจ้างสอน 1</t>
  </si>
  <si>
    <t>อวท.1</t>
  </si>
  <si>
    <t>ส.1 ทส.1</t>
  </si>
  <si>
    <t>ส.2 ทส.2</t>
  </si>
  <si>
    <t>อวท.3</t>
  </si>
  <si>
    <t>ส.2 ทส.1</t>
  </si>
  <si>
    <t>3 ทส. 1</t>
  </si>
  <si>
    <t>ลส.1</t>
  </si>
  <si>
    <t>1 ทส.1</t>
  </si>
  <si>
    <t>3 ทส.1</t>
  </si>
  <si>
    <t>1 ทส.1,2</t>
  </si>
  <si>
    <t>2 ทส.1</t>
  </si>
  <si>
    <t>3901-2004</t>
  </si>
  <si>
    <t>IT5</t>
  </si>
  <si>
    <t>IT3</t>
  </si>
  <si>
    <t>IT4</t>
  </si>
  <si>
    <t>IT2</t>
  </si>
  <si>
    <t>IT6</t>
  </si>
  <si>
    <t>IT7</t>
  </si>
  <si>
    <t>1 ทส.2</t>
  </si>
  <si>
    <t>ส.2 ทส.1,2</t>
  </si>
  <si>
    <t>642</t>
  </si>
  <si>
    <t>สถานประกอบการ</t>
  </si>
  <si>
    <t>IT1</t>
  </si>
  <si>
    <t>ตารางสอนรายบุคคล   แผนกวิชาเทคโนโลยีสารสนเทศ   ประจำภาคเรียนที่  1 ปีการศึกษา   2561 (สป. 1-9)</t>
  </si>
  <si>
    <t>ตารางสอนรายบุคคล   แผนกวิชาเทคโนโลยีสารสนเทศ   ประจำภาคเรียนที่  1 ปีการศึกษา   2561 (สป. 10-18)</t>
  </si>
  <si>
    <t>3901-1003(ท)</t>
  </si>
  <si>
    <t>3901-1003(ป)</t>
  </si>
  <si>
    <t>2901-2101(ท)</t>
  </si>
  <si>
    <t>2901-1007(ท)</t>
  </si>
  <si>
    <t>2901-1007(ป)</t>
  </si>
  <si>
    <t>3901-2004(ท)</t>
  </si>
  <si>
    <t>3901-2004(ป)</t>
  </si>
  <si>
    <t>2901-9002(ท)</t>
  </si>
  <si>
    <t>2901-2005(ท)</t>
  </si>
  <si>
    <t>2901-2005(ป)</t>
  </si>
  <si>
    <t>2901-1003(ท)</t>
  </si>
  <si>
    <t>3901-1002(ท)</t>
  </si>
  <si>
    <t>3901-1002(ป)</t>
  </si>
  <si>
    <t>2901-2007(ท)</t>
  </si>
  <si>
    <t>2901-2007(ป)</t>
  </si>
  <si>
    <t>2901-2119(ท)</t>
  </si>
  <si>
    <t>2901-2119(ป)</t>
  </si>
  <si>
    <t>2901-2006(ท)</t>
  </si>
  <si>
    <t>2901-2006(ป)</t>
  </si>
  <si>
    <t>3901-8502(ท)</t>
  </si>
  <si>
    <t>สป.(10-18)</t>
  </si>
  <si>
    <t>2901-1005(ท)</t>
  </si>
  <si>
    <t>2901-1005(ป)</t>
  </si>
  <si>
    <t>3901-2002(ท)</t>
  </si>
  <si>
    <t>3901-2005(ท)</t>
  </si>
  <si>
    <t>2901-2004(ท)</t>
  </si>
  <si>
    <t>2901-2004(ป)</t>
  </si>
  <si>
    <t>2901-2008(ท)</t>
  </si>
  <si>
    <t>3900-0015(ป)</t>
  </si>
  <si>
    <t>2901-2110(ท)</t>
  </si>
  <si>
    <t>3900-0005(ท)</t>
  </si>
  <si>
    <t>2901-1001(ท)</t>
  </si>
  <si>
    <t>2901-1001(ป)</t>
  </si>
  <si>
    <t>2901-2116(ท)</t>
  </si>
  <si>
    <t>2901-2116(ป)</t>
  </si>
  <si>
    <t>3901-2006(ท)</t>
  </si>
  <si>
    <t>3901-2120(ท)</t>
  </si>
  <si>
    <t>2901-2001(ท)</t>
  </si>
  <si>
    <t>2901-2001(ป)</t>
  </si>
  <si>
    <t>3900-0001(ท)</t>
  </si>
  <si>
    <t>3128-2403(ท)</t>
  </si>
  <si>
    <t xml:space="preserve">อัตราส่วนชั่วโมงสอน  ชั่วโมงไม่เบิกค่าสอน : ชั่วโมงเบิกค่าสอน  คือ     22 : 12 </t>
  </si>
  <si>
    <t xml:space="preserve">อัตราส่วนชั่วโมงสอน  ชั่วโมงไม่เบิกค่าสอน : ชั่วโมงเบิกค่าสอน  คือ     20 : 12 </t>
  </si>
  <si>
    <t>2901-2107(ท)</t>
  </si>
  <si>
    <t>อัตราส่วนชั่วโมงสอน  ชั่วโมงไม่เบิกค่าสอน : ชั่วโมงเบิกค่าสอน  คือ     22 : 12</t>
  </si>
  <si>
    <t xml:space="preserve">อัตราส่วนชั่วโมงสอน  ชั่วโมงไม่เบิกค่าสอน : ชั่วโมงเบิกค่าสอน  คือ     16 : 12 </t>
  </si>
  <si>
    <t>**////////////////////////////////////////////////////////////////////////////////////////////////*///</t>
  </si>
  <si>
    <t>(ป)</t>
  </si>
  <si>
    <t>2901-9002</t>
  </si>
  <si>
    <t>2901-2119</t>
  </si>
  <si>
    <t>กิจกรรม</t>
  </si>
  <si>
    <t>2901-8502</t>
  </si>
  <si>
    <t>(ท)</t>
  </si>
  <si>
    <t>3901-2002</t>
  </si>
  <si>
    <t>3901-2005</t>
  </si>
  <si>
    <t>2901-2008</t>
  </si>
  <si>
    <t>3900-0010</t>
  </si>
  <si>
    <t>3900-0005</t>
  </si>
  <si>
    <t>2901-2110</t>
  </si>
  <si>
    <t xml:space="preserve">ตารางสอนรายบุคคล   แผนกวิชาเทคโนโลยีสารสนเทศ   ประจำภาคเรียนที่  1 ปีการศึกษา   2561 </t>
  </si>
  <si>
    <t>2901-8001</t>
  </si>
  <si>
    <t>3901-2120</t>
  </si>
  <si>
    <t>3901-2006</t>
  </si>
  <si>
    <t>2901-2107</t>
  </si>
  <si>
    <t>3900-0001</t>
  </si>
  <si>
    <t>3128-2403</t>
  </si>
  <si>
    <t>3901-0010</t>
  </si>
  <si>
    <t>เจ้าหน้าที่งานทะเบียน</t>
  </si>
  <si>
    <t>อัตราส่วนชั่วโมงสอน  ชั่วโมงไม่เบิกค่าสอน : ชั่วโมงเบิกค่าสอน  คือ    18 : 12</t>
  </si>
  <si>
    <t xml:space="preserve">อัตราส่วนชั่วโมงสอน  ชั่วโมงไม่เบิกค่าสอน : ชั่วโมงเบิกค่าสอน  คือ     24 : 12 </t>
  </si>
  <si>
    <t xml:space="preserve">อัตราส่วนชั่วโมงสอน  ชั่วโมงไม่เบิกค่าสอน : ชั่วโมงเบิกค่าสอน  คือ     17 : 12 </t>
  </si>
  <si>
    <t xml:space="preserve">อัตราส่วนชั่วโมงสอน  ชั่วโมงไม่เบิกค่าสอน : ชั่วโมงเบิกค่าสอน  คือ    19 : 12 </t>
  </si>
  <si>
    <t>IT2,IT3</t>
  </si>
  <si>
    <t xml:space="preserve">จำนวนชั่วโมงสอนในเวลาราชการ (โหลด)  คือ     ชม./สัปดาห์  </t>
  </si>
  <si>
    <t>อัตราส่วนชั่วโมงสอน  ชั่วโมงไม่เบิกค่าสอน : ชั่วโมงเบิกค่าสอน  คือ     15 : 0</t>
  </si>
  <si>
    <t>นายชลวรรษ  สบู่แก้ว</t>
  </si>
  <si>
    <t>2001-2001</t>
  </si>
  <si>
    <t>ผู้ช่วยเจ้าหน้าที่งานศูนย์ข้อมูลสารสนเทศ</t>
  </si>
  <si>
    <t>นักศึกษาฝึกประสบการณ์วิชาชีพครู</t>
  </si>
  <si>
    <t>PLC</t>
  </si>
  <si>
    <t>(28คน)</t>
  </si>
  <si>
    <t>(45คน)</t>
  </si>
  <si>
    <t>IT5 (21คน)</t>
  </si>
  <si>
    <t>(21คน)</t>
  </si>
  <si>
    <t>IT4 (18คน)</t>
  </si>
  <si>
    <t>(18คน)</t>
  </si>
  <si>
    <t>IT6 (14คน)</t>
  </si>
  <si>
    <t>(14คน)</t>
  </si>
  <si>
    <t>(6คน)</t>
  </si>
  <si>
    <t>(22คน)</t>
  </si>
  <si>
    <t>IT3 (22คน)</t>
  </si>
  <si>
    <t>IT2 (23คน)</t>
  </si>
  <si>
    <t>(23คน)</t>
  </si>
  <si>
    <t>IT1 (28คน)</t>
  </si>
  <si>
    <t>IT3 (23คน)</t>
  </si>
  <si>
    <t>3000-2003 (18คน)</t>
  </si>
  <si>
    <t>3000-2001 (28คน)</t>
  </si>
  <si>
    <t>(32คน)</t>
  </si>
  <si>
    <t>2000-2005 (6คน)</t>
  </si>
  <si>
    <t>2000-2001 (45คน)</t>
  </si>
  <si>
    <t>3000-2003 (14คน)</t>
  </si>
  <si>
    <t>(20คน)</t>
  </si>
  <si>
    <t>IT5 (20คน)</t>
  </si>
  <si>
    <t>IT1 (20คน)</t>
  </si>
  <si>
    <t>ส.1 ทส.1,2</t>
  </si>
  <si>
    <t>ส1 ทส.1,2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</si>
</sst>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6"/>
      <name val="Angsana New"/>
      <charset val="222"/>
    </font>
    <font>
      <sz val="8"/>
      <name val="Angsana New"/>
      <family val="1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2"/>
      <name val="AngsanaUPC"/>
      <family val="1"/>
      <charset val="22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1">
    <xf numFmtId="0" fontId="0" fillId="0" borderId="0" xfId="0"/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shrinkToFit="1"/>
    </xf>
    <xf numFmtId="1" fontId="6" fillId="0" borderId="0" xfId="0" quotePrefix="1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1" fontId="7" fillId="0" borderId="11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shrinkToFit="1"/>
    </xf>
    <xf numFmtId="1" fontId="5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49" fontId="3" fillId="0" borderId="8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8" xfId="0" quotePrefix="1" applyFont="1" applyFill="1" applyBorder="1" applyAlignment="1">
      <alignment horizontal="center" vertical="center" shrinkToFit="1"/>
    </xf>
    <xf numFmtId="0" fontId="6" fillId="0" borderId="12" xfId="0" quotePrefix="1" applyFont="1" applyFill="1" applyBorder="1" applyAlignment="1">
      <alignment horizontal="center" vertical="center" shrinkToFit="1"/>
    </xf>
    <xf numFmtId="0" fontId="7" fillId="0" borderId="11" xfId="0" quotePrefix="1" applyFont="1" applyFill="1" applyBorder="1" applyAlignment="1">
      <alignment horizontal="center" vertical="center" shrinkToFit="1"/>
    </xf>
    <xf numFmtId="1" fontId="7" fillId="0" borderId="11" xfId="0" quotePrefix="1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3" fillId="3" borderId="13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3" borderId="6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3" fillId="3" borderId="0" xfId="0" applyNumberFormat="1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shrinkToFit="1"/>
    </xf>
    <xf numFmtId="0" fontId="3" fillId="3" borderId="0" xfId="0" applyFont="1" applyFill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49" fontId="3" fillId="3" borderId="9" xfId="0" applyNumberFormat="1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vertical="center" shrinkToFit="1"/>
    </xf>
    <xf numFmtId="0" fontId="3" fillId="3" borderId="3" xfId="0" applyFont="1" applyFill="1" applyBorder="1" applyAlignment="1">
      <alignment horizontal="center" vertical="center" shrinkToFit="1"/>
    </xf>
    <xf numFmtId="49" fontId="3" fillId="3" borderId="0" xfId="0" applyNumberFormat="1" applyFont="1" applyFill="1" applyAlignment="1">
      <alignment vertical="center"/>
    </xf>
    <xf numFmtId="49" fontId="3" fillId="3" borderId="8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1" fontId="6" fillId="0" borderId="8" xfId="0" quotePrefix="1" applyNumberFormat="1" applyFont="1" applyFill="1" applyBorder="1" applyAlignment="1">
      <alignment horizontal="center" vertical="center" shrinkToFit="1"/>
    </xf>
    <xf numFmtId="1" fontId="6" fillId="0" borderId="12" xfId="0" quotePrefix="1" applyNumberFormat="1" applyFont="1" applyFill="1" applyBorder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49" fontId="3" fillId="3" borderId="0" xfId="0" applyNumberFormat="1" applyFont="1" applyFill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1" fontId="6" fillId="0" borderId="8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22" xfId="0" applyNumberFormat="1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49" fontId="3" fillId="3" borderId="19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3" fillId="4" borderId="6" xfId="0" applyNumberFormat="1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horizontal="center" vertical="center" shrinkToFit="1"/>
    </xf>
    <xf numFmtId="49" fontId="3" fillId="3" borderId="0" xfId="0" applyNumberFormat="1" applyFont="1" applyFill="1" applyBorder="1" applyAlignment="1">
      <alignment horizontal="center" vertical="center"/>
    </xf>
    <xf numFmtId="49" fontId="3" fillId="5" borderId="14" xfId="0" applyNumberFormat="1" applyFont="1" applyFill="1" applyBorder="1" applyAlignment="1">
      <alignment horizontal="center" vertical="center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49" fontId="3" fillId="5" borderId="0" xfId="0" applyNumberFormat="1" applyFont="1" applyFill="1" applyBorder="1" applyAlignment="1">
      <alignment horizontal="center" vertical="center" shrinkToFit="1"/>
    </xf>
    <xf numFmtId="49" fontId="3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center" vertical="center" shrinkToFit="1"/>
    </xf>
    <xf numFmtId="49" fontId="3" fillId="5" borderId="2" xfId="0" applyNumberFormat="1" applyFont="1" applyFill="1" applyBorder="1" applyAlignment="1">
      <alignment horizontal="center" vertical="center" shrinkToFit="1"/>
    </xf>
    <xf numFmtId="49" fontId="3" fillId="5" borderId="10" xfId="0" applyNumberFormat="1" applyFont="1" applyFill="1" applyBorder="1" applyAlignment="1">
      <alignment horizontal="center" vertical="center" shrinkToFit="1"/>
    </xf>
    <xf numFmtId="49" fontId="3" fillId="5" borderId="13" xfId="0" applyNumberFormat="1" applyFont="1" applyFill="1" applyBorder="1" applyAlignment="1">
      <alignment horizontal="center" vertical="center" shrinkToFit="1"/>
    </xf>
    <xf numFmtId="49" fontId="3" fillId="5" borderId="3" xfId="0" applyNumberFormat="1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shrinkToFit="1"/>
    </xf>
    <xf numFmtId="0" fontId="3" fillId="5" borderId="5" xfId="0" applyFont="1" applyFill="1" applyBorder="1" applyAlignment="1">
      <alignment horizontal="center" vertical="center" shrinkToFit="1"/>
    </xf>
    <xf numFmtId="49" fontId="3" fillId="5" borderId="8" xfId="0" applyNumberFormat="1" applyFont="1" applyFill="1" applyBorder="1" applyAlignment="1">
      <alignment horizontal="center" vertical="center" shrinkToFit="1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center" shrinkToFit="1"/>
    </xf>
    <xf numFmtId="0" fontId="3" fillId="5" borderId="0" xfId="0" applyFont="1" applyFill="1" applyAlignment="1">
      <alignment vertical="center" shrinkToFit="1"/>
    </xf>
    <xf numFmtId="0" fontId="3" fillId="5" borderId="2" xfId="0" applyFont="1" applyFill="1" applyBorder="1" applyAlignment="1">
      <alignment vertical="center" shrinkToFit="1"/>
    </xf>
    <xf numFmtId="49" fontId="3" fillId="5" borderId="9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49" fontId="3" fillId="5" borderId="4" xfId="0" applyNumberFormat="1" applyFont="1" applyFill="1" applyBorder="1" applyAlignment="1">
      <alignment horizontal="center" vertical="center" shrinkToFit="1"/>
    </xf>
    <xf numFmtId="0" fontId="3" fillId="5" borderId="9" xfId="0" applyFont="1" applyFill="1" applyBorder="1" applyAlignment="1">
      <alignment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49" fontId="3" fillId="5" borderId="0" xfId="0" applyNumberFormat="1" applyFont="1" applyFill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textRotation="90" shrinkToFit="1"/>
    </xf>
    <xf numFmtId="0" fontId="5" fillId="0" borderId="6" xfId="0" applyFont="1" applyFill="1" applyBorder="1" applyAlignment="1">
      <alignment horizontal="center" vertical="center" textRotation="90" shrinkToFit="1"/>
    </xf>
    <xf numFmtId="0" fontId="5" fillId="0" borderId="2" xfId="0" applyFont="1" applyFill="1" applyBorder="1" applyAlignment="1">
      <alignment horizontal="center" vertical="center" textRotation="90" shrinkToFit="1"/>
    </xf>
    <xf numFmtId="0" fontId="7" fillId="0" borderId="1" xfId="0" applyFont="1" applyFill="1" applyBorder="1" applyAlignment="1">
      <alignment horizontal="center" vertical="center" textRotation="90" shrinkToFit="1"/>
    </xf>
    <xf numFmtId="0" fontId="7" fillId="0" borderId="6" xfId="0" applyFont="1" applyFill="1" applyBorder="1" applyAlignment="1">
      <alignment horizontal="center" vertical="center" textRotation="90" shrinkToFit="1"/>
    </xf>
    <xf numFmtId="0" fontId="7" fillId="0" borderId="9" xfId="0" applyFont="1" applyFill="1" applyBorder="1" applyAlignment="1">
      <alignment horizontal="center" vertical="center" textRotation="90" shrinkToFit="1"/>
    </xf>
    <xf numFmtId="0" fontId="7" fillId="0" borderId="2" xfId="0" applyFont="1" applyFill="1" applyBorder="1" applyAlignment="1">
      <alignment horizontal="center" vertical="center" textRotation="90" shrinkToFit="1"/>
    </xf>
    <xf numFmtId="49" fontId="7" fillId="3" borderId="15" xfId="0" applyNumberFormat="1" applyFont="1" applyFill="1" applyBorder="1" applyAlignment="1">
      <alignment horizontal="center" vertical="center" shrinkToFit="1"/>
    </xf>
    <xf numFmtId="49" fontId="7" fillId="3" borderId="16" xfId="0" applyNumberFormat="1" applyFont="1" applyFill="1" applyBorder="1" applyAlignment="1">
      <alignment horizontal="center" vertical="center" shrinkToFit="1"/>
    </xf>
    <xf numFmtId="49" fontId="3" fillId="3" borderId="17" xfId="0" applyNumberFormat="1" applyFont="1" applyFill="1" applyBorder="1" applyAlignment="1">
      <alignment horizontal="center" vertical="center" shrinkToFit="1"/>
    </xf>
    <xf numFmtId="49" fontId="3" fillId="3" borderId="18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textRotation="90" shrinkToFit="1"/>
    </xf>
    <xf numFmtId="0" fontId="5" fillId="0" borderId="5" xfId="0" applyFont="1" applyFill="1" applyBorder="1" applyAlignment="1">
      <alignment horizontal="center" vertical="center" textRotation="90" shrinkToFit="1"/>
    </xf>
    <xf numFmtId="49" fontId="7" fillId="3" borderId="17" xfId="0" applyNumberFormat="1" applyFont="1" applyFill="1" applyBorder="1" applyAlignment="1">
      <alignment horizontal="center" vertical="center" shrinkToFit="1"/>
    </xf>
    <xf numFmtId="49" fontId="7" fillId="3" borderId="18" xfId="0" applyNumberFormat="1" applyFont="1" applyFill="1" applyBorder="1" applyAlignment="1">
      <alignment horizontal="center" vertical="center" shrinkToFit="1"/>
    </xf>
    <xf numFmtId="49" fontId="7" fillId="3" borderId="19" xfId="0" applyNumberFormat="1" applyFont="1" applyFill="1" applyBorder="1" applyAlignment="1">
      <alignment horizontal="center" vertical="center" shrinkToFit="1"/>
    </xf>
    <xf numFmtId="49" fontId="7" fillId="3" borderId="20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</cellXfs>
  <cellStyles count="2">
    <cellStyle name="Normal" xfId="0" builtinId="0"/>
    <cellStyle name="ปกติ_แบบฟอร์มตารางเรียน255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114300</xdr:rowOff>
    </xdr:from>
    <xdr:to>
      <xdr:col>9</xdr:col>
      <xdr:colOff>9525</xdr:colOff>
      <xdr:row>7</xdr:row>
      <xdr:rowOff>114300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4343400" y="178117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123825</xdr:rowOff>
    </xdr:from>
    <xdr:to>
      <xdr:col>4</xdr:col>
      <xdr:colOff>0</xdr:colOff>
      <xdr:row>7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009650" y="179070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733424</xdr:colOff>
      <xdr:row>13</xdr:row>
      <xdr:rowOff>133350</xdr:rowOff>
    </xdr:from>
    <xdr:to>
      <xdr:col>5</xdr:col>
      <xdr:colOff>733424</xdr:colOff>
      <xdr:row>13</xdr:row>
      <xdr:rowOff>133350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733549" y="30575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104775</xdr:rowOff>
    </xdr:from>
    <xdr:to>
      <xdr:col>4</xdr:col>
      <xdr:colOff>733424</xdr:colOff>
      <xdr:row>19</xdr:row>
      <xdr:rowOff>104775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1743075" y="4286250"/>
          <a:ext cx="14573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400049</xdr:colOff>
      <xdr:row>16</xdr:row>
      <xdr:rowOff>123825</xdr:rowOff>
    </xdr:from>
    <xdr:to>
      <xdr:col>10</xdr:col>
      <xdr:colOff>723900</xdr:colOff>
      <xdr:row>16</xdr:row>
      <xdr:rowOff>123825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333874" y="3676650"/>
          <a:ext cx="29241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5800725" y="30194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10</xdr:row>
      <xdr:rowOff>114300</xdr:rowOff>
    </xdr:from>
    <xdr:to>
      <xdr:col>9</xdr:col>
      <xdr:colOff>723899</xdr:colOff>
      <xdr:row>10</xdr:row>
      <xdr:rowOff>114300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50863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4333875" y="31432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7</xdr:row>
      <xdr:rowOff>123825</xdr:rowOff>
    </xdr:from>
    <xdr:to>
      <xdr:col>6</xdr:col>
      <xdr:colOff>9525</xdr:colOff>
      <xdr:row>7</xdr:row>
      <xdr:rowOff>123825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2486025" y="179070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9524</xdr:colOff>
      <xdr:row>19</xdr:row>
      <xdr:rowOff>104775</xdr:rowOff>
    </xdr:from>
    <xdr:to>
      <xdr:col>5</xdr:col>
      <xdr:colOff>723899</xdr:colOff>
      <xdr:row>19</xdr:row>
      <xdr:rowOff>104775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3209924" y="4286250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400049</xdr:colOff>
      <xdr:row>19</xdr:row>
      <xdr:rowOff>114300</xdr:rowOff>
    </xdr:from>
    <xdr:to>
      <xdr:col>11</xdr:col>
      <xdr:colOff>733424</xdr:colOff>
      <xdr:row>19</xdr:row>
      <xdr:rowOff>114300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4333874" y="4295775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11</xdr:col>
      <xdr:colOff>704849</xdr:colOff>
      <xdr:row>10</xdr:row>
      <xdr:rowOff>114300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65341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</xdr:row>
      <xdr:rowOff>114300</xdr:rowOff>
    </xdr:from>
    <xdr:to>
      <xdr:col>4</xdr:col>
      <xdr:colOff>723900</xdr:colOff>
      <xdr:row>7</xdr:row>
      <xdr:rowOff>114300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743075" y="1781175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114300</xdr:rowOff>
    </xdr:from>
    <xdr:to>
      <xdr:col>10</xdr:col>
      <xdr:colOff>714375</xdr:colOff>
      <xdr:row>16</xdr:row>
      <xdr:rowOff>114300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5810250" y="366712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7</xdr:row>
      <xdr:rowOff>123825</xdr:rowOff>
    </xdr:from>
    <xdr:to>
      <xdr:col>9</xdr:col>
      <xdr:colOff>714375</xdr:colOff>
      <xdr:row>7</xdr:row>
      <xdr:rowOff>123825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5086350" y="17907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9524</xdr:colOff>
      <xdr:row>19</xdr:row>
      <xdr:rowOff>114300</xdr:rowOff>
    </xdr:from>
    <xdr:to>
      <xdr:col>5</xdr:col>
      <xdr:colOff>723899</xdr:colOff>
      <xdr:row>19</xdr:row>
      <xdr:rowOff>114300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3209924" y="42957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400049</xdr:colOff>
      <xdr:row>19</xdr:row>
      <xdr:rowOff>114300</xdr:rowOff>
    </xdr:from>
    <xdr:to>
      <xdr:col>11</xdr:col>
      <xdr:colOff>733424</xdr:colOff>
      <xdr:row>19</xdr:row>
      <xdr:rowOff>114300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333874" y="4295775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11</xdr:col>
      <xdr:colOff>704849</xdr:colOff>
      <xdr:row>10</xdr:row>
      <xdr:rowOff>114300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65341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37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114300</xdr:rowOff>
    </xdr:from>
    <xdr:to>
      <xdr:col>9</xdr:col>
      <xdr:colOff>9525</xdr:colOff>
      <xdr:row>7</xdr:row>
      <xdr:rowOff>114300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4343400" y="178117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123825</xdr:rowOff>
    </xdr:from>
    <xdr:to>
      <xdr:col>4</xdr:col>
      <xdr:colOff>0</xdr:colOff>
      <xdr:row>7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009650" y="179070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000125" y="24193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733424</xdr:colOff>
      <xdr:row>13</xdr:row>
      <xdr:rowOff>133350</xdr:rowOff>
    </xdr:from>
    <xdr:to>
      <xdr:col>5</xdr:col>
      <xdr:colOff>733424</xdr:colOff>
      <xdr:row>13</xdr:row>
      <xdr:rowOff>133350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733549" y="30575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723900</xdr:colOff>
      <xdr:row>16</xdr:row>
      <xdr:rowOff>133350</xdr:rowOff>
    </xdr:from>
    <xdr:to>
      <xdr:col>4</xdr:col>
      <xdr:colOff>723900</xdr:colOff>
      <xdr:row>16</xdr:row>
      <xdr:rowOff>133350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1724025" y="368617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114300</xdr:rowOff>
    </xdr:from>
    <xdr:to>
      <xdr:col>4</xdr:col>
      <xdr:colOff>733424</xdr:colOff>
      <xdr:row>19</xdr:row>
      <xdr:rowOff>114300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1743075" y="4295775"/>
          <a:ext cx="14573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400049</xdr:colOff>
      <xdr:row>16</xdr:row>
      <xdr:rowOff>123825</xdr:rowOff>
    </xdr:from>
    <xdr:to>
      <xdr:col>10</xdr:col>
      <xdr:colOff>723900</xdr:colOff>
      <xdr:row>16</xdr:row>
      <xdr:rowOff>123825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333874" y="3676650"/>
          <a:ext cx="29241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5800725" y="30194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10</xdr:row>
      <xdr:rowOff>114300</xdr:rowOff>
    </xdr:from>
    <xdr:to>
      <xdr:col>9</xdr:col>
      <xdr:colOff>723899</xdr:colOff>
      <xdr:row>10</xdr:row>
      <xdr:rowOff>114300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50863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7</xdr:row>
      <xdr:rowOff>123825</xdr:rowOff>
    </xdr:from>
    <xdr:to>
      <xdr:col>6</xdr:col>
      <xdr:colOff>9525</xdr:colOff>
      <xdr:row>7</xdr:row>
      <xdr:rowOff>123825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2486025" y="179070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20" name="Line 11"/>
        <xdr:cNvSpPr>
          <a:spLocks noChangeShapeType="1"/>
        </xdr:cNvSpPr>
      </xdr:nvSpPr>
      <xdr:spPr bwMode="auto">
        <a:xfrm>
          <a:off x="4333875" y="31432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9524</xdr:colOff>
      <xdr:row>19</xdr:row>
      <xdr:rowOff>114300</xdr:rowOff>
    </xdr:from>
    <xdr:to>
      <xdr:col>5</xdr:col>
      <xdr:colOff>723899</xdr:colOff>
      <xdr:row>19</xdr:row>
      <xdr:rowOff>114300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3209924" y="42957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400049</xdr:colOff>
      <xdr:row>19</xdr:row>
      <xdr:rowOff>114300</xdr:rowOff>
    </xdr:from>
    <xdr:to>
      <xdr:col>11</xdr:col>
      <xdr:colOff>733424</xdr:colOff>
      <xdr:row>19</xdr:row>
      <xdr:rowOff>114300</xdr:rowOff>
    </xdr:to>
    <xdr:sp macro="" textlink="">
      <xdr:nvSpPr>
        <xdr:cNvPr id="22" name="Line 11"/>
        <xdr:cNvSpPr>
          <a:spLocks noChangeShapeType="1"/>
        </xdr:cNvSpPr>
      </xdr:nvSpPr>
      <xdr:spPr bwMode="auto">
        <a:xfrm>
          <a:off x="4333874" y="4295775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11</xdr:col>
      <xdr:colOff>704849</xdr:colOff>
      <xdr:row>10</xdr:row>
      <xdr:rowOff>114300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65341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31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7</xdr:row>
      <xdr:rowOff>123825</xdr:rowOff>
    </xdr:from>
    <xdr:to>
      <xdr:col>9</xdr:col>
      <xdr:colOff>714375</xdr:colOff>
      <xdr:row>7</xdr:row>
      <xdr:rowOff>123825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5086350" y="17907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114300</xdr:rowOff>
    </xdr:from>
    <xdr:to>
      <xdr:col>4</xdr:col>
      <xdr:colOff>723900</xdr:colOff>
      <xdr:row>16</xdr:row>
      <xdr:rowOff>114300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733550" y="36671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9524</xdr:colOff>
      <xdr:row>19</xdr:row>
      <xdr:rowOff>123825</xdr:rowOff>
    </xdr:from>
    <xdr:to>
      <xdr:col>4</xdr:col>
      <xdr:colOff>733424</xdr:colOff>
      <xdr:row>19</xdr:row>
      <xdr:rowOff>123825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476499" y="304800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125412</xdr:rowOff>
    </xdr:from>
    <xdr:to>
      <xdr:col>10</xdr:col>
      <xdr:colOff>0</xdr:colOff>
      <xdr:row>19</xdr:row>
      <xdr:rowOff>125412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5076825" y="4306887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22225</xdr:colOff>
      <xdr:row>19</xdr:row>
      <xdr:rowOff>134937</xdr:rowOff>
    </xdr:from>
    <xdr:to>
      <xdr:col>6</xdr:col>
      <xdr:colOff>0</xdr:colOff>
      <xdr:row>19</xdr:row>
      <xdr:rowOff>134937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3222625" y="4316412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15875</xdr:colOff>
      <xdr:row>10</xdr:row>
      <xdr:rowOff>114300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5067300" y="2409825"/>
          <a:ext cx="148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10583</xdr:colOff>
      <xdr:row>13</xdr:row>
      <xdr:rowOff>209547</xdr:rowOff>
    </xdr:from>
    <xdr:to>
      <xdr:col>9</xdr:col>
      <xdr:colOff>15874</xdr:colOff>
      <xdr:row>13</xdr:row>
      <xdr:rowOff>209547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4339166" y="3151714"/>
          <a:ext cx="14657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1743075" y="240982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19</xdr:row>
      <xdr:rowOff>125412</xdr:rowOff>
    </xdr:from>
    <xdr:to>
      <xdr:col>7</xdr:col>
      <xdr:colOff>723900</xdr:colOff>
      <xdr:row>19</xdr:row>
      <xdr:rowOff>125412</xdr:rowOff>
    </xdr:to>
    <xdr:sp macro="" textlink="">
      <xdr:nvSpPr>
        <xdr:cNvPr id="20" name="Line 11"/>
        <xdr:cNvSpPr>
          <a:spLocks noChangeShapeType="1"/>
        </xdr:cNvSpPr>
      </xdr:nvSpPr>
      <xdr:spPr bwMode="auto">
        <a:xfrm>
          <a:off x="4346575" y="4306887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723900</xdr:colOff>
      <xdr:row>13</xdr:row>
      <xdr:rowOff>114300</xdr:rowOff>
    </xdr:from>
    <xdr:to>
      <xdr:col>5</xdr:col>
      <xdr:colOff>6350</xdr:colOff>
      <xdr:row>13</xdr:row>
      <xdr:rowOff>114300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5782733" y="3056467"/>
          <a:ext cx="147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727074</xdr:colOff>
      <xdr:row>13</xdr:row>
      <xdr:rowOff>133352</xdr:rowOff>
    </xdr:from>
    <xdr:to>
      <xdr:col>12</xdr:col>
      <xdr:colOff>9524</xdr:colOff>
      <xdr:row>13</xdr:row>
      <xdr:rowOff>133352</xdr:rowOff>
    </xdr:to>
    <xdr:sp macro="" textlink="">
      <xdr:nvSpPr>
        <xdr:cNvPr id="23" name="Line 11"/>
        <xdr:cNvSpPr>
          <a:spLocks noChangeShapeType="1"/>
        </xdr:cNvSpPr>
      </xdr:nvSpPr>
      <xdr:spPr bwMode="auto">
        <a:xfrm>
          <a:off x="5785907" y="3075519"/>
          <a:ext cx="147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10585</xdr:colOff>
      <xdr:row>16</xdr:row>
      <xdr:rowOff>105833</xdr:rowOff>
    </xdr:from>
    <xdr:to>
      <xdr:col>10</xdr:col>
      <xdr:colOff>723901</xdr:colOff>
      <xdr:row>16</xdr:row>
      <xdr:rowOff>106362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4339168" y="3683000"/>
          <a:ext cx="2904066" cy="52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11</xdr:col>
      <xdr:colOff>704849</xdr:colOff>
      <xdr:row>10</xdr:row>
      <xdr:rowOff>114300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65341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7</xdr:row>
      <xdr:rowOff>123825</xdr:rowOff>
    </xdr:from>
    <xdr:to>
      <xdr:col>9</xdr:col>
      <xdr:colOff>714375</xdr:colOff>
      <xdr:row>7</xdr:row>
      <xdr:rowOff>123825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5086350" y="17907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114300</xdr:rowOff>
    </xdr:from>
    <xdr:to>
      <xdr:col>4</xdr:col>
      <xdr:colOff>723900</xdr:colOff>
      <xdr:row>16</xdr:row>
      <xdr:rowOff>114300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733550" y="36671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125412</xdr:rowOff>
    </xdr:from>
    <xdr:to>
      <xdr:col>10</xdr:col>
      <xdr:colOff>0</xdr:colOff>
      <xdr:row>19</xdr:row>
      <xdr:rowOff>125412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5076825" y="4306887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22225</xdr:colOff>
      <xdr:row>19</xdr:row>
      <xdr:rowOff>134937</xdr:rowOff>
    </xdr:from>
    <xdr:to>
      <xdr:col>6</xdr:col>
      <xdr:colOff>0</xdr:colOff>
      <xdr:row>19</xdr:row>
      <xdr:rowOff>134937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3222625" y="4316412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15875</xdr:colOff>
      <xdr:row>10</xdr:row>
      <xdr:rowOff>114300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5067300" y="2409825"/>
          <a:ext cx="148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1743075" y="240982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19</xdr:row>
      <xdr:rowOff>125412</xdr:rowOff>
    </xdr:from>
    <xdr:to>
      <xdr:col>7</xdr:col>
      <xdr:colOff>723900</xdr:colOff>
      <xdr:row>19</xdr:row>
      <xdr:rowOff>125412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4346575" y="4306887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3173</xdr:colOff>
      <xdr:row>16</xdr:row>
      <xdr:rowOff>115886</xdr:rowOff>
    </xdr:from>
    <xdr:to>
      <xdr:col>10</xdr:col>
      <xdr:colOff>726280</xdr:colOff>
      <xdr:row>16</xdr:row>
      <xdr:rowOff>119061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4360861" y="3723480"/>
          <a:ext cx="2937669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9524</xdr:colOff>
      <xdr:row>19</xdr:row>
      <xdr:rowOff>123825</xdr:rowOff>
    </xdr:from>
    <xdr:to>
      <xdr:col>4</xdr:col>
      <xdr:colOff>733424</xdr:colOff>
      <xdr:row>19</xdr:row>
      <xdr:rowOff>123825</xdr:rowOff>
    </xdr:to>
    <xdr:sp macro="" textlink="">
      <xdr:nvSpPr>
        <xdr:cNvPr id="19" name="Line 11"/>
        <xdr:cNvSpPr>
          <a:spLocks noChangeShapeType="1"/>
        </xdr:cNvSpPr>
      </xdr:nvSpPr>
      <xdr:spPr bwMode="auto">
        <a:xfrm>
          <a:off x="2476499" y="304800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403490</xdr:colOff>
      <xdr:row>13</xdr:row>
      <xdr:rowOff>209547</xdr:rowOff>
    </xdr:from>
    <xdr:to>
      <xdr:col>9</xdr:col>
      <xdr:colOff>3968</xdr:colOff>
      <xdr:row>13</xdr:row>
      <xdr:rowOff>209547</xdr:rowOff>
    </xdr:to>
    <xdr:sp macro="" textlink="">
      <xdr:nvSpPr>
        <xdr:cNvPr id="20" name="Line 11"/>
        <xdr:cNvSpPr>
          <a:spLocks noChangeShapeType="1"/>
        </xdr:cNvSpPr>
      </xdr:nvSpPr>
      <xdr:spPr bwMode="auto">
        <a:xfrm>
          <a:off x="4356365" y="3174203"/>
          <a:ext cx="14816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723900</xdr:colOff>
      <xdr:row>13</xdr:row>
      <xdr:rowOff>114300</xdr:rowOff>
    </xdr:from>
    <xdr:to>
      <xdr:col>5</xdr:col>
      <xdr:colOff>6350</xdr:colOff>
      <xdr:row>13</xdr:row>
      <xdr:rowOff>114300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5819775" y="3078956"/>
          <a:ext cx="14970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727074</xdr:colOff>
      <xdr:row>13</xdr:row>
      <xdr:rowOff>133352</xdr:rowOff>
    </xdr:from>
    <xdr:to>
      <xdr:col>12</xdr:col>
      <xdr:colOff>9524</xdr:colOff>
      <xdr:row>13</xdr:row>
      <xdr:rowOff>133352</xdr:rowOff>
    </xdr:to>
    <xdr:sp macro="" textlink="">
      <xdr:nvSpPr>
        <xdr:cNvPr id="22" name="Line 11"/>
        <xdr:cNvSpPr>
          <a:spLocks noChangeShapeType="1"/>
        </xdr:cNvSpPr>
      </xdr:nvSpPr>
      <xdr:spPr bwMode="auto">
        <a:xfrm>
          <a:off x="6561137" y="4383883"/>
          <a:ext cx="14970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16</xdr:row>
      <xdr:rowOff>115887</xdr:rowOff>
    </xdr:from>
    <xdr:to>
      <xdr:col>7</xdr:col>
      <xdr:colOff>723900</xdr:colOff>
      <xdr:row>16</xdr:row>
      <xdr:rowOff>115887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3227388" y="3723481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11</xdr:col>
      <xdr:colOff>704849</xdr:colOff>
      <xdr:row>10</xdr:row>
      <xdr:rowOff>114300</xdr:rowOff>
    </xdr:to>
    <xdr:sp macro="" textlink="">
      <xdr:nvSpPr>
        <xdr:cNvPr id="23" name="Line 11"/>
        <xdr:cNvSpPr>
          <a:spLocks noChangeShapeType="1"/>
        </xdr:cNvSpPr>
      </xdr:nvSpPr>
      <xdr:spPr bwMode="auto">
        <a:xfrm>
          <a:off x="65341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48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4333875" y="1781175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104775</xdr:rowOff>
    </xdr:from>
    <xdr:to>
      <xdr:col>4</xdr:col>
      <xdr:colOff>723899</xdr:colOff>
      <xdr:row>16</xdr:row>
      <xdr:rowOff>104775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743075" y="3657600"/>
          <a:ext cx="1447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390524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4324349" y="3648075"/>
          <a:ext cx="29527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104775</xdr:rowOff>
    </xdr:from>
    <xdr:to>
      <xdr:col>4</xdr:col>
      <xdr:colOff>723900</xdr:colOff>
      <xdr:row>7</xdr:row>
      <xdr:rowOff>104775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1743075" y="177165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733424</xdr:colOff>
      <xdr:row>10</xdr:row>
      <xdr:rowOff>114300</xdr:rowOff>
    </xdr:from>
    <xdr:to>
      <xdr:col>5</xdr:col>
      <xdr:colOff>733424</xdr:colOff>
      <xdr:row>10</xdr:row>
      <xdr:rowOff>114300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1733549" y="24098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8</xdr:col>
      <xdr:colOff>0</xdr:colOff>
      <xdr:row>10</xdr:row>
      <xdr:rowOff>104775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4333875" y="24003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1743075" y="30289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723900</xdr:colOff>
      <xdr:row>13</xdr:row>
      <xdr:rowOff>114300</xdr:rowOff>
    </xdr:from>
    <xdr:to>
      <xdr:col>9</xdr:col>
      <xdr:colOff>723900</xdr:colOff>
      <xdr:row>13</xdr:row>
      <xdr:rowOff>114300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5791200" y="30384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14</xdr:row>
      <xdr:rowOff>28575</xdr:rowOff>
    </xdr:from>
    <xdr:to>
      <xdr:col>8</xdr:col>
      <xdr:colOff>723900</xdr:colOff>
      <xdr:row>14</xdr:row>
      <xdr:rowOff>28575</xdr:rowOff>
    </xdr:to>
    <xdr:sp macro="" textlink="">
      <xdr:nvSpPr>
        <xdr:cNvPr id="19" name="Line 11"/>
        <xdr:cNvSpPr>
          <a:spLocks noChangeShapeType="1"/>
        </xdr:cNvSpPr>
      </xdr:nvSpPr>
      <xdr:spPr bwMode="auto">
        <a:xfrm>
          <a:off x="4324350" y="316230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11</xdr:col>
      <xdr:colOff>704849</xdr:colOff>
      <xdr:row>10</xdr:row>
      <xdr:rowOff>114300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5341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4333875" y="1781175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104775</xdr:rowOff>
    </xdr:from>
    <xdr:to>
      <xdr:col>4</xdr:col>
      <xdr:colOff>723899</xdr:colOff>
      <xdr:row>16</xdr:row>
      <xdr:rowOff>104775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743075" y="3657600"/>
          <a:ext cx="1447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390524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4324349" y="3648075"/>
          <a:ext cx="29527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9524</xdr:colOff>
      <xdr:row>19</xdr:row>
      <xdr:rowOff>133350</xdr:rowOff>
    </xdr:from>
    <xdr:to>
      <xdr:col>5</xdr:col>
      <xdr:colOff>733424</xdr:colOff>
      <xdr:row>19</xdr:row>
      <xdr:rowOff>133350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2476499" y="43148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19</xdr:row>
      <xdr:rowOff>123825</xdr:rowOff>
    </xdr:from>
    <xdr:to>
      <xdr:col>9</xdr:col>
      <xdr:colOff>0</xdr:colOff>
      <xdr:row>19</xdr:row>
      <xdr:rowOff>123825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4324350" y="430530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104775</xdr:rowOff>
    </xdr:from>
    <xdr:to>
      <xdr:col>4</xdr:col>
      <xdr:colOff>723900</xdr:colOff>
      <xdr:row>7</xdr:row>
      <xdr:rowOff>104775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743075" y="177165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733424</xdr:colOff>
      <xdr:row>10</xdr:row>
      <xdr:rowOff>114300</xdr:rowOff>
    </xdr:from>
    <xdr:to>
      <xdr:col>5</xdr:col>
      <xdr:colOff>733424</xdr:colOff>
      <xdr:row>10</xdr:row>
      <xdr:rowOff>114300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1733549" y="24098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</xdr:row>
      <xdr:rowOff>104775</xdr:rowOff>
    </xdr:from>
    <xdr:to>
      <xdr:col>7</xdr:col>
      <xdr:colOff>723900</xdr:colOff>
      <xdr:row>10</xdr:row>
      <xdr:rowOff>104775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4324350" y="24003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743075" y="30289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723900</xdr:colOff>
      <xdr:row>13</xdr:row>
      <xdr:rowOff>114300</xdr:rowOff>
    </xdr:from>
    <xdr:to>
      <xdr:col>9</xdr:col>
      <xdr:colOff>723900</xdr:colOff>
      <xdr:row>13</xdr:row>
      <xdr:rowOff>114300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5791200" y="30384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19</xdr:row>
      <xdr:rowOff>133350</xdr:rowOff>
    </xdr:from>
    <xdr:to>
      <xdr:col>3</xdr:col>
      <xdr:colOff>723900</xdr:colOff>
      <xdr:row>19</xdr:row>
      <xdr:rowOff>133350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1009650" y="4314825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723900</xdr:colOff>
      <xdr:row>13</xdr:row>
      <xdr:rowOff>114300</xdr:rowOff>
    </xdr:from>
    <xdr:to>
      <xdr:col>9</xdr:col>
      <xdr:colOff>723900</xdr:colOff>
      <xdr:row>13</xdr:row>
      <xdr:rowOff>114300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5791200" y="30384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19050</xdr:rowOff>
    </xdr:from>
    <xdr:to>
      <xdr:col>9</xdr:col>
      <xdr:colOff>0</xdr:colOff>
      <xdr:row>14</xdr:row>
      <xdr:rowOff>19050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4333875" y="315277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11</xdr:col>
      <xdr:colOff>704849</xdr:colOff>
      <xdr:row>10</xdr:row>
      <xdr:rowOff>114300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65341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20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123825</xdr:rowOff>
    </xdr:from>
    <xdr:to>
      <xdr:col>4</xdr:col>
      <xdr:colOff>733424</xdr:colOff>
      <xdr:row>19</xdr:row>
      <xdr:rowOff>123825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743075" y="4305300"/>
          <a:ext cx="14573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12</xdr:col>
      <xdr:colOff>9524</xdr:colOff>
      <xdr:row>7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4333875" y="1790700"/>
          <a:ext cx="36766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219450" y="17811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743075" y="24193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9524</xdr:colOff>
      <xdr:row>10</xdr:row>
      <xdr:rowOff>114300</xdr:rowOff>
    </xdr:from>
    <xdr:to>
      <xdr:col>8</xdr:col>
      <xdr:colOff>9525</xdr:colOff>
      <xdr:row>10</xdr:row>
      <xdr:rowOff>114300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4367212" y="2436019"/>
          <a:ext cx="7381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1743075" y="304800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800725" y="30384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16</xdr:row>
      <xdr:rowOff>114300</xdr:rowOff>
    </xdr:from>
    <xdr:to>
      <xdr:col>11</xdr:col>
      <xdr:colOff>0</xdr:colOff>
      <xdr:row>16</xdr:row>
      <xdr:rowOff>114300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5095876" y="3721894"/>
          <a:ext cx="22145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9525</xdr:colOff>
      <xdr:row>19</xdr:row>
      <xdr:rowOff>123825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333875" y="430530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-1</xdr:colOff>
      <xdr:row>14</xdr:row>
      <xdr:rowOff>19047</xdr:rowOff>
    </xdr:from>
    <xdr:to>
      <xdr:col>9</xdr:col>
      <xdr:colOff>-1</xdr:colOff>
      <xdr:row>14</xdr:row>
      <xdr:rowOff>19047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4357687" y="3198016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123825</xdr:rowOff>
    </xdr:from>
    <xdr:to>
      <xdr:col>4</xdr:col>
      <xdr:colOff>733424</xdr:colOff>
      <xdr:row>16</xdr:row>
      <xdr:rowOff>123825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1743075" y="3676650"/>
          <a:ext cx="14573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11</xdr:col>
      <xdr:colOff>704849</xdr:colOff>
      <xdr:row>10</xdr:row>
      <xdr:rowOff>114300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5341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000125" y="179070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733424</xdr:colOff>
      <xdr:row>10</xdr:row>
      <xdr:rowOff>114300</xdr:rowOff>
    </xdr:from>
    <xdr:to>
      <xdr:col>5</xdr:col>
      <xdr:colOff>733424</xdr:colOff>
      <xdr:row>10</xdr:row>
      <xdr:rowOff>114300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733549" y="24098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9524</xdr:colOff>
      <xdr:row>19</xdr:row>
      <xdr:rowOff>114300</xdr:rowOff>
    </xdr:from>
    <xdr:to>
      <xdr:col>11</xdr:col>
      <xdr:colOff>9525</xdr:colOff>
      <xdr:row>19</xdr:row>
      <xdr:rowOff>114300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4343399" y="4295775"/>
          <a:ext cx="29337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733424</xdr:colOff>
      <xdr:row>7</xdr:row>
      <xdr:rowOff>114300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5067300" y="1781175"/>
          <a:ext cx="29336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10</xdr:row>
      <xdr:rowOff>114300</xdr:rowOff>
    </xdr:from>
    <xdr:to>
      <xdr:col>8</xdr:col>
      <xdr:colOff>9525</xdr:colOff>
      <xdr:row>10</xdr:row>
      <xdr:rowOff>114300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343400" y="24098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16</xdr:row>
      <xdr:rowOff>104775</xdr:rowOff>
    </xdr:from>
    <xdr:to>
      <xdr:col>6</xdr:col>
      <xdr:colOff>9525</xdr:colOff>
      <xdr:row>16</xdr:row>
      <xdr:rowOff>104775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1752600" y="365760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8</xdr:col>
      <xdr:colOff>0</xdr:colOff>
      <xdr:row>16</xdr:row>
      <xdr:rowOff>104775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4333875" y="36576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16</xdr:row>
      <xdr:rowOff>104775</xdr:rowOff>
    </xdr:from>
    <xdr:to>
      <xdr:col>10</xdr:col>
      <xdr:colOff>723899</xdr:colOff>
      <xdr:row>16</xdr:row>
      <xdr:rowOff>104775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5819775" y="3657600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4333875" y="31432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13</xdr:row>
      <xdr:rowOff>114300</xdr:rowOff>
    </xdr:from>
    <xdr:to>
      <xdr:col>10</xdr:col>
      <xdr:colOff>733424</xdr:colOff>
      <xdr:row>13</xdr:row>
      <xdr:rowOff>114300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5819775" y="3038475"/>
          <a:ext cx="1447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114300</xdr:rowOff>
    </xdr:from>
    <xdr:to>
      <xdr:col>5</xdr:col>
      <xdr:colOff>720725</xdr:colOff>
      <xdr:row>13</xdr:row>
      <xdr:rowOff>114300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3200400" y="3038475"/>
          <a:ext cx="72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11</xdr:col>
      <xdr:colOff>704849</xdr:colOff>
      <xdr:row>10</xdr:row>
      <xdr:rowOff>114300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65341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000125" y="179070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733424</xdr:colOff>
      <xdr:row>10</xdr:row>
      <xdr:rowOff>114300</xdr:rowOff>
    </xdr:from>
    <xdr:to>
      <xdr:col>5</xdr:col>
      <xdr:colOff>733424</xdr:colOff>
      <xdr:row>10</xdr:row>
      <xdr:rowOff>114300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733549" y="24098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733424</xdr:colOff>
      <xdr:row>7</xdr:row>
      <xdr:rowOff>114300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5067300" y="1781175"/>
          <a:ext cx="29336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10</xdr:row>
      <xdr:rowOff>114300</xdr:rowOff>
    </xdr:from>
    <xdr:to>
      <xdr:col>8</xdr:col>
      <xdr:colOff>9525</xdr:colOff>
      <xdr:row>10</xdr:row>
      <xdr:rowOff>114300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4343400" y="24098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16</xdr:row>
      <xdr:rowOff>104775</xdr:rowOff>
    </xdr:from>
    <xdr:to>
      <xdr:col>6</xdr:col>
      <xdr:colOff>9525</xdr:colOff>
      <xdr:row>16</xdr:row>
      <xdr:rowOff>104775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752600" y="365760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8</xdr:col>
      <xdr:colOff>0</xdr:colOff>
      <xdr:row>16</xdr:row>
      <xdr:rowOff>104775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333875" y="36576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333875" y="31432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10</xdr:row>
      <xdr:rowOff>114300</xdr:rowOff>
    </xdr:from>
    <xdr:to>
      <xdr:col>9</xdr:col>
      <xdr:colOff>723899</xdr:colOff>
      <xdr:row>10</xdr:row>
      <xdr:rowOff>114300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2476500" y="3038475"/>
          <a:ext cx="1447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104775</xdr:rowOff>
    </xdr:from>
    <xdr:to>
      <xdr:col>10</xdr:col>
      <xdr:colOff>714374</xdr:colOff>
      <xdr:row>16</xdr:row>
      <xdr:rowOff>104775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5810250" y="3657600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114300</xdr:rowOff>
    </xdr:from>
    <xdr:to>
      <xdr:col>10</xdr:col>
      <xdr:colOff>723899</xdr:colOff>
      <xdr:row>13</xdr:row>
      <xdr:rowOff>114300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2476500" y="3038475"/>
          <a:ext cx="1447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114300</xdr:rowOff>
    </xdr:from>
    <xdr:to>
      <xdr:col>5</xdr:col>
      <xdr:colOff>720725</xdr:colOff>
      <xdr:row>13</xdr:row>
      <xdr:rowOff>114300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3200400" y="3038475"/>
          <a:ext cx="72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9524</xdr:colOff>
      <xdr:row>19</xdr:row>
      <xdr:rowOff>114300</xdr:rowOff>
    </xdr:from>
    <xdr:to>
      <xdr:col>11</xdr:col>
      <xdr:colOff>9525</xdr:colOff>
      <xdr:row>19</xdr:row>
      <xdr:rowOff>114300</xdr:rowOff>
    </xdr:to>
    <xdr:sp macro="" textlink="">
      <xdr:nvSpPr>
        <xdr:cNvPr id="19" name="Line 11"/>
        <xdr:cNvSpPr>
          <a:spLocks noChangeShapeType="1"/>
        </xdr:cNvSpPr>
      </xdr:nvSpPr>
      <xdr:spPr bwMode="auto">
        <a:xfrm>
          <a:off x="4343399" y="4295775"/>
          <a:ext cx="29337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11</xdr:col>
      <xdr:colOff>704849</xdr:colOff>
      <xdr:row>10</xdr:row>
      <xdr:rowOff>114300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6534150" y="2409825"/>
          <a:ext cx="14382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zoomScaleSheetLayoutView="100" workbookViewId="0">
      <selection activeCell="Q29" sqref="Q29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s="11" customFormat="1" ht="21.95" customHeight="1" x14ac:dyDescent="0.5">
      <c r="A2" s="127" t="s">
        <v>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s="17" customFormat="1" ht="21.95" customHeight="1" x14ac:dyDescent="0.5">
      <c r="A3" s="13"/>
      <c r="B3" s="80"/>
      <c r="C3" s="15" t="s">
        <v>1</v>
      </c>
      <c r="D3" s="130" t="s">
        <v>30</v>
      </c>
      <c r="E3" s="130"/>
      <c r="F3" s="79" t="s">
        <v>3</v>
      </c>
      <c r="G3" s="130" t="s">
        <v>25</v>
      </c>
      <c r="H3" s="130"/>
      <c r="I3" s="130"/>
      <c r="J3" s="79" t="s">
        <v>4</v>
      </c>
      <c r="K3" s="131" t="s">
        <v>44</v>
      </c>
      <c r="L3" s="131"/>
      <c r="M3" s="132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6">
        <v>9</v>
      </c>
      <c r="L6" s="6">
        <v>10</v>
      </c>
      <c r="M6" s="19">
        <v>11</v>
      </c>
    </row>
    <row r="7" spans="1:13" ht="16.5" customHeight="1" x14ac:dyDescent="0.5">
      <c r="A7" s="22"/>
      <c r="B7" s="133" t="s">
        <v>46</v>
      </c>
      <c r="C7" s="43" t="s">
        <v>77</v>
      </c>
      <c r="D7" s="43" t="s">
        <v>157</v>
      </c>
      <c r="E7" s="96" t="s">
        <v>78</v>
      </c>
      <c r="F7" s="97" t="s">
        <v>157</v>
      </c>
      <c r="G7" s="136" t="s">
        <v>47</v>
      </c>
      <c r="H7" s="97" t="s">
        <v>79</v>
      </c>
      <c r="I7" s="99" t="s">
        <v>158</v>
      </c>
      <c r="J7" s="45"/>
      <c r="K7" s="43"/>
      <c r="L7" s="45"/>
      <c r="M7" s="45"/>
    </row>
    <row r="8" spans="1:13" ht="16.5" customHeight="1" x14ac:dyDescent="0.5">
      <c r="A8" s="7" t="s">
        <v>16</v>
      </c>
      <c r="B8" s="134"/>
      <c r="C8" s="46"/>
      <c r="D8" s="47"/>
      <c r="E8" s="98"/>
      <c r="F8" s="99"/>
      <c r="G8" s="137"/>
      <c r="H8" s="102"/>
      <c r="I8" s="98"/>
      <c r="J8" s="46"/>
      <c r="K8" s="47"/>
      <c r="L8" s="46"/>
      <c r="M8" s="46"/>
    </row>
    <row r="9" spans="1:13" ht="16.5" customHeight="1" x14ac:dyDescent="0.5">
      <c r="A9" s="8"/>
      <c r="B9" s="134"/>
      <c r="C9" s="49" t="s">
        <v>74</v>
      </c>
      <c r="D9" s="50" t="s">
        <v>181</v>
      </c>
      <c r="E9" s="100" t="s">
        <v>74</v>
      </c>
      <c r="F9" s="101" t="s">
        <v>181</v>
      </c>
      <c r="G9" s="137"/>
      <c r="H9" s="99" t="s">
        <v>72</v>
      </c>
      <c r="I9" s="101" t="s">
        <v>61</v>
      </c>
      <c r="J9" s="50"/>
      <c r="K9" s="51"/>
      <c r="L9" s="50"/>
      <c r="M9" s="50"/>
    </row>
    <row r="10" spans="1:13" ht="16.5" customHeight="1" x14ac:dyDescent="0.5">
      <c r="A10" s="6"/>
      <c r="B10" s="134"/>
      <c r="C10" s="45"/>
      <c r="D10" s="45"/>
      <c r="E10" s="43"/>
      <c r="F10" s="45"/>
      <c r="G10" s="137"/>
      <c r="H10" s="43" t="s">
        <v>80</v>
      </c>
      <c r="I10" s="96" t="s">
        <v>81</v>
      </c>
      <c r="J10" s="49" t="s">
        <v>160</v>
      </c>
      <c r="K10" s="45" t="s">
        <v>156</v>
      </c>
      <c r="L10" s="43"/>
      <c r="M10" s="45"/>
    </row>
    <row r="11" spans="1:13" ht="16.5" customHeight="1" x14ac:dyDescent="0.5">
      <c r="A11" s="7" t="s">
        <v>17</v>
      </c>
      <c r="B11" s="134"/>
      <c r="C11" s="46"/>
      <c r="D11" s="47"/>
      <c r="E11" s="46"/>
      <c r="F11" s="48"/>
      <c r="G11" s="137"/>
      <c r="H11" s="46" t="s">
        <v>159</v>
      </c>
      <c r="I11" s="99"/>
      <c r="J11" s="48"/>
      <c r="K11" s="46"/>
      <c r="L11" s="46"/>
      <c r="M11" s="62"/>
    </row>
    <row r="12" spans="1:13" ht="16.5" customHeight="1" thickBot="1" x14ac:dyDescent="0.55000000000000004">
      <c r="A12" s="8"/>
      <c r="B12" s="134"/>
      <c r="C12" s="50"/>
      <c r="D12" s="50"/>
      <c r="E12" s="49"/>
      <c r="F12" s="50"/>
      <c r="G12" s="137"/>
      <c r="H12" s="58" t="s">
        <v>62</v>
      </c>
      <c r="I12" s="101" t="s">
        <v>64</v>
      </c>
      <c r="J12" s="50" t="s">
        <v>62</v>
      </c>
      <c r="K12" s="46"/>
      <c r="L12" s="58"/>
      <c r="M12" s="63"/>
    </row>
    <row r="13" spans="1:13" ht="16.5" customHeight="1" x14ac:dyDescent="0.5">
      <c r="A13" s="6"/>
      <c r="B13" s="134"/>
      <c r="C13" s="43" t="s">
        <v>82</v>
      </c>
      <c r="D13" s="96" t="s">
        <v>63</v>
      </c>
      <c r="E13" s="96" t="s">
        <v>124</v>
      </c>
      <c r="F13" s="103"/>
      <c r="G13" s="138"/>
      <c r="H13" s="140" t="s">
        <v>127</v>
      </c>
      <c r="I13" s="141"/>
      <c r="J13" s="96" t="s">
        <v>162</v>
      </c>
      <c r="K13" s="44"/>
      <c r="L13" s="55"/>
      <c r="M13" s="55"/>
    </row>
    <row r="14" spans="1:13" ht="16.5" customHeight="1" x14ac:dyDescent="0.5">
      <c r="A14" s="7" t="s">
        <v>18</v>
      </c>
      <c r="B14" s="134"/>
      <c r="C14" s="47" t="s">
        <v>161</v>
      </c>
      <c r="D14" s="102"/>
      <c r="E14" s="102"/>
      <c r="F14" s="98"/>
      <c r="G14" s="138"/>
      <c r="H14" s="142" t="s">
        <v>172</v>
      </c>
      <c r="I14" s="143"/>
      <c r="J14" s="99"/>
      <c r="K14" s="48"/>
      <c r="L14" s="64"/>
      <c r="M14" s="64"/>
    </row>
    <row r="15" spans="1:13" ht="16.5" customHeight="1" thickBot="1" x14ac:dyDescent="0.3">
      <c r="A15" s="8"/>
      <c r="B15" s="134"/>
      <c r="C15" s="51" t="s">
        <v>56</v>
      </c>
      <c r="D15" s="99" t="s">
        <v>66</v>
      </c>
      <c r="E15" s="104"/>
      <c r="F15" s="101"/>
      <c r="G15" s="138"/>
      <c r="H15" s="88" t="s">
        <v>55</v>
      </c>
      <c r="I15" s="87" t="s">
        <v>56</v>
      </c>
      <c r="J15" s="104" t="s">
        <v>56</v>
      </c>
      <c r="K15" s="52"/>
      <c r="L15" s="53"/>
      <c r="M15" s="63"/>
    </row>
    <row r="16" spans="1:13" ht="16.5" customHeight="1" x14ac:dyDescent="0.5">
      <c r="A16" s="6"/>
      <c r="B16" s="134"/>
      <c r="C16" s="45"/>
      <c r="D16" s="45"/>
      <c r="E16" s="44"/>
      <c r="F16" s="45" t="s">
        <v>82</v>
      </c>
      <c r="G16" s="137"/>
      <c r="H16" s="102" t="s">
        <v>63</v>
      </c>
      <c r="I16" s="96" t="s">
        <v>124</v>
      </c>
      <c r="J16" s="96"/>
      <c r="K16" s="43" t="s">
        <v>164</v>
      </c>
      <c r="L16" s="45"/>
      <c r="M16" s="65"/>
    </row>
    <row r="17" spans="1:13" ht="16.5" customHeight="1" x14ac:dyDescent="0.5">
      <c r="A17" s="7" t="s">
        <v>19</v>
      </c>
      <c r="B17" s="134"/>
      <c r="C17" s="46"/>
      <c r="D17" s="46"/>
      <c r="E17" s="48"/>
      <c r="F17" s="46" t="s">
        <v>163</v>
      </c>
      <c r="G17" s="137"/>
      <c r="H17" s="102"/>
      <c r="I17" s="99"/>
      <c r="J17" s="99"/>
      <c r="K17" s="46"/>
      <c r="L17" s="46"/>
      <c r="M17" s="65"/>
    </row>
    <row r="18" spans="1:13" ht="16.5" customHeight="1" x14ac:dyDescent="0.25">
      <c r="A18" s="8"/>
      <c r="B18" s="134"/>
      <c r="C18" s="52"/>
      <c r="D18" s="46"/>
      <c r="E18" s="52"/>
      <c r="F18" s="53" t="s">
        <v>54</v>
      </c>
      <c r="G18" s="137"/>
      <c r="H18" s="105" t="s">
        <v>68</v>
      </c>
      <c r="I18" s="106"/>
      <c r="J18" s="101"/>
      <c r="K18" s="63" t="s">
        <v>54</v>
      </c>
      <c r="L18" s="46"/>
      <c r="M18" s="65"/>
    </row>
    <row r="19" spans="1:13" ht="16.5" customHeight="1" x14ac:dyDescent="0.5">
      <c r="A19" s="6"/>
      <c r="B19" s="134"/>
      <c r="C19" s="43" t="s">
        <v>85</v>
      </c>
      <c r="D19" s="43" t="s">
        <v>86</v>
      </c>
      <c r="E19" s="44" t="s">
        <v>160</v>
      </c>
      <c r="F19" s="55" t="s">
        <v>133</v>
      </c>
      <c r="G19" s="137"/>
      <c r="H19" s="45" t="s">
        <v>124</v>
      </c>
      <c r="I19" s="43"/>
      <c r="J19" s="43"/>
      <c r="K19" s="43"/>
      <c r="L19" s="45" t="s">
        <v>164</v>
      </c>
      <c r="M19" s="45"/>
    </row>
    <row r="20" spans="1:13" ht="16.5" customHeight="1" x14ac:dyDescent="0.5">
      <c r="A20" s="7" t="s">
        <v>20</v>
      </c>
      <c r="B20" s="134"/>
      <c r="C20" s="46" t="s">
        <v>159</v>
      </c>
      <c r="D20" s="46"/>
      <c r="E20" s="47"/>
      <c r="F20" s="46"/>
      <c r="G20" s="137"/>
      <c r="H20" s="46"/>
      <c r="I20" s="46"/>
      <c r="J20" s="46"/>
      <c r="K20" s="47"/>
      <c r="L20" s="46"/>
      <c r="M20" s="46"/>
    </row>
    <row r="21" spans="1:13" ht="16.5" customHeight="1" x14ac:dyDescent="0.5">
      <c r="A21" s="8"/>
      <c r="B21" s="135"/>
      <c r="C21" s="50" t="s">
        <v>62</v>
      </c>
      <c r="D21" s="51" t="s">
        <v>64</v>
      </c>
      <c r="E21" s="51" t="s">
        <v>62</v>
      </c>
      <c r="F21" s="50" t="s">
        <v>68</v>
      </c>
      <c r="G21" s="139"/>
      <c r="H21" s="51"/>
      <c r="I21" s="50"/>
      <c r="J21" s="63"/>
      <c r="K21" s="51"/>
      <c r="L21" s="50" t="s">
        <v>54</v>
      </c>
      <c r="M21" s="50"/>
    </row>
    <row r="22" spans="1:13" s="23" customFormat="1" ht="24.75" customHeight="1" x14ac:dyDescent="0.5">
      <c r="A22" s="124" t="s">
        <v>37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3" s="23" customFormat="1" ht="23.25" customHeight="1" x14ac:dyDescent="0.5">
      <c r="A23" s="127" t="s">
        <v>145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</row>
    <row r="24" spans="1:13" ht="18.95" customHeight="1" x14ac:dyDescent="0.5">
      <c r="A24" s="24"/>
      <c r="B24" s="25" t="s">
        <v>21</v>
      </c>
      <c r="C24" s="17"/>
      <c r="D24" s="26" t="s">
        <v>31</v>
      </c>
      <c r="E24" s="17"/>
      <c r="F24" s="72">
        <v>8</v>
      </c>
      <c r="G24" s="26" t="s">
        <v>22</v>
      </c>
      <c r="H24" s="26"/>
      <c r="I24" s="27" t="s">
        <v>23</v>
      </c>
      <c r="J24" s="26" t="s">
        <v>31</v>
      </c>
      <c r="K24" s="83">
        <f>12-K25</f>
        <v>3</v>
      </c>
      <c r="L24" s="26" t="s">
        <v>22</v>
      </c>
      <c r="M24" s="28"/>
    </row>
    <row r="25" spans="1:13" ht="18.95" customHeight="1" x14ac:dyDescent="0.5">
      <c r="A25" s="29"/>
      <c r="B25" s="17"/>
      <c r="C25" s="17"/>
      <c r="D25" s="26" t="s">
        <v>32</v>
      </c>
      <c r="E25" s="17"/>
      <c r="F25" s="73">
        <v>22</v>
      </c>
      <c r="G25" s="26" t="s">
        <v>22</v>
      </c>
      <c r="H25" s="17"/>
      <c r="I25" s="17"/>
      <c r="J25" s="26" t="s">
        <v>32</v>
      </c>
      <c r="K25" s="10">
        <f>ROUNDUP((F25*12)/(F26),0)</f>
        <v>9</v>
      </c>
      <c r="L25" s="26" t="s">
        <v>22</v>
      </c>
      <c r="M25" s="28"/>
    </row>
    <row r="26" spans="1:13" ht="18.95" customHeight="1" thickBot="1" x14ac:dyDescent="0.55000000000000004">
      <c r="A26" s="29"/>
      <c r="B26" s="17"/>
      <c r="C26" s="17"/>
      <c r="D26" s="26" t="s">
        <v>24</v>
      </c>
      <c r="E26" s="30"/>
      <c r="F26" s="42">
        <f>SUM(F24:F25)</f>
        <v>30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3" s="34" customFormat="1" ht="18.95" customHeight="1" thickTop="1" x14ac:dyDescent="0.5">
      <c r="A27" s="32" t="s">
        <v>27</v>
      </c>
      <c r="B27" s="9"/>
      <c r="C27" s="26" t="s">
        <v>28</v>
      </c>
      <c r="D27" s="26"/>
      <c r="E27" s="17"/>
      <c r="F27" s="78"/>
      <c r="G27" s="26"/>
      <c r="H27" s="17"/>
      <c r="I27" s="17"/>
      <c r="J27" s="26"/>
      <c r="K27" s="33"/>
      <c r="L27" s="26"/>
      <c r="M27" s="28"/>
    </row>
    <row r="28" spans="1:13" s="34" customFormat="1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O28"/>
  <sheetViews>
    <sheetView zoomScaleNormal="100" zoomScaleSheetLayoutView="100" workbookViewId="0">
      <selection activeCell="H19" sqref="H19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s="11" customFormat="1" ht="21.95" customHeight="1" x14ac:dyDescent="0.5">
      <c r="A2" s="127" t="s">
        <v>136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s="17" customFormat="1" ht="21.95" customHeight="1" x14ac:dyDescent="0.5">
      <c r="A3" s="13"/>
      <c r="B3" s="91"/>
      <c r="C3" s="15" t="s">
        <v>1</v>
      </c>
      <c r="D3" s="130" t="s">
        <v>152</v>
      </c>
      <c r="E3" s="130"/>
      <c r="F3" s="90" t="s">
        <v>3</v>
      </c>
      <c r="G3" s="130"/>
      <c r="H3" s="130"/>
      <c r="I3" s="130"/>
      <c r="J3" s="90" t="s">
        <v>4</v>
      </c>
      <c r="K3" s="130" t="s">
        <v>155</v>
      </c>
      <c r="L3" s="130"/>
      <c r="M3" s="150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6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3" t="s">
        <v>46</v>
      </c>
      <c r="C7" s="45" t="s">
        <v>114</v>
      </c>
      <c r="D7" s="45" t="s">
        <v>115</v>
      </c>
      <c r="E7" s="44" t="s">
        <v>166</v>
      </c>
      <c r="F7" s="45"/>
      <c r="G7" s="136" t="s">
        <v>47</v>
      </c>
      <c r="H7" s="43" t="s">
        <v>90</v>
      </c>
      <c r="I7" s="43" t="s">
        <v>91</v>
      </c>
      <c r="J7" s="45" t="s">
        <v>160</v>
      </c>
      <c r="K7" s="43"/>
      <c r="L7" s="45"/>
      <c r="M7" s="56"/>
    </row>
    <row r="8" spans="1:13" ht="16.5" customHeight="1" x14ac:dyDescent="0.5">
      <c r="A8" s="7" t="s">
        <v>16</v>
      </c>
      <c r="B8" s="134"/>
      <c r="C8" s="46" t="s">
        <v>167</v>
      </c>
      <c r="D8" s="47"/>
      <c r="E8" s="48"/>
      <c r="F8" s="46"/>
      <c r="G8" s="137"/>
      <c r="H8" s="46" t="s">
        <v>159</v>
      </c>
      <c r="I8" s="46"/>
      <c r="J8" s="48"/>
      <c r="K8" s="46"/>
      <c r="L8" s="46"/>
      <c r="M8" s="62"/>
    </row>
    <row r="9" spans="1:13" ht="16.5" customHeight="1" x14ac:dyDescent="0.5">
      <c r="A9" s="8"/>
      <c r="B9" s="134"/>
      <c r="C9" s="50" t="s">
        <v>70</v>
      </c>
      <c r="D9" s="49" t="s">
        <v>65</v>
      </c>
      <c r="E9" s="50" t="s">
        <v>70</v>
      </c>
      <c r="F9" s="52"/>
      <c r="G9" s="137"/>
      <c r="H9" s="50" t="s">
        <v>62</v>
      </c>
      <c r="I9" s="51" t="s">
        <v>64</v>
      </c>
      <c r="J9" s="52" t="s">
        <v>62</v>
      </c>
      <c r="K9" s="52"/>
      <c r="L9" s="50"/>
      <c r="M9" s="61"/>
    </row>
    <row r="10" spans="1:13" ht="16.5" customHeight="1" x14ac:dyDescent="0.5">
      <c r="A10" s="6"/>
      <c r="B10" s="134"/>
      <c r="C10" s="45"/>
      <c r="D10" s="45"/>
      <c r="E10" s="45"/>
      <c r="F10" s="44"/>
      <c r="G10" s="137"/>
      <c r="H10" s="45"/>
      <c r="I10" s="49"/>
      <c r="J10" s="45"/>
      <c r="K10" s="92" t="s">
        <v>156</v>
      </c>
      <c r="L10" s="92"/>
      <c r="M10" s="45"/>
    </row>
    <row r="11" spans="1:13" ht="16.5" customHeight="1" x14ac:dyDescent="0.5">
      <c r="A11" s="7" t="s">
        <v>17</v>
      </c>
      <c r="B11" s="134"/>
      <c r="C11" s="47"/>
      <c r="D11" s="46"/>
      <c r="E11" s="46"/>
      <c r="F11" s="48"/>
      <c r="G11" s="137"/>
      <c r="H11" s="54"/>
      <c r="I11" s="46"/>
      <c r="J11" s="46"/>
      <c r="K11" s="93"/>
      <c r="L11" s="93"/>
      <c r="M11" s="46"/>
    </row>
    <row r="12" spans="1:13" ht="16.5" customHeight="1" thickBot="1" x14ac:dyDescent="0.55000000000000004">
      <c r="A12" s="8"/>
      <c r="B12" s="134"/>
      <c r="C12" s="50"/>
      <c r="D12" s="52"/>
      <c r="E12" s="50"/>
      <c r="F12" s="52"/>
      <c r="G12" s="137"/>
      <c r="H12" s="46"/>
      <c r="I12" s="50"/>
      <c r="J12" s="46"/>
      <c r="K12" s="94"/>
      <c r="L12" s="94"/>
      <c r="M12" s="50"/>
    </row>
    <row r="13" spans="1:13" ht="16.5" customHeight="1" x14ac:dyDescent="0.5">
      <c r="A13" s="6"/>
      <c r="B13" s="134"/>
      <c r="C13" s="45"/>
      <c r="D13" s="46"/>
      <c r="E13" s="45"/>
      <c r="F13" s="55"/>
      <c r="G13" s="138"/>
      <c r="H13" s="140" t="s">
        <v>127</v>
      </c>
      <c r="I13" s="141"/>
      <c r="J13" s="45"/>
      <c r="K13" s="46"/>
      <c r="L13" s="45"/>
      <c r="M13" s="56"/>
    </row>
    <row r="14" spans="1:13" ht="16.5" customHeight="1" x14ac:dyDescent="0.5">
      <c r="A14" s="7" t="s">
        <v>18</v>
      </c>
      <c r="B14" s="134"/>
      <c r="C14" s="46"/>
      <c r="D14" s="46"/>
      <c r="E14" s="46"/>
      <c r="F14" s="47"/>
      <c r="G14" s="138"/>
      <c r="H14" s="146"/>
      <c r="I14" s="147"/>
      <c r="J14" s="46"/>
      <c r="K14" s="47"/>
      <c r="L14" s="46"/>
      <c r="M14" s="62"/>
    </row>
    <row r="15" spans="1:13" ht="16.5" customHeight="1" thickBot="1" x14ac:dyDescent="0.55000000000000004">
      <c r="A15" s="8"/>
      <c r="B15" s="134"/>
      <c r="C15" s="50"/>
      <c r="D15" s="50"/>
      <c r="E15" s="46"/>
      <c r="F15" s="51"/>
      <c r="G15" s="138"/>
      <c r="H15" s="148"/>
      <c r="I15" s="149"/>
      <c r="J15" s="50"/>
      <c r="K15" s="51"/>
      <c r="L15" s="50"/>
      <c r="M15" s="63"/>
    </row>
    <row r="16" spans="1:13" ht="16.5" customHeight="1" x14ac:dyDescent="0.5">
      <c r="A16" s="6"/>
      <c r="B16" s="134"/>
      <c r="C16" s="43"/>
      <c r="D16" s="43"/>
      <c r="E16" s="44"/>
      <c r="F16" s="45"/>
      <c r="G16" s="137"/>
      <c r="H16" s="45"/>
      <c r="I16" s="49" t="s">
        <v>114</v>
      </c>
      <c r="J16" s="45" t="s">
        <v>115</v>
      </c>
      <c r="K16" s="45" t="s">
        <v>169</v>
      </c>
      <c r="L16" s="54"/>
      <c r="M16" s="45"/>
    </row>
    <row r="17" spans="1:15" ht="16.5" customHeight="1" x14ac:dyDescent="0.5">
      <c r="A17" s="7" t="s">
        <v>19</v>
      </c>
      <c r="B17" s="134"/>
      <c r="C17" s="46"/>
      <c r="D17" s="47"/>
      <c r="E17" s="48"/>
      <c r="F17" s="46"/>
      <c r="G17" s="137"/>
      <c r="H17" s="46"/>
      <c r="I17" s="46" t="s">
        <v>168</v>
      </c>
      <c r="J17" s="46"/>
      <c r="K17" s="46"/>
      <c r="L17" s="54"/>
      <c r="M17" s="46"/>
    </row>
    <row r="18" spans="1:15" ht="16.5" customHeight="1" x14ac:dyDescent="0.5">
      <c r="A18" s="8"/>
      <c r="B18" s="134"/>
      <c r="C18" s="51"/>
      <c r="D18" s="50"/>
      <c r="E18" s="51"/>
      <c r="F18" s="50"/>
      <c r="G18" s="137"/>
      <c r="H18" s="51"/>
      <c r="I18" s="50" t="s">
        <v>59</v>
      </c>
      <c r="J18" s="46" t="s">
        <v>74</v>
      </c>
      <c r="K18" s="50" t="s">
        <v>59</v>
      </c>
      <c r="L18" s="54"/>
      <c r="M18" s="50"/>
    </row>
    <row r="19" spans="1:15" ht="16.5" customHeight="1" x14ac:dyDescent="0.5">
      <c r="A19" s="6"/>
      <c r="B19" s="144"/>
      <c r="C19" s="45"/>
      <c r="D19" s="55"/>
      <c r="E19" s="48"/>
      <c r="F19" s="55" t="s">
        <v>143</v>
      </c>
      <c r="G19" s="137"/>
      <c r="H19" s="45" t="s">
        <v>124</v>
      </c>
      <c r="I19" s="43"/>
      <c r="J19" s="43"/>
      <c r="K19" s="43"/>
      <c r="L19" s="45" t="s">
        <v>164</v>
      </c>
      <c r="M19" s="45"/>
    </row>
    <row r="20" spans="1:15" ht="16.5" customHeight="1" x14ac:dyDescent="0.5">
      <c r="A20" s="7" t="s">
        <v>20</v>
      </c>
      <c r="B20" s="144"/>
      <c r="C20" s="46"/>
      <c r="D20" s="46"/>
      <c r="E20" s="47"/>
      <c r="F20" s="46"/>
      <c r="G20" s="137"/>
      <c r="H20" s="46"/>
      <c r="I20" s="46"/>
      <c r="J20" s="46"/>
      <c r="K20" s="47"/>
      <c r="L20" s="46"/>
      <c r="M20" s="46"/>
    </row>
    <row r="21" spans="1:15" ht="16.5" customHeight="1" x14ac:dyDescent="0.5">
      <c r="A21" s="8"/>
      <c r="B21" s="145"/>
      <c r="C21" s="58"/>
      <c r="D21" s="50"/>
      <c r="E21" s="51"/>
      <c r="F21" s="50" t="s">
        <v>68</v>
      </c>
      <c r="G21" s="139"/>
      <c r="H21" s="51"/>
      <c r="I21" s="50"/>
      <c r="J21" s="63"/>
      <c r="K21" s="51"/>
      <c r="L21" s="50" t="s">
        <v>54</v>
      </c>
      <c r="M21" s="50"/>
    </row>
    <row r="22" spans="1:15" s="23" customFormat="1" ht="24.75" customHeight="1" x14ac:dyDescent="0.5">
      <c r="A22" s="124" t="s">
        <v>150</v>
      </c>
      <c r="B22" s="125"/>
      <c r="C22" s="128"/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5" ht="20.100000000000001" customHeight="1" x14ac:dyDescent="0.5">
      <c r="A23" s="127" t="s">
        <v>151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  <c r="O23" s="54"/>
    </row>
    <row r="24" spans="1:15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9</v>
      </c>
      <c r="G24" s="26" t="s">
        <v>22</v>
      </c>
      <c r="H24" s="26"/>
      <c r="I24" s="27" t="s">
        <v>23</v>
      </c>
      <c r="J24" s="26" t="s">
        <v>31</v>
      </c>
      <c r="K24" s="83">
        <v>0</v>
      </c>
      <c r="L24" s="26" t="s">
        <v>22</v>
      </c>
      <c r="M24" s="28"/>
    </row>
    <row r="25" spans="1:15" ht="20.100000000000001" customHeight="1" x14ac:dyDescent="0.5">
      <c r="A25" s="29"/>
      <c r="B25" s="17"/>
      <c r="C25" s="17"/>
      <c r="D25" s="26" t="s">
        <v>32</v>
      </c>
      <c r="E25" s="17"/>
      <c r="F25" s="40">
        <v>6</v>
      </c>
      <c r="G25" s="26" t="s">
        <v>22</v>
      </c>
      <c r="H25" s="17"/>
      <c r="I25" s="17"/>
      <c r="J25" s="26" t="s">
        <v>32</v>
      </c>
      <c r="K25" s="10">
        <v>0</v>
      </c>
      <c r="L25" s="26" t="s">
        <v>22</v>
      </c>
      <c r="M25" s="28"/>
    </row>
    <row r="26" spans="1:15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2">
        <f>SUM(F24:F25)</f>
        <v>15</v>
      </c>
      <c r="G26" s="26" t="s">
        <v>22</v>
      </c>
      <c r="H26" s="17"/>
      <c r="I26" s="17"/>
      <c r="J26" s="26" t="s">
        <v>24</v>
      </c>
      <c r="K26" s="31">
        <f>SUM(K24:K25)</f>
        <v>0</v>
      </c>
      <c r="L26" s="26" t="s">
        <v>22</v>
      </c>
      <c r="M26" s="28"/>
    </row>
    <row r="27" spans="1:15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89"/>
      <c r="G27" s="26"/>
      <c r="H27" s="17"/>
      <c r="I27" s="17"/>
      <c r="J27" s="26"/>
      <c r="K27" s="33"/>
      <c r="L27" s="26"/>
      <c r="M27" s="28"/>
    </row>
    <row r="28" spans="1:15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0">
    <mergeCell ref="A22:M22"/>
    <mergeCell ref="A23:M23"/>
    <mergeCell ref="H13:I15"/>
    <mergeCell ref="A1:M1"/>
    <mergeCell ref="A2:M2"/>
    <mergeCell ref="D3:E3"/>
    <mergeCell ref="G3:I3"/>
    <mergeCell ref="K3:M3"/>
    <mergeCell ref="B7:B21"/>
    <mergeCell ref="G7:G21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zoomScaleSheetLayoutView="100" workbookViewId="0">
      <selection activeCell="Q15" sqref="Q15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s="11" customFormat="1" ht="21.95" customHeight="1" x14ac:dyDescent="0.5">
      <c r="A2" s="127" t="s">
        <v>76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s="17" customFormat="1" ht="21.95" customHeight="1" x14ac:dyDescent="0.5">
      <c r="A3" s="13"/>
      <c r="B3" s="14"/>
      <c r="C3" s="15" t="s">
        <v>1</v>
      </c>
      <c r="D3" s="130" t="s">
        <v>30</v>
      </c>
      <c r="E3" s="130"/>
      <c r="F3" s="16" t="s">
        <v>3</v>
      </c>
      <c r="G3" s="130" t="s">
        <v>25</v>
      </c>
      <c r="H3" s="130"/>
      <c r="I3" s="130"/>
      <c r="J3" s="16" t="s">
        <v>4</v>
      </c>
      <c r="K3" s="131" t="s">
        <v>44</v>
      </c>
      <c r="L3" s="131"/>
      <c r="M3" s="132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6">
        <v>9</v>
      </c>
      <c r="L6" s="6">
        <v>10</v>
      </c>
      <c r="M6" s="19">
        <v>11</v>
      </c>
    </row>
    <row r="7" spans="1:13" ht="16.5" customHeight="1" x14ac:dyDescent="0.5">
      <c r="A7" s="22"/>
      <c r="B7" s="133" t="s">
        <v>46</v>
      </c>
      <c r="C7" s="43" t="s">
        <v>77</v>
      </c>
      <c r="D7" s="43" t="s">
        <v>157</v>
      </c>
      <c r="E7" s="96" t="s">
        <v>78</v>
      </c>
      <c r="F7" s="96" t="s">
        <v>157</v>
      </c>
      <c r="G7" s="136" t="s">
        <v>47</v>
      </c>
      <c r="H7" s="97" t="s">
        <v>79</v>
      </c>
      <c r="I7" s="99" t="s">
        <v>158</v>
      </c>
      <c r="J7" s="45"/>
      <c r="K7" s="43"/>
      <c r="L7" s="45"/>
      <c r="M7" s="45"/>
    </row>
    <row r="8" spans="1:13" ht="16.5" customHeight="1" x14ac:dyDescent="0.5">
      <c r="A8" s="7" t="s">
        <v>16</v>
      </c>
      <c r="B8" s="134"/>
      <c r="C8" s="46"/>
      <c r="D8" s="47"/>
      <c r="E8" s="98"/>
      <c r="F8" s="99"/>
      <c r="G8" s="137"/>
      <c r="H8" s="102"/>
      <c r="I8" s="98"/>
      <c r="J8" s="46"/>
      <c r="K8" s="47"/>
      <c r="L8" s="46"/>
      <c r="M8" s="46"/>
    </row>
    <row r="9" spans="1:13" ht="16.5" customHeight="1" x14ac:dyDescent="0.5">
      <c r="A9" s="8"/>
      <c r="B9" s="134"/>
      <c r="C9" s="49" t="s">
        <v>74</v>
      </c>
      <c r="D9" s="50" t="s">
        <v>181</v>
      </c>
      <c r="E9" s="100" t="s">
        <v>74</v>
      </c>
      <c r="F9" s="101" t="s">
        <v>181</v>
      </c>
      <c r="G9" s="137"/>
      <c r="H9" s="99" t="s">
        <v>72</v>
      </c>
      <c r="I9" s="101" t="s">
        <v>61</v>
      </c>
      <c r="J9" s="50"/>
      <c r="K9" s="51"/>
      <c r="L9" s="50"/>
      <c r="M9" s="50"/>
    </row>
    <row r="10" spans="1:13" ht="16.5" customHeight="1" x14ac:dyDescent="0.5">
      <c r="A10" s="6"/>
      <c r="B10" s="134"/>
      <c r="C10" s="45" t="s">
        <v>125</v>
      </c>
      <c r="D10" s="45" t="s">
        <v>124</v>
      </c>
      <c r="E10" s="43"/>
      <c r="F10" s="45" t="s">
        <v>165</v>
      </c>
      <c r="G10" s="137"/>
      <c r="H10" s="43" t="s">
        <v>80</v>
      </c>
      <c r="I10" s="96" t="s">
        <v>81</v>
      </c>
      <c r="J10" s="49" t="s">
        <v>160</v>
      </c>
      <c r="K10" s="45" t="s">
        <v>156</v>
      </c>
      <c r="L10" s="43"/>
      <c r="M10" s="45"/>
    </row>
    <row r="11" spans="1:13" ht="16.5" customHeight="1" x14ac:dyDescent="0.5">
      <c r="A11" s="7" t="s">
        <v>17</v>
      </c>
      <c r="B11" s="134"/>
      <c r="C11" s="46"/>
      <c r="D11" s="47"/>
      <c r="E11" s="46"/>
      <c r="F11" s="48"/>
      <c r="G11" s="137"/>
      <c r="H11" s="46" t="s">
        <v>159</v>
      </c>
      <c r="I11" s="99"/>
      <c r="J11" s="48"/>
      <c r="K11" s="46"/>
      <c r="L11" s="46"/>
      <c r="M11" s="62"/>
    </row>
    <row r="12" spans="1:13" ht="16.5" customHeight="1" thickBot="1" x14ac:dyDescent="0.55000000000000004">
      <c r="A12" s="8"/>
      <c r="B12" s="134"/>
      <c r="C12" s="50" t="s">
        <v>69</v>
      </c>
      <c r="D12" s="50"/>
      <c r="E12" s="49"/>
      <c r="F12" s="50" t="s">
        <v>60</v>
      </c>
      <c r="G12" s="137"/>
      <c r="H12" s="58" t="s">
        <v>62</v>
      </c>
      <c r="I12" s="101" t="s">
        <v>64</v>
      </c>
      <c r="J12" s="50" t="s">
        <v>62</v>
      </c>
      <c r="K12" s="46"/>
      <c r="L12" s="58"/>
      <c r="M12" s="63"/>
    </row>
    <row r="13" spans="1:13" ht="16.5" customHeight="1" x14ac:dyDescent="0.5">
      <c r="A13" s="6"/>
      <c r="B13" s="134"/>
      <c r="C13" s="43" t="s">
        <v>82</v>
      </c>
      <c r="D13" s="96" t="s">
        <v>83</v>
      </c>
      <c r="E13" s="96"/>
      <c r="F13" s="103"/>
      <c r="G13" s="138"/>
      <c r="H13" s="140" t="s">
        <v>127</v>
      </c>
      <c r="I13" s="141"/>
      <c r="J13" s="96" t="s">
        <v>162</v>
      </c>
      <c r="K13" s="44"/>
      <c r="L13" s="55"/>
      <c r="M13" s="55"/>
    </row>
    <row r="14" spans="1:13" ht="16.5" customHeight="1" x14ac:dyDescent="0.5">
      <c r="A14" s="7" t="s">
        <v>18</v>
      </c>
      <c r="B14" s="134"/>
      <c r="C14" s="47" t="s">
        <v>161</v>
      </c>
      <c r="D14" s="102"/>
      <c r="E14" s="102"/>
      <c r="F14" s="98"/>
      <c r="G14" s="138"/>
      <c r="H14" s="142" t="s">
        <v>172</v>
      </c>
      <c r="I14" s="143"/>
      <c r="J14" s="99"/>
      <c r="K14" s="48"/>
      <c r="L14" s="64"/>
      <c r="M14" s="64"/>
    </row>
    <row r="15" spans="1:13" ht="16.5" customHeight="1" thickBot="1" x14ac:dyDescent="0.3">
      <c r="A15" s="8"/>
      <c r="B15" s="134"/>
      <c r="C15" s="51" t="s">
        <v>56</v>
      </c>
      <c r="D15" s="99" t="s">
        <v>66</v>
      </c>
      <c r="E15" s="104"/>
      <c r="F15" s="101"/>
      <c r="G15" s="138"/>
      <c r="H15" s="88" t="s">
        <v>55</v>
      </c>
      <c r="I15" s="87" t="s">
        <v>56</v>
      </c>
      <c r="J15" s="104" t="s">
        <v>56</v>
      </c>
      <c r="K15" s="52"/>
      <c r="L15" s="53"/>
      <c r="M15" s="63"/>
    </row>
    <row r="16" spans="1:13" ht="16.5" customHeight="1" x14ac:dyDescent="0.5">
      <c r="A16" s="6"/>
      <c r="B16" s="134"/>
      <c r="C16" s="45"/>
      <c r="D16" s="45" t="s">
        <v>84</v>
      </c>
      <c r="E16" s="45" t="s">
        <v>165</v>
      </c>
      <c r="F16" s="45" t="s">
        <v>82</v>
      </c>
      <c r="G16" s="137"/>
      <c r="H16" s="47" t="s">
        <v>63</v>
      </c>
      <c r="I16" s="97" t="s">
        <v>124</v>
      </c>
      <c r="J16" s="43"/>
      <c r="K16" s="43" t="s">
        <v>164</v>
      </c>
      <c r="L16" s="45"/>
      <c r="M16" s="65"/>
    </row>
    <row r="17" spans="1:13" ht="16.5" customHeight="1" x14ac:dyDescent="0.5">
      <c r="A17" s="7" t="s">
        <v>19</v>
      </c>
      <c r="B17" s="134"/>
      <c r="C17" s="46"/>
      <c r="D17" s="46"/>
      <c r="E17" s="48"/>
      <c r="F17" s="46" t="s">
        <v>163</v>
      </c>
      <c r="G17" s="137"/>
      <c r="H17" s="47"/>
      <c r="I17" s="99"/>
      <c r="J17" s="46"/>
      <c r="K17" s="46"/>
      <c r="L17" s="46"/>
      <c r="M17" s="65"/>
    </row>
    <row r="18" spans="1:13" ht="16.5" customHeight="1" x14ac:dyDescent="0.25">
      <c r="A18" s="8"/>
      <c r="B18" s="134"/>
      <c r="C18" s="52"/>
      <c r="D18" s="46" t="s">
        <v>69</v>
      </c>
      <c r="E18" s="52" t="s">
        <v>60</v>
      </c>
      <c r="F18" s="53" t="s">
        <v>54</v>
      </c>
      <c r="G18" s="137"/>
      <c r="H18" s="53" t="s">
        <v>68</v>
      </c>
      <c r="I18" s="106"/>
      <c r="J18" s="50"/>
      <c r="K18" s="63" t="s">
        <v>54</v>
      </c>
      <c r="L18" s="46"/>
      <c r="M18" s="65"/>
    </row>
    <row r="19" spans="1:13" ht="16.5" customHeight="1" x14ac:dyDescent="0.5">
      <c r="A19" s="6"/>
      <c r="B19" s="134"/>
      <c r="C19" s="43" t="s">
        <v>85</v>
      </c>
      <c r="D19" s="96" t="s">
        <v>86</v>
      </c>
      <c r="E19" s="103" t="s">
        <v>160</v>
      </c>
      <c r="F19" s="55" t="s">
        <v>133</v>
      </c>
      <c r="G19" s="137"/>
      <c r="H19" s="45" t="s">
        <v>124</v>
      </c>
      <c r="I19" s="43"/>
      <c r="J19" s="43"/>
      <c r="K19" s="43"/>
      <c r="L19" s="45" t="s">
        <v>164</v>
      </c>
      <c r="M19" s="45"/>
    </row>
    <row r="20" spans="1:13" ht="16.5" customHeight="1" x14ac:dyDescent="0.5">
      <c r="A20" s="7" t="s">
        <v>20</v>
      </c>
      <c r="B20" s="134"/>
      <c r="C20" s="46" t="s">
        <v>159</v>
      </c>
      <c r="D20" s="99"/>
      <c r="E20" s="102"/>
      <c r="F20" s="46"/>
      <c r="G20" s="137"/>
      <c r="H20" s="46"/>
      <c r="I20" s="46"/>
      <c r="J20" s="46"/>
      <c r="K20" s="47"/>
      <c r="L20" s="46"/>
      <c r="M20" s="46"/>
    </row>
    <row r="21" spans="1:13" ht="16.5" customHeight="1" x14ac:dyDescent="0.5">
      <c r="A21" s="8"/>
      <c r="B21" s="135"/>
      <c r="C21" s="50" t="s">
        <v>62</v>
      </c>
      <c r="D21" s="104" t="s">
        <v>64</v>
      </c>
      <c r="E21" s="104" t="s">
        <v>62</v>
      </c>
      <c r="F21" s="50" t="s">
        <v>68</v>
      </c>
      <c r="G21" s="139"/>
      <c r="H21" s="51"/>
      <c r="I21" s="50"/>
      <c r="J21" s="63"/>
      <c r="K21" s="51"/>
      <c r="L21" s="50" t="s">
        <v>54</v>
      </c>
      <c r="M21" s="50"/>
    </row>
    <row r="22" spans="1:13" s="23" customFormat="1" ht="24.75" customHeight="1" x14ac:dyDescent="0.5">
      <c r="A22" s="124" t="s">
        <v>37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3" s="23" customFormat="1" ht="23.25" customHeight="1" x14ac:dyDescent="0.5">
      <c r="A23" s="127" t="s">
        <v>146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</row>
    <row r="24" spans="1:13" ht="18.95" customHeight="1" x14ac:dyDescent="0.5">
      <c r="A24" s="24"/>
      <c r="B24" s="25" t="s">
        <v>21</v>
      </c>
      <c r="C24" s="17"/>
      <c r="D24" s="26" t="s">
        <v>31</v>
      </c>
      <c r="E24" s="17"/>
      <c r="F24" s="72">
        <v>14</v>
      </c>
      <c r="G24" s="26" t="s">
        <v>22</v>
      </c>
      <c r="H24" s="26"/>
      <c r="I24" s="27" t="s">
        <v>23</v>
      </c>
      <c r="J24" s="26" t="s">
        <v>31</v>
      </c>
      <c r="K24" s="83">
        <v>5</v>
      </c>
      <c r="L24" s="26" t="s">
        <v>22</v>
      </c>
      <c r="M24" s="28"/>
    </row>
    <row r="25" spans="1:13" ht="18.95" customHeight="1" x14ac:dyDescent="0.5">
      <c r="A25" s="29"/>
      <c r="B25" s="17"/>
      <c r="C25" s="17"/>
      <c r="D25" s="26" t="s">
        <v>32</v>
      </c>
      <c r="E25" s="17"/>
      <c r="F25" s="73">
        <v>22</v>
      </c>
      <c r="G25" s="26" t="s">
        <v>22</v>
      </c>
      <c r="H25" s="17"/>
      <c r="I25" s="17"/>
      <c r="J25" s="26" t="s">
        <v>32</v>
      </c>
      <c r="K25" s="10">
        <v>7</v>
      </c>
      <c r="L25" s="26" t="s">
        <v>22</v>
      </c>
      <c r="M25" s="28"/>
    </row>
    <row r="26" spans="1:13" ht="18.95" customHeight="1" thickBot="1" x14ac:dyDescent="0.55000000000000004">
      <c r="A26" s="29"/>
      <c r="B26" s="17"/>
      <c r="C26" s="17"/>
      <c r="D26" s="26" t="s">
        <v>24</v>
      </c>
      <c r="E26" s="30"/>
      <c r="F26" s="42">
        <f>SUM(F24:F25)</f>
        <v>36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3" s="34" customFormat="1" ht="18.95" customHeight="1" thickTop="1" x14ac:dyDescent="0.5">
      <c r="A27" s="32" t="s">
        <v>27</v>
      </c>
      <c r="B27" s="9"/>
      <c r="C27" s="26" t="s">
        <v>28</v>
      </c>
      <c r="D27" s="26"/>
      <c r="E27" s="17"/>
      <c r="F27" s="12"/>
      <c r="G27" s="26"/>
      <c r="H27" s="17"/>
      <c r="I27" s="17"/>
      <c r="J27" s="26"/>
      <c r="K27" s="33"/>
      <c r="L27" s="26"/>
      <c r="M27" s="28"/>
    </row>
    <row r="28" spans="1:13" s="34" customFormat="1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28"/>
  <sheetViews>
    <sheetView zoomScale="90" zoomScaleNormal="90" zoomScaleSheetLayoutView="100" workbookViewId="0">
      <selection activeCell="G37" sqref="G37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s="11" customFormat="1" ht="21.95" customHeight="1" x14ac:dyDescent="0.5">
      <c r="A2" s="127" t="s">
        <v>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s="17" customFormat="1" ht="21.95" customHeight="1" x14ac:dyDescent="0.5">
      <c r="A3" s="13"/>
      <c r="B3" s="14"/>
      <c r="C3" s="15" t="s">
        <v>1</v>
      </c>
      <c r="D3" s="130" t="s">
        <v>2</v>
      </c>
      <c r="E3" s="130"/>
      <c r="F3" s="16" t="s">
        <v>3</v>
      </c>
      <c r="G3" s="130" t="s">
        <v>25</v>
      </c>
      <c r="H3" s="130"/>
      <c r="I3" s="130"/>
      <c r="J3" s="16" t="s">
        <v>4</v>
      </c>
      <c r="K3" s="131" t="s">
        <v>45</v>
      </c>
      <c r="L3" s="131"/>
      <c r="M3" s="132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3" t="s">
        <v>46</v>
      </c>
      <c r="C7" s="43"/>
      <c r="D7" s="43"/>
      <c r="E7" s="44"/>
      <c r="F7" s="45"/>
      <c r="G7" s="136" t="s">
        <v>47</v>
      </c>
      <c r="H7" s="43" t="s">
        <v>90</v>
      </c>
      <c r="I7" s="96" t="s">
        <v>91</v>
      </c>
      <c r="J7" s="103" t="s">
        <v>160</v>
      </c>
      <c r="K7" s="45"/>
      <c r="L7" s="45"/>
      <c r="M7" s="45"/>
    </row>
    <row r="8" spans="1:13" ht="16.5" customHeight="1" x14ac:dyDescent="0.5">
      <c r="A8" s="7" t="s">
        <v>16</v>
      </c>
      <c r="B8" s="134"/>
      <c r="C8" s="46"/>
      <c r="D8" s="47"/>
      <c r="E8" s="48"/>
      <c r="F8" s="46"/>
      <c r="G8" s="137"/>
      <c r="H8" s="46" t="s">
        <v>159</v>
      </c>
      <c r="I8" s="99"/>
      <c r="J8" s="98"/>
      <c r="K8" s="46"/>
      <c r="L8" s="46"/>
      <c r="M8" s="46"/>
    </row>
    <row r="9" spans="1:13" ht="16.5" customHeight="1" x14ac:dyDescent="0.5">
      <c r="A9" s="8"/>
      <c r="B9" s="134"/>
      <c r="C9" s="49"/>
      <c r="D9" s="46"/>
      <c r="E9" s="52"/>
      <c r="F9" s="46"/>
      <c r="G9" s="137"/>
      <c r="H9" s="50" t="s">
        <v>62</v>
      </c>
      <c r="I9" s="104" t="s">
        <v>64</v>
      </c>
      <c r="J9" s="109" t="s">
        <v>62</v>
      </c>
      <c r="K9" s="50"/>
      <c r="L9" s="50"/>
      <c r="M9" s="50"/>
    </row>
    <row r="10" spans="1:13" ht="16.5" customHeight="1" x14ac:dyDescent="0.5">
      <c r="A10" s="6"/>
      <c r="B10" s="134"/>
      <c r="C10" s="45" t="s">
        <v>92</v>
      </c>
      <c r="D10" s="43" t="s">
        <v>126</v>
      </c>
      <c r="E10" s="43" t="s">
        <v>124</v>
      </c>
      <c r="F10" s="45" t="s">
        <v>160</v>
      </c>
      <c r="G10" s="137"/>
      <c r="H10" s="43"/>
      <c r="I10" s="96" t="s">
        <v>105</v>
      </c>
      <c r="J10" s="100" t="s">
        <v>178</v>
      </c>
      <c r="K10" s="110" t="s">
        <v>156</v>
      </c>
      <c r="L10" s="110"/>
      <c r="M10" s="55"/>
    </row>
    <row r="11" spans="1:13" ht="16.5" customHeight="1" x14ac:dyDescent="0.5">
      <c r="A11" s="7" t="s">
        <v>17</v>
      </c>
      <c r="B11" s="134"/>
      <c r="C11" s="47" t="s">
        <v>159</v>
      </c>
      <c r="D11" s="47"/>
      <c r="E11" s="46"/>
      <c r="F11" s="46"/>
      <c r="G11" s="137"/>
      <c r="H11" s="57"/>
      <c r="I11" s="99"/>
      <c r="J11" s="112"/>
      <c r="K11" s="46"/>
      <c r="L11" s="46"/>
      <c r="M11" s="62"/>
    </row>
    <row r="12" spans="1:13" ht="16.5" customHeight="1" thickBot="1" x14ac:dyDescent="0.55000000000000004">
      <c r="A12" s="8"/>
      <c r="B12" s="134"/>
      <c r="C12" s="50" t="s">
        <v>62</v>
      </c>
      <c r="D12" s="50" t="s">
        <v>64</v>
      </c>
      <c r="E12" s="50"/>
      <c r="F12" s="51" t="s">
        <v>62</v>
      </c>
      <c r="G12" s="137"/>
      <c r="H12" s="46"/>
      <c r="I12" s="104" t="s">
        <v>74</v>
      </c>
      <c r="J12" s="100" t="s">
        <v>53</v>
      </c>
      <c r="K12" s="50"/>
      <c r="L12" s="50"/>
      <c r="M12" s="63"/>
    </row>
    <row r="13" spans="1:13" ht="16.5" customHeight="1" x14ac:dyDescent="0.5">
      <c r="A13" s="6"/>
      <c r="B13" s="134"/>
      <c r="C13" s="43"/>
      <c r="D13" s="103" t="s">
        <v>87</v>
      </c>
      <c r="E13" s="97" t="s">
        <v>158</v>
      </c>
      <c r="G13" s="138"/>
      <c r="H13" s="140" t="s">
        <v>127</v>
      </c>
      <c r="I13" s="141"/>
      <c r="J13" s="45"/>
      <c r="K13" s="45" t="s">
        <v>96</v>
      </c>
      <c r="L13" s="46" t="s">
        <v>174</v>
      </c>
      <c r="M13" s="55"/>
    </row>
    <row r="14" spans="1:13" ht="16.5" customHeight="1" x14ac:dyDescent="0.5">
      <c r="A14" s="7" t="s">
        <v>18</v>
      </c>
      <c r="B14" s="134"/>
      <c r="C14" s="46"/>
      <c r="D14" s="98"/>
      <c r="E14" s="99"/>
      <c r="G14" s="138"/>
      <c r="H14" s="142" t="s">
        <v>173</v>
      </c>
      <c r="I14" s="143"/>
      <c r="J14" s="47"/>
      <c r="K14" s="47"/>
      <c r="L14" s="48"/>
      <c r="M14" s="64"/>
    </row>
    <row r="15" spans="1:13" ht="16.5" customHeight="1" thickBot="1" x14ac:dyDescent="0.55000000000000004">
      <c r="A15" s="8"/>
      <c r="B15" s="134"/>
      <c r="C15" s="51"/>
      <c r="D15" s="107" t="s">
        <v>72</v>
      </c>
      <c r="E15" s="101" t="s">
        <v>61</v>
      </c>
      <c r="G15" s="138"/>
      <c r="H15" s="88" t="s">
        <v>52</v>
      </c>
      <c r="I15" s="87" t="s">
        <v>182</v>
      </c>
      <c r="J15" s="46"/>
      <c r="K15" s="46" t="s">
        <v>72</v>
      </c>
      <c r="L15" s="50" t="s">
        <v>71</v>
      </c>
      <c r="M15" s="63"/>
    </row>
    <row r="16" spans="1:13" ht="16.5" customHeight="1" x14ac:dyDescent="0.5">
      <c r="A16" s="6"/>
      <c r="B16" s="134"/>
      <c r="C16" s="43" t="s">
        <v>94</v>
      </c>
      <c r="D16" s="97" t="s">
        <v>95</v>
      </c>
      <c r="E16" s="103" t="s">
        <v>166</v>
      </c>
      <c r="F16" s="45"/>
      <c r="G16" s="137"/>
      <c r="H16" s="45" t="s">
        <v>137</v>
      </c>
      <c r="I16" s="44" t="s">
        <v>124</v>
      </c>
      <c r="J16" s="45"/>
      <c r="K16" s="45" t="s">
        <v>165</v>
      </c>
      <c r="L16" s="45"/>
      <c r="M16" s="56"/>
    </row>
    <row r="17" spans="1:13" ht="16.5" customHeight="1" x14ac:dyDescent="0.5">
      <c r="A17" s="7" t="s">
        <v>19</v>
      </c>
      <c r="B17" s="134"/>
      <c r="C17" s="46" t="s">
        <v>167</v>
      </c>
      <c r="D17" s="102"/>
      <c r="E17" s="98"/>
      <c r="F17" s="46"/>
      <c r="G17" s="137"/>
      <c r="H17" s="46"/>
      <c r="I17" s="48"/>
      <c r="J17" s="46"/>
      <c r="K17" s="46"/>
      <c r="L17" s="46"/>
      <c r="M17" s="62"/>
    </row>
    <row r="18" spans="1:13" ht="16.5" customHeight="1" x14ac:dyDescent="0.5">
      <c r="A18" s="8"/>
      <c r="B18" s="134"/>
      <c r="C18" s="52" t="s">
        <v>70</v>
      </c>
      <c r="D18" s="101" t="s">
        <v>65</v>
      </c>
      <c r="E18" s="108" t="s">
        <v>70</v>
      </c>
      <c r="F18" s="50"/>
      <c r="G18" s="137"/>
      <c r="H18" s="50" t="s">
        <v>73</v>
      </c>
      <c r="I18" s="52"/>
      <c r="J18" s="52"/>
      <c r="K18" s="50" t="s">
        <v>60</v>
      </c>
      <c r="L18" s="50"/>
      <c r="M18" s="50"/>
    </row>
    <row r="19" spans="1:13" ht="16.5" customHeight="1" x14ac:dyDescent="0.5">
      <c r="A19" s="6"/>
      <c r="B19" s="134"/>
      <c r="C19" s="43" t="s">
        <v>94</v>
      </c>
      <c r="D19" s="103" t="s">
        <v>95</v>
      </c>
      <c r="E19" s="97" t="s">
        <v>169</v>
      </c>
      <c r="F19" s="45" t="s">
        <v>88</v>
      </c>
      <c r="G19" s="137"/>
      <c r="H19" s="49" t="s">
        <v>157</v>
      </c>
      <c r="I19" s="97" t="s">
        <v>89</v>
      </c>
      <c r="J19" s="97" t="s">
        <v>157</v>
      </c>
      <c r="K19" s="45"/>
      <c r="L19" s="46"/>
      <c r="M19" s="45"/>
    </row>
    <row r="20" spans="1:13" ht="16.5" customHeight="1" x14ac:dyDescent="0.5">
      <c r="A20" s="7" t="s">
        <v>20</v>
      </c>
      <c r="B20" s="134"/>
      <c r="C20" s="47" t="s">
        <v>168</v>
      </c>
      <c r="D20" s="98"/>
      <c r="E20" s="99"/>
      <c r="F20" s="46"/>
      <c r="G20" s="137"/>
      <c r="H20" s="46"/>
      <c r="I20" s="99"/>
      <c r="J20" s="99"/>
      <c r="K20" s="47"/>
      <c r="L20" s="48"/>
      <c r="M20" s="46"/>
    </row>
    <row r="21" spans="1:13" ht="16.5" customHeight="1" x14ac:dyDescent="0.5">
      <c r="A21" s="8"/>
      <c r="B21" s="135"/>
      <c r="C21" s="46" t="s">
        <v>59</v>
      </c>
      <c r="D21" s="104" t="s">
        <v>67</v>
      </c>
      <c r="E21" s="101" t="s">
        <v>59</v>
      </c>
      <c r="F21" s="50" t="s">
        <v>74</v>
      </c>
      <c r="G21" s="139"/>
      <c r="H21" s="50" t="s">
        <v>181</v>
      </c>
      <c r="I21" s="109" t="s">
        <v>74</v>
      </c>
      <c r="J21" s="101" t="s">
        <v>181</v>
      </c>
      <c r="K21" s="46"/>
      <c r="L21" s="50"/>
      <c r="M21" s="50"/>
    </row>
    <row r="22" spans="1:13" s="23" customFormat="1" ht="24.75" customHeight="1" x14ac:dyDescent="0.5">
      <c r="A22" s="124" t="s">
        <v>35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3" s="23" customFormat="1" ht="20.100000000000001" customHeight="1" x14ac:dyDescent="0.5">
      <c r="A23" s="127" t="s">
        <v>147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</row>
    <row r="24" spans="1:13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19</v>
      </c>
      <c r="G24" s="26" t="s">
        <v>22</v>
      </c>
      <c r="H24" s="26"/>
      <c r="I24" s="27" t="s">
        <v>23</v>
      </c>
      <c r="J24" s="26" t="s">
        <v>31</v>
      </c>
      <c r="K24" s="83">
        <v>8</v>
      </c>
      <c r="L24" s="26" t="s">
        <v>22</v>
      </c>
      <c r="M24" s="28"/>
    </row>
    <row r="25" spans="1:13" ht="20.100000000000001" customHeight="1" x14ac:dyDescent="0.5">
      <c r="A25" s="29"/>
      <c r="B25" s="17"/>
      <c r="C25" s="17"/>
      <c r="D25" s="26" t="s">
        <v>32</v>
      </c>
      <c r="E25" s="17"/>
      <c r="F25" s="40">
        <v>10</v>
      </c>
      <c r="G25" s="26" t="s">
        <v>22</v>
      </c>
      <c r="H25" s="17"/>
      <c r="I25" s="17"/>
      <c r="J25" s="26" t="s">
        <v>32</v>
      </c>
      <c r="K25" s="10">
        <v>4</v>
      </c>
      <c r="L25" s="26" t="s">
        <v>22</v>
      </c>
      <c r="M25" s="28"/>
    </row>
    <row r="26" spans="1:13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1">
        <f>SUM(F24:F25)</f>
        <v>29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3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12"/>
      <c r="G27" s="26"/>
      <c r="H27" s="17"/>
      <c r="I27" s="17"/>
      <c r="J27" s="26"/>
      <c r="K27" s="33"/>
      <c r="L27" s="26"/>
      <c r="M27" s="28"/>
    </row>
    <row r="28" spans="1:13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D3:E3"/>
    <mergeCell ref="G3:I3"/>
    <mergeCell ref="A1:M1"/>
    <mergeCell ref="A2:M2"/>
    <mergeCell ref="K3:M3"/>
    <mergeCell ref="A23:M23"/>
    <mergeCell ref="B7:B21"/>
    <mergeCell ref="G7:G21"/>
    <mergeCell ref="A22:M22"/>
    <mergeCell ref="H13:I13"/>
    <mergeCell ref="H14:I14"/>
  </mergeCells>
  <phoneticPr fontId="1" type="noConversion"/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28"/>
  <sheetViews>
    <sheetView zoomScale="80" zoomScaleNormal="80" zoomScaleSheetLayoutView="100" workbookViewId="0">
      <selection activeCell="C37" sqref="C37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s="11" customFormat="1" ht="21.95" customHeight="1" x14ac:dyDescent="0.5">
      <c r="A2" s="127" t="s">
        <v>76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s="17" customFormat="1" ht="21.95" customHeight="1" x14ac:dyDescent="0.5">
      <c r="A3" s="13"/>
      <c r="B3" s="77"/>
      <c r="C3" s="15" t="s">
        <v>1</v>
      </c>
      <c r="D3" s="130" t="s">
        <v>2</v>
      </c>
      <c r="E3" s="130"/>
      <c r="F3" s="76" t="s">
        <v>3</v>
      </c>
      <c r="G3" s="130" t="s">
        <v>25</v>
      </c>
      <c r="H3" s="130"/>
      <c r="I3" s="130"/>
      <c r="J3" s="76" t="s">
        <v>4</v>
      </c>
      <c r="K3" s="131" t="s">
        <v>45</v>
      </c>
      <c r="L3" s="131"/>
      <c r="M3" s="132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3" t="s">
        <v>46</v>
      </c>
      <c r="C7" s="43"/>
      <c r="D7" s="43"/>
      <c r="E7" s="44"/>
      <c r="F7" s="45"/>
      <c r="G7" s="136" t="s">
        <v>47</v>
      </c>
      <c r="H7" s="43" t="s">
        <v>90</v>
      </c>
      <c r="I7" s="96" t="s">
        <v>91</v>
      </c>
      <c r="J7" s="103" t="s">
        <v>160</v>
      </c>
      <c r="K7" s="45"/>
      <c r="L7" s="45"/>
      <c r="M7" s="45"/>
    </row>
    <row r="8" spans="1:13" ht="16.5" customHeight="1" x14ac:dyDescent="0.5">
      <c r="A8" s="7" t="s">
        <v>16</v>
      </c>
      <c r="B8" s="134"/>
      <c r="C8" s="46"/>
      <c r="D8" s="47"/>
      <c r="E8" s="48"/>
      <c r="F8" s="46"/>
      <c r="G8" s="137"/>
      <c r="H8" s="46" t="s">
        <v>159</v>
      </c>
      <c r="I8" s="99"/>
      <c r="J8" s="98"/>
      <c r="K8" s="46"/>
      <c r="L8" s="46"/>
      <c r="M8" s="46"/>
    </row>
    <row r="9" spans="1:13" ht="16.5" customHeight="1" x14ac:dyDescent="0.5">
      <c r="A9" s="8"/>
      <c r="B9" s="134"/>
      <c r="C9" s="49"/>
      <c r="D9" s="46"/>
      <c r="E9" s="52"/>
      <c r="F9" s="46"/>
      <c r="G9" s="137"/>
      <c r="H9" s="50" t="s">
        <v>62</v>
      </c>
      <c r="I9" s="104" t="s">
        <v>64</v>
      </c>
      <c r="J9" s="109" t="s">
        <v>62</v>
      </c>
      <c r="K9" s="50"/>
      <c r="L9" s="50"/>
      <c r="M9" s="50"/>
    </row>
    <row r="10" spans="1:13" ht="16.5" customHeight="1" x14ac:dyDescent="0.5">
      <c r="A10" s="6"/>
      <c r="B10" s="134"/>
      <c r="C10" s="45" t="s">
        <v>92</v>
      </c>
      <c r="D10" s="43" t="s">
        <v>93</v>
      </c>
      <c r="E10" s="43"/>
      <c r="F10" s="45" t="s">
        <v>160</v>
      </c>
      <c r="G10" s="137"/>
      <c r="H10" s="43"/>
      <c r="I10" s="96" t="s">
        <v>105</v>
      </c>
      <c r="J10" s="100" t="s">
        <v>178</v>
      </c>
      <c r="K10" s="110" t="s">
        <v>156</v>
      </c>
      <c r="L10" s="110"/>
      <c r="M10" s="55"/>
    </row>
    <row r="11" spans="1:13" ht="16.5" customHeight="1" x14ac:dyDescent="0.5">
      <c r="A11" s="7" t="s">
        <v>17</v>
      </c>
      <c r="B11" s="134"/>
      <c r="C11" s="47" t="s">
        <v>159</v>
      </c>
      <c r="D11" s="47"/>
      <c r="E11" s="46"/>
      <c r="F11" s="46"/>
      <c r="G11" s="137"/>
      <c r="H11" s="57"/>
      <c r="I11" s="99"/>
      <c r="J11" s="112"/>
      <c r="K11" s="46"/>
      <c r="L11" s="46"/>
      <c r="M11" s="62"/>
    </row>
    <row r="12" spans="1:13" ht="16.5" customHeight="1" thickBot="1" x14ac:dyDescent="0.55000000000000004">
      <c r="A12" s="8"/>
      <c r="B12" s="134"/>
      <c r="C12" s="50" t="s">
        <v>62</v>
      </c>
      <c r="D12" s="50" t="s">
        <v>64</v>
      </c>
      <c r="E12" s="46"/>
      <c r="F12" s="51" t="s">
        <v>62</v>
      </c>
      <c r="G12" s="137"/>
      <c r="H12" s="46"/>
      <c r="I12" s="104" t="s">
        <v>74</v>
      </c>
      <c r="J12" s="100" t="s">
        <v>53</v>
      </c>
      <c r="K12" s="50"/>
      <c r="L12" s="50"/>
      <c r="M12" s="63"/>
    </row>
    <row r="13" spans="1:13" ht="16.5" customHeight="1" x14ac:dyDescent="0.5">
      <c r="A13" s="6"/>
      <c r="B13" s="134"/>
      <c r="C13" s="43"/>
      <c r="D13" s="103" t="s">
        <v>87</v>
      </c>
      <c r="E13" s="97" t="s">
        <v>158</v>
      </c>
      <c r="F13" s="45"/>
      <c r="G13" s="138"/>
      <c r="H13" s="140" t="s">
        <v>127</v>
      </c>
      <c r="I13" s="141"/>
      <c r="J13" s="44"/>
      <c r="K13" s="45" t="s">
        <v>96</v>
      </c>
      <c r="L13" s="46" t="s">
        <v>174</v>
      </c>
      <c r="M13" s="55"/>
    </row>
    <row r="14" spans="1:13" ht="16.5" customHeight="1" x14ac:dyDescent="0.5">
      <c r="A14" s="7" t="s">
        <v>18</v>
      </c>
      <c r="B14" s="134"/>
      <c r="C14" s="46"/>
      <c r="D14" s="98"/>
      <c r="E14" s="99"/>
      <c r="F14" s="46"/>
      <c r="G14" s="138"/>
      <c r="H14" s="142" t="s">
        <v>173</v>
      </c>
      <c r="I14" s="143"/>
      <c r="J14" s="48"/>
      <c r="K14" s="46"/>
      <c r="L14" s="48"/>
      <c r="M14" s="64"/>
    </row>
    <row r="15" spans="1:13" ht="16.5" customHeight="1" thickBot="1" x14ac:dyDescent="0.55000000000000004">
      <c r="A15" s="8"/>
      <c r="B15" s="134"/>
      <c r="C15" s="51"/>
      <c r="D15" s="107" t="s">
        <v>72</v>
      </c>
      <c r="E15" s="101" t="s">
        <v>61</v>
      </c>
      <c r="F15" s="50"/>
      <c r="G15" s="138"/>
      <c r="H15" s="88" t="s">
        <v>52</v>
      </c>
      <c r="I15" s="87" t="s">
        <v>182</v>
      </c>
      <c r="J15" s="68"/>
      <c r="K15" s="50" t="s">
        <v>72</v>
      </c>
      <c r="L15" s="50" t="s">
        <v>71</v>
      </c>
      <c r="M15" s="63"/>
    </row>
    <row r="16" spans="1:13" ht="16.5" customHeight="1" x14ac:dyDescent="0.5">
      <c r="A16" s="6"/>
      <c r="B16" s="134"/>
      <c r="C16" s="43" t="s">
        <v>94</v>
      </c>
      <c r="D16" s="97" t="s">
        <v>95</v>
      </c>
      <c r="E16" s="103" t="s">
        <v>166</v>
      </c>
      <c r="F16" s="45"/>
      <c r="G16" s="137"/>
      <c r="H16" s="45" t="s">
        <v>128</v>
      </c>
      <c r="I16" s="45" t="s">
        <v>129</v>
      </c>
      <c r="J16" s="47"/>
      <c r="K16" s="43" t="s">
        <v>165</v>
      </c>
      <c r="L16" s="45"/>
      <c r="M16" s="56"/>
    </row>
    <row r="17" spans="1:13" ht="16.5" customHeight="1" x14ac:dyDescent="0.5">
      <c r="A17" s="7" t="s">
        <v>19</v>
      </c>
      <c r="B17" s="134"/>
      <c r="C17" s="46" t="s">
        <v>167</v>
      </c>
      <c r="D17" s="102"/>
      <c r="E17" s="98"/>
      <c r="F17" s="46"/>
      <c r="G17" s="137"/>
      <c r="H17" s="46"/>
      <c r="I17" s="46"/>
      <c r="J17" s="46"/>
      <c r="K17" s="47"/>
      <c r="L17" s="46"/>
      <c r="M17" s="62"/>
    </row>
    <row r="18" spans="1:13" ht="16.5" customHeight="1" x14ac:dyDescent="0.5">
      <c r="A18" s="8"/>
      <c r="B18" s="134"/>
      <c r="C18" s="52" t="s">
        <v>70</v>
      </c>
      <c r="D18" s="99" t="s">
        <v>65</v>
      </c>
      <c r="E18" s="108" t="s">
        <v>70</v>
      </c>
      <c r="F18" s="50"/>
      <c r="G18" s="137"/>
      <c r="H18" s="50" t="s">
        <v>69</v>
      </c>
      <c r="I18" s="52"/>
      <c r="J18" s="50"/>
      <c r="K18" s="51" t="s">
        <v>60</v>
      </c>
      <c r="L18" s="50"/>
      <c r="M18" s="50"/>
    </row>
    <row r="19" spans="1:13" ht="16.5" customHeight="1" x14ac:dyDescent="0.5">
      <c r="A19" s="6"/>
      <c r="B19" s="134"/>
      <c r="C19" s="43" t="s">
        <v>94</v>
      </c>
      <c r="D19" s="103" t="s">
        <v>95</v>
      </c>
      <c r="E19" s="97" t="s">
        <v>169</v>
      </c>
      <c r="F19" s="45" t="s">
        <v>88</v>
      </c>
      <c r="G19" s="137"/>
      <c r="H19" s="49" t="s">
        <v>157</v>
      </c>
      <c r="I19" s="97" t="s">
        <v>89</v>
      </c>
      <c r="J19" s="97" t="s">
        <v>157</v>
      </c>
      <c r="K19" s="45"/>
      <c r="L19" s="46"/>
      <c r="M19" s="45"/>
    </row>
    <row r="20" spans="1:13" ht="16.5" customHeight="1" x14ac:dyDescent="0.5">
      <c r="A20" s="7" t="s">
        <v>20</v>
      </c>
      <c r="B20" s="134"/>
      <c r="C20" s="47" t="s">
        <v>168</v>
      </c>
      <c r="D20" s="98"/>
      <c r="E20" s="99"/>
      <c r="F20" s="46"/>
      <c r="G20" s="137"/>
      <c r="H20" s="46"/>
      <c r="I20" s="99"/>
      <c r="J20" s="99"/>
      <c r="K20" s="47"/>
      <c r="L20" s="48"/>
      <c r="M20" s="46"/>
    </row>
    <row r="21" spans="1:13" ht="16.5" customHeight="1" x14ac:dyDescent="0.5">
      <c r="A21" s="8"/>
      <c r="B21" s="135"/>
      <c r="C21" s="46" t="s">
        <v>59</v>
      </c>
      <c r="D21" s="104" t="s">
        <v>67</v>
      </c>
      <c r="E21" s="101" t="s">
        <v>59</v>
      </c>
      <c r="F21" s="50" t="s">
        <v>74</v>
      </c>
      <c r="G21" s="139"/>
      <c r="H21" s="50" t="s">
        <v>181</v>
      </c>
      <c r="I21" s="109" t="s">
        <v>74</v>
      </c>
      <c r="J21" s="101" t="s">
        <v>181</v>
      </c>
      <c r="K21" s="46"/>
      <c r="L21" s="50"/>
      <c r="M21" s="50"/>
    </row>
    <row r="22" spans="1:13" s="23" customFormat="1" ht="24.75" customHeight="1" x14ac:dyDescent="0.5">
      <c r="A22" s="124" t="s">
        <v>35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3" s="23" customFormat="1" ht="20.100000000000001" customHeight="1" x14ac:dyDescent="0.5">
      <c r="A23" s="127" t="s">
        <v>147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</row>
    <row r="24" spans="1:13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19</v>
      </c>
      <c r="G24" s="26" t="s">
        <v>22</v>
      </c>
      <c r="H24" s="26"/>
      <c r="I24" s="27" t="s">
        <v>23</v>
      </c>
      <c r="J24" s="26" t="s">
        <v>31</v>
      </c>
      <c r="K24" s="83">
        <v>8</v>
      </c>
      <c r="L24" s="26" t="s">
        <v>22</v>
      </c>
      <c r="M24" s="28"/>
    </row>
    <row r="25" spans="1:13" ht="20.100000000000001" customHeight="1" x14ac:dyDescent="0.5">
      <c r="A25" s="29"/>
      <c r="B25" s="17"/>
      <c r="C25" s="17"/>
      <c r="D25" s="26" t="s">
        <v>32</v>
      </c>
      <c r="E25" s="17"/>
      <c r="F25" s="40">
        <v>10</v>
      </c>
      <c r="G25" s="26" t="s">
        <v>22</v>
      </c>
      <c r="H25" s="17"/>
      <c r="I25" s="17"/>
      <c r="J25" s="26" t="s">
        <v>32</v>
      </c>
      <c r="K25" s="10">
        <v>4</v>
      </c>
      <c r="L25" s="26" t="s">
        <v>22</v>
      </c>
      <c r="M25" s="28"/>
    </row>
    <row r="26" spans="1:13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1">
        <f>SUM(F24:F25)</f>
        <v>29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3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75"/>
      <c r="G27" s="26"/>
      <c r="H27" s="17"/>
      <c r="I27" s="17"/>
      <c r="J27" s="26"/>
      <c r="K27" s="33"/>
      <c r="L27" s="26"/>
      <c r="M27" s="28"/>
    </row>
    <row r="28" spans="1:13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zoomScaleSheetLayoutView="100" workbookViewId="0">
      <selection activeCell="T18" sqref="T18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s="11" customFormat="1" ht="21.95" customHeight="1" x14ac:dyDescent="0.5">
      <c r="A2" s="127" t="s">
        <v>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s="17" customFormat="1" ht="21.95" customHeight="1" x14ac:dyDescent="0.5">
      <c r="A3" s="13"/>
      <c r="B3" s="14"/>
      <c r="C3" s="15" t="s">
        <v>1</v>
      </c>
      <c r="D3" s="130" t="s">
        <v>33</v>
      </c>
      <c r="E3" s="130"/>
      <c r="F3" s="16" t="s">
        <v>3</v>
      </c>
      <c r="G3" s="130" t="s">
        <v>34</v>
      </c>
      <c r="H3" s="130"/>
      <c r="I3" s="130"/>
      <c r="J3" s="16" t="s">
        <v>4</v>
      </c>
      <c r="K3" s="131" t="s">
        <v>144</v>
      </c>
      <c r="L3" s="131"/>
      <c r="M3" s="132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19">
        <v>2</v>
      </c>
      <c r="E6" s="6">
        <v>3</v>
      </c>
      <c r="F6" s="21">
        <v>4</v>
      </c>
      <c r="G6" s="6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3" t="s">
        <v>46</v>
      </c>
      <c r="C7" s="81" t="s">
        <v>98</v>
      </c>
      <c r="D7" s="97" t="s">
        <v>99</v>
      </c>
      <c r="E7" s="97" t="s">
        <v>169</v>
      </c>
      <c r="F7" s="55" t="s">
        <v>100</v>
      </c>
      <c r="G7" s="136" t="s">
        <v>47</v>
      </c>
      <c r="H7" s="114" t="s">
        <v>130</v>
      </c>
      <c r="I7" s="46" t="s">
        <v>124</v>
      </c>
      <c r="J7" s="46"/>
      <c r="K7" s="95" t="s">
        <v>164</v>
      </c>
      <c r="L7" s="45"/>
      <c r="M7" s="56"/>
    </row>
    <row r="8" spans="1:13" ht="16.5" customHeight="1" x14ac:dyDescent="0.5">
      <c r="A8" s="7" t="s">
        <v>16</v>
      </c>
      <c r="B8" s="134"/>
      <c r="C8" s="46" t="s">
        <v>168</v>
      </c>
      <c r="D8" s="99"/>
      <c r="E8" s="98"/>
      <c r="F8" s="46" t="s">
        <v>163</v>
      </c>
      <c r="G8" s="137"/>
      <c r="H8" s="99"/>
      <c r="I8" s="46"/>
      <c r="J8" s="47"/>
      <c r="K8" s="46"/>
      <c r="L8" s="46"/>
      <c r="M8" s="62"/>
    </row>
    <row r="9" spans="1:13" ht="16.5" customHeight="1" x14ac:dyDescent="0.5">
      <c r="A9" s="8"/>
      <c r="B9" s="134"/>
      <c r="C9" s="52" t="s">
        <v>59</v>
      </c>
      <c r="D9" s="99" t="s">
        <v>67</v>
      </c>
      <c r="E9" s="109" t="s">
        <v>59</v>
      </c>
      <c r="F9" s="50" t="s">
        <v>54</v>
      </c>
      <c r="G9" s="137"/>
      <c r="H9" s="106" t="s">
        <v>68</v>
      </c>
      <c r="I9" s="46"/>
      <c r="J9" s="50"/>
      <c r="K9" s="66" t="s">
        <v>54</v>
      </c>
      <c r="L9" s="58"/>
      <c r="M9" s="63"/>
    </row>
    <row r="10" spans="1:13" ht="16.5" customHeight="1" x14ac:dyDescent="0.5">
      <c r="A10" s="6"/>
      <c r="B10" s="134"/>
      <c r="C10" s="43" t="s">
        <v>100</v>
      </c>
      <c r="D10" s="97" t="s">
        <v>130</v>
      </c>
      <c r="E10" s="103" t="s">
        <v>124</v>
      </c>
      <c r="F10" s="111"/>
      <c r="G10" s="137"/>
      <c r="H10" s="97" t="s">
        <v>162</v>
      </c>
      <c r="I10" s="84"/>
      <c r="J10" s="1"/>
      <c r="K10" s="46" t="s">
        <v>156</v>
      </c>
      <c r="L10" s="45"/>
      <c r="M10" s="45"/>
    </row>
    <row r="11" spans="1:13" ht="16.5" customHeight="1" x14ac:dyDescent="0.5">
      <c r="A11" s="7" t="s">
        <v>17</v>
      </c>
      <c r="B11" s="134"/>
      <c r="C11" s="46" t="s">
        <v>161</v>
      </c>
      <c r="D11" s="99"/>
      <c r="E11" s="102"/>
      <c r="F11" s="112"/>
      <c r="G11" s="137"/>
      <c r="H11" s="102"/>
      <c r="I11" s="85"/>
      <c r="J11" s="85"/>
      <c r="K11" s="46"/>
      <c r="L11" s="46"/>
      <c r="M11" s="46"/>
    </row>
    <row r="12" spans="1:13" ht="16.5" customHeight="1" thickBot="1" x14ac:dyDescent="0.55000000000000004">
      <c r="A12" s="8"/>
      <c r="B12" s="134"/>
      <c r="C12" s="51" t="s">
        <v>56</v>
      </c>
      <c r="D12" s="99" t="s">
        <v>66</v>
      </c>
      <c r="E12" s="104"/>
      <c r="F12" s="113"/>
      <c r="G12" s="137"/>
      <c r="H12" s="99" t="s">
        <v>56</v>
      </c>
      <c r="I12" s="86"/>
      <c r="J12" s="2"/>
      <c r="K12" s="50"/>
      <c r="L12" s="50"/>
      <c r="M12" s="50"/>
    </row>
    <row r="13" spans="1:13" ht="16.5" customHeight="1" x14ac:dyDescent="0.5">
      <c r="A13" s="6"/>
      <c r="B13" s="134"/>
      <c r="C13" s="45" t="s">
        <v>101</v>
      </c>
      <c r="D13" s="44" t="s">
        <v>131</v>
      </c>
      <c r="E13" s="45" t="s">
        <v>124</v>
      </c>
      <c r="F13" s="54"/>
      <c r="G13" s="138"/>
      <c r="H13" s="140" t="s">
        <v>127</v>
      </c>
      <c r="I13" s="141"/>
      <c r="J13" s="46" t="s">
        <v>164</v>
      </c>
      <c r="K13" s="45"/>
      <c r="L13" s="56"/>
      <c r="M13" s="56"/>
    </row>
    <row r="14" spans="1:13" ht="16.5" customHeight="1" x14ac:dyDescent="0.5">
      <c r="A14" s="7" t="s">
        <v>18</v>
      </c>
      <c r="B14" s="134"/>
      <c r="C14" s="47" t="s">
        <v>163</v>
      </c>
      <c r="D14" s="48"/>
      <c r="E14" s="46"/>
      <c r="F14" s="46"/>
      <c r="G14" s="138"/>
      <c r="H14" s="142" t="s">
        <v>175</v>
      </c>
      <c r="I14" s="143"/>
      <c r="J14" s="46"/>
      <c r="K14" s="46"/>
      <c r="L14" s="62"/>
      <c r="M14" s="62"/>
    </row>
    <row r="15" spans="1:13" ht="16.5" customHeight="1" thickBot="1" x14ac:dyDescent="0.55000000000000004">
      <c r="A15" s="8"/>
      <c r="B15" s="134"/>
      <c r="C15" s="46" t="s">
        <v>54</v>
      </c>
      <c r="D15" s="50" t="s">
        <v>68</v>
      </c>
      <c r="E15" s="50"/>
      <c r="F15" s="54"/>
      <c r="G15" s="138"/>
      <c r="H15" s="88" t="s">
        <v>55</v>
      </c>
      <c r="I15" s="87" t="s">
        <v>60</v>
      </c>
      <c r="J15" s="50" t="s">
        <v>54</v>
      </c>
      <c r="K15" s="66"/>
      <c r="L15" s="61"/>
      <c r="M15" s="61"/>
    </row>
    <row r="16" spans="1:13" ht="16.5" customHeight="1" x14ac:dyDescent="0.5">
      <c r="A16" s="6"/>
      <c r="B16" s="134"/>
      <c r="C16" s="43" t="s">
        <v>102</v>
      </c>
      <c r="D16" s="97" t="s">
        <v>103</v>
      </c>
      <c r="E16" s="45" t="s">
        <v>160</v>
      </c>
      <c r="F16" s="45" t="s">
        <v>101</v>
      </c>
      <c r="G16" s="137"/>
      <c r="H16" s="96" t="s">
        <v>131</v>
      </c>
      <c r="I16" s="115" t="s">
        <v>124</v>
      </c>
      <c r="J16" s="115"/>
      <c r="K16" s="97" t="s">
        <v>162</v>
      </c>
      <c r="L16" s="56"/>
      <c r="M16" s="43"/>
    </row>
    <row r="17" spans="1:13" ht="16.5" customHeight="1" x14ac:dyDescent="0.5">
      <c r="A17" s="7" t="s">
        <v>19</v>
      </c>
      <c r="B17" s="134"/>
      <c r="C17" s="46" t="s">
        <v>159</v>
      </c>
      <c r="D17" s="114"/>
      <c r="E17" s="46"/>
      <c r="F17" s="47" t="s">
        <v>161</v>
      </c>
      <c r="G17" s="137"/>
      <c r="H17" s="98"/>
      <c r="I17" s="99"/>
      <c r="J17" s="102"/>
      <c r="K17" s="99"/>
      <c r="L17" s="62"/>
      <c r="M17" s="62"/>
    </row>
    <row r="18" spans="1:13" ht="16.5" customHeight="1" x14ac:dyDescent="0.5">
      <c r="A18" s="8"/>
      <c r="B18" s="134"/>
      <c r="C18" s="50" t="s">
        <v>62</v>
      </c>
      <c r="D18" s="109" t="s">
        <v>64</v>
      </c>
      <c r="E18" s="50" t="s">
        <v>62</v>
      </c>
      <c r="F18" s="51" t="s">
        <v>56</v>
      </c>
      <c r="G18" s="137"/>
      <c r="H18" s="106" t="s">
        <v>66</v>
      </c>
      <c r="I18" s="101"/>
      <c r="J18" s="101"/>
      <c r="K18" s="116" t="s">
        <v>56</v>
      </c>
      <c r="L18" s="50"/>
      <c r="M18" s="66"/>
    </row>
    <row r="19" spans="1:13" ht="16.5" customHeight="1" x14ac:dyDescent="0.5">
      <c r="A19" s="6"/>
      <c r="B19" s="144"/>
      <c r="C19" s="45"/>
      <c r="D19" s="45"/>
      <c r="E19" s="44"/>
      <c r="F19" s="45"/>
      <c r="G19" s="137"/>
      <c r="H19" s="44"/>
      <c r="I19" s="55"/>
      <c r="J19" s="55"/>
      <c r="K19" s="45"/>
      <c r="L19" s="45"/>
      <c r="M19" s="45"/>
    </row>
    <row r="20" spans="1:13" ht="16.5" customHeight="1" x14ac:dyDescent="0.5">
      <c r="A20" s="7" t="s">
        <v>20</v>
      </c>
      <c r="B20" s="144"/>
      <c r="C20" s="46"/>
      <c r="D20" s="47"/>
      <c r="E20" s="48"/>
      <c r="F20" s="46"/>
      <c r="G20" s="137"/>
      <c r="H20" s="48"/>
      <c r="I20" s="46"/>
      <c r="J20" s="47"/>
      <c r="K20" s="64"/>
      <c r="L20" s="46"/>
      <c r="M20" s="46"/>
    </row>
    <row r="21" spans="1:13" ht="16.5" customHeight="1" x14ac:dyDescent="0.5">
      <c r="A21" s="8"/>
      <c r="B21" s="145"/>
      <c r="C21" s="52"/>
      <c r="D21" s="50"/>
      <c r="E21" s="52"/>
      <c r="F21" s="50"/>
      <c r="G21" s="139"/>
      <c r="H21" s="52"/>
      <c r="I21" s="50"/>
      <c r="J21" s="50"/>
      <c r="K21" s="51"/>
      <c r="L21" s="50"/>
      <c r="M21" s="50"/>
    </row>
    <row r="22" spans="1:13" s="23" customFormat="1" ht="24.75" customHeight="1" x14ac:dyDescent="0.5">
      <c r="A22" s="124" t="s">
        <v>38</v>
      </c>
      <c r="B22" s="125"/>
      <c r="C22" s="128"/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3" s="23" customFormat="1" ht="20.100000000000001" customHeight="1" x14ac:dyDescent="0.5">
      <c r="A23" s="127" t="s">
        <v>122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</row>
    <row r="24" spans="1:13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8</v>
      </c>
      <c r="G24" s="26" t="s">
        <v>22</v>
      </c>
      <c r="H24" s="26"/>
      <c r="I24" s="27" t="s">
        <v>23</v>
      </c>
      <c r="J24" s="26" t="s">
        <v>31</v>
      </c>
      <c r="K24" s="83">
        <f>12-K25</f>
        <v>3</v>
      </c>
      <c r="L24" s="26" t="s">
        <v>22</v>
      </c>
      <c r="M24" s="28"/>
    </row>
    <row r="25" spans="1:13" ht="20.100000000000001" customHeight="1" x14ac:dyDescent="0.5">
      <c r="A25" s="29"/>
      <c r="B25" s="17"/>
      <c r="C25" s="17"/>
      <c r="D25" s="26" t="s">
        <v>32</v>
      </c>
      <c r="E25" s="17"/>
      <c r="F25" s="40">
        <v>20</v>
      </c>
      <c r="G25" s="26" t="s">
        <v>22</v>
      </c>
      <c r="H25" s="17"/>
      <c r="I25" s="17"/>
      <c r="J25" s="26" t="s">
        <v>32</v>
      </c>
      <c r="K25" s="10">
        <f>ROUNDUP((F25*12)/(F26),0)</f>
        <v>9</v>
      </c>
      <c r="L25" s="26" t="s">
        <v>22</v>
      </c>
      <c r="M25" s="28"/>
    </row>
    <row r="26" spans="1:13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1">
        <f>SUM(F24:F25)</f>
        <v>28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3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12"/>
      <c r="G27" s="26"/>
      <c r="H27" s="17"/>
      <c r="I27" s="17"/>
      <c r="J27" s="26"/>
      <c r="K27" s="33"/>
      <c r="L27" s="26"/>
      <c r="M27" s="28"/>
    </row>
    <row r="28" spans="1:13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Normal="100" zoomScaleSheetLayoutView="100" workbookViewId="0">
      <selection activeCell="R25" sqref="R25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7" s="1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7" s="11" customFormat="1" ht="21.95" customHeight="1" x14ac:dyDescent="0.5">
      <c r="A2" s="127" t="s">
        <v>76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7" s="17" customFormat="1" ht="21.95" customHeight="1" x14ac:dyDescent="0.5">
      <c r="A3" s="13"/>
      <c r="B3" s="80"/>
      <c r="C3" s="15" t="s">
        <v>1</v>
      </c>
      <c r="D3" s="130" t="s">
        <v>33</v>
      </c>
      <c r="E3" s="130"/>
      <c r="F3" s="79" t="s">
        <v>3</v>
      </c>
      <c r="G3" s="130" t="s">
        <v>34</v>
      </c>
      <c r="H3" s="130"/>
      <c r="I3" s="130"/>
      <c r="J3" s="79" t="s">
        <v>4</v>
      </c>
      <c r="K3" s="131" t="s">
        <v>144</v>
      </c>
      <c r="L3" s="131"/>
      <c r="M3" s="132"/>
    </row>
    <row r="4" spans="1:17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7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7" ht="16.5" customHeight="1" x14ac:dyDescent="0.5">
      <c r="A6" s="19" t="s">
        <v>26</v>
      </c>
      <c r="B6" s="20"/>
      <c r="C6" s="19">
        <v>1</v>
      </c>
      <c r="D6" s="19">
        <v>2</v>
      </c>
      <c r="E6" s="6">
        <v>3</v>
      </c>
      <c r="F6" s="21">
        <v>4</v>
      </c>
      <c r="G6" s="6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7" ht="16.5" customHeight="1" x14ac:dyDescent="0.5">
      <c r="A7" s="22"/>
      <c r="B7" s="133" t="s">
        <v>46</v>
      </c>
      <c r="C7" s="123" t="s">
        <v>98</v>
      </c>
      <c r="D7" s="97" t="s">
        <v>99</v>
      </c>
      <c r="E7" s="97" t="s">
        <v>169</v>
      </c>
      <c r="F7" s="55" t="s">
        <v>100</v>
      </c>
      <c r="G7" s="136" t="s">
        <v>47</v>
      </c>
      <c r="H7" s="57" t="s">
        <v>130</v>
      </c>
      <c r="I7" s="46" t="s">
        <v>124</v>
      </c>
      <c r="J7" s="46"/>
      <c r="K7" s="95" t="s">
        <v>164</v>
      </c>
      <c r="L7" s="45"/>
      <c r="M7" s="56"/>
    </row>
    <row r="8" spans="1:17" ht="16.5" customHeight="1" x14ac:dyDescent="0.5">
      <c r="A8" s="7" t="s">
        <v>16</v>
      </c>
      <c r="B8" s="134"/>
      <c r="C8" s="99" t="s">
        <v>168</v>
      </c>
      <c r="D8" s="99"/>
      <c r="E8" s="98"/>
      <c r="F8" s="46" t="s">
        <v>163</v>
      </c>
      <c r="G8" s="137"/>
      <c r="H8" s="46"/>
      <c r="I8" s="46"/>
      <c r="J8" s="47"/>
      <c r="K8" s="46"/>
      <c r="L8" s="46"/>
      <c r="M8" s="62"/>
    </row>
    <row r="9" spans="1:17" ht="16.5" customHeight="1" x14ac:dyDescent="0.5">
      <c r="A9" s="8"/>
      <c r="B9" s="134"/>
      <c r="C9" s="109" t="s">
        <v>59</v>
      </c>
      <c r="D9" s="99" t="s">
        <v>67</v>
      </c>
      <c r="E9" s="109" t="s">
        <v>59</v>
      </c>
      <c r="F9" s="50" t="s">
        <v>54</v>
      </c>
      <c r="G9" s="137"/>
      <c r="H9" s="58" t="s">
        <v>68</v>
      </c>
      <c r="I9" s="46"/>
      <c r="J9" s="50"/>
      <c r="K9" s="66" t="s">
        <v>54</v>
      </c>
      <c r="L9" s="58"/>
      <c r="M9" s="63"/>
    </row>
    <row r="10" spans="1:17" ht="16.5" customHeight="1" x14ac:dyDescent="0.5">
      <c r="A10" s="6"/>
      <c r="B10" s="134"/>
      <c r="C10" s="43" t="s">
        <v>100</v>
      </c>
      <c r="D10" s="97" t="s">
        <v>130</v>
      </c>
      <c r="E10" s="103" t="s">
        <v>124</v>
      </c>
      <c r="F10" s="111"/>
      <c r="G10" s="137"/>
      <c r="H10" s="97" t="s">
        <v>162</v>
      </c>
      <c r="I10" s="84"/>
      <c r="J10" s="1"/>
      <c r="K10" s="46" t="s">
        <v>156</v>
      </c>
      <c r="L10" s="45"/>
      <c r="M10" s="45"/>
    </row>
    <row r="11" spans="1:17" ht="16.5" customHeight="1" x14ac:dyDescent="0.5">
      <c r="A11" s="7" t="s">
        <v>17</v>
      </c>
      <c r="B11" s="134"/>
      <c r="C11" s="46" t="s">
        <v>161</v>
      </c>
      <c r="D11" s="99"/>
      <c r="E11" s="102"/>
      <c r="F11" s="112"/>
      <c r="G11" s="137"/>
      <c r="H11" s="102"/>
      <c r="I11" s="85"/>
      <c r="J11" s="85"/>
      <c r="K11" s="46"/>
      <c r="L11" s="46"/>
      <c r="M11" s="46"/>
    </row>
    <row r="12" spans="1:17" ht="16.5" customHeight="1" thickBot="1" x14ac:dyDescent="0.55000000000000004">
      <c r="A12" s="8"/>
      <c r="B12" s="134"/>
      <c r="C12" s="51" t="s">
        <v>56</v>
      </c>
      <c r="D12" s="99" t="s">
        <v>66</v>
      </c>
      <c r="E12" s="104"/>
      <c r="F12" s="113"/>
      <c r="G12" s="137"/>
      <c r="H12" s="99" t="s">
        <v>56</v>
      </c>
      <c r="I12" s="86"/>
      <c r="J12" s="2"/>
      <c r="K12" s="50"/>
      <c r="L12" s="50"/>
      <c r="M12" s="50"/>
    </row>
    <row r="13" spans="1:17" ht="16.5" customHeight="1" x14ac:dyDescent="0.5">
      <c r="A13" s="6"/>
      <c r="B13" s="134"/>
      <c r="C13" s="45" t="s">
        <v>101</v>
      </c>
      <c r="D13" s="44" t="s">
        <v>131</v>
      </c>
      <c r="E13" s="45" t="s">
        <v>124</v>
      </c>
      <c r="F13" s="54"/>
      <c r="G13" s="138"/>
      <c r="H13" s="140" t="s">
        <v>127</v>
      </c>
      <c r="I13" s="141"/>
      <c r="J13" s="46" t="s">
        <v>164</v>
      </c>
      <c r="K13" s="45"/>
      <c r="L13" s="56"/>
      <c r="M13" s="56"/>
      <c r="Q13" s="18" t="s">
        <v>123</v>
      </c>
    </row>
    <row r="14" spans="1:17" ht="16.5" customHeight="1" x14ac:dyDescent="0.5">
      <c r="A14" s="7" t="s">
        <v>18</v>
      </c>
      <c r="B14" s="134"/>
      <c r="C14" s="47" t="s">
        <v>163</v>
      </c>
      <c r="D14" s="48"/>
      <c r="E14" s="46"/>
      <c r="F14" s="46"/>
      <c r="G14" s="138"/>
      <c r="H14" s="142" t="s">
        <v>175</v>
      </c>
      <c r="I14" s="143"/>
      <c r="J14" s="46"/>
      <c r="K14" s="46"/>
      <c r="L14" s="62"/>
      <c r="M14" s="62"/>
    </row>
    <row r="15" spans="1:17" ht="16.5" customHeight="1" thickBot="1" x14ac:dyDescent="0.55000000000000004">
      <c r="A15" s="8"/>
      <c r="B15" s="134"/>
      <c r="C15" s="46" t="s">
        <v>54</v>
      </c>
      <c r="D15" s="50" t="s">
        <v>68</v>
      </c>
      <c r="E15" s="50"/>
      <c r="F15" s="54"/>
      <c r="G15" s="138"/>
      <c r="H15" s="88" t="s">
        <v>55</v>
      </c>
      <c r="I15" s="87" t="s">
        <v>57</v>
      </c>
      <c r="J15" s="50" t="s">
        <v>54</v>
      </c>
      <c r="K15" s="66"/>
      <c r="L15" s="61"/>
      <c r="M15" s="61"/>
    </row>
    <row r="16" spans="1:17" ht="16.5" customHeight="1" x14ac:dyDescent="0.5">
      <c r="A16" s="6"/>
      <c r="B16" s="134"/>
      <c r="C16" s="43" t="s">
        <v>102</v>
      </c>
      <c r="D16" s="97" t="s">
        <v>103</v>
      </c>
      <c r="E16" s="97" t="s">
        <v>160</v>
      </c>
      <c r="F16" s="45" t="s">
        <v>101</v>
      </c>
      <c r="G16" s="137"/>
      <c r="H16" s="96" t="s">
        <v>131</v>
      </c>
      <c r="I16" s="115" t="s">
        <v>124</v>
      </c>
      <c r="J16" s="115"/>
      <c r="K16" s="45" t="s">
        <v>162</v>
      </c>
      <c r="L16" s="56"/>
      <c r="M16" s="43"/>
    </row>
    <row r="17" spans="1:13" ht="16.5" customHeight="1" x14ac:dyDescent="0.5">
      <c r="A17" s="7" t="s">
        <v>19</v>
      </c>
      <c r="B17" s="134"/>
      <c r="C17" s="46" t="s">
        <v>159</v>
      </c>
      <c r="D17" s="114"/>
      <c r="E17" s="99"/>
      <c r="F17" s="47" t="s">
        <v>161</v>
      </c>
      <c r="G17" s="137"/>
      <c r="H17" s="98"/>
      <c r="I17" s="99"/>
      <c r="J17" s="102"/>
      <c r="K17" s="46"/>
      <c r="L17" s="62"/>
      <c r="M17" s="62"/>
    </row>
    <row r="18" spans="1:13" ht="16.5" customHeight="1" x14ac:dyDescent="0.5">
      <c r="A18" s="8"/>
      <c r="B18" s="134"/>
      <c r="C18" s="50" t="s">
        <v>62</v>
      </c>
      <c r="D18" s="109" t="s">
        <v>64</v>
      </c>
      <c r="E18" s="101" t="s">
        <v>62</v>
      </c>
      <c r="F18" s="51" t="s">
        <v>56</v>
      </c>
      <c r="G18" s="137"/>
      <c r="H18" s="106" t="s">
        <v>66</v>
      </c>
      <c r="I18" s="101"/>
      <c r="J18" s="101"/>
      <c r="K18" s="66" t="s">
        <v>56</v>
      </c>
      <c r="L18" s="50"/>
      <c r="M18" s="66"/>
    </row>
    <row r="19" spans="1:13" ht="16.5" customHeight="1" x14ac:dyDescent="0.5">
      <c r="A19" s="6"/>
      <c r="B19" s="144"/>
      <c r="C19" s="45" t="s">
        <v>104</v>
      </c>
      <c r="D19" s="45" t="s">
        <v>165</v>
      </c>
      <c r="E19" s="44" t="s">
        <v>132</v>
      </c>
      <c r="F19" s="45" t="s">
        <v>124</v>
      </c>
      <c r="G19" s="137"/>
      <c r="H19" s="44" t="s">
        <v>165</v>
      </c>
      <c r="I19" s="55" t="s">
        <v>97</v>
      </c>
      <c r="J19" s="55"/>
      <c r="K19" s="45"/>
      <c r="L19" s="45"/>
      <c r="M19" s="45"/>
    </row>
    <row r="20" spans="1:13" ht="16.5" customHeight="1" x14ac:dyDescent="0.5">
      <c r="A20" s="7" t="s">
        <v>20</v>
      </c>
      <c r="B20" s="144"/>
      <c r="C20" s="46"/>
      <c r="D20" s="47"/>
      <c r="E20" s="48"/>
      <c r="F20" s="46"/>
      <c r="G20" s="137"/>
      <c r="H20" s="48"/>
      <c r="I20" s="46"/>
      <c r="J20" s="47"/>
      <c r="K20" s="64"/>
      <c r="L20" s="46"/>
      <c r="M20" s="46"/>
    </row>
    <row r="21" spans="1:13" ht="16.5" customHeight="1" x14ac:dyDescent="0.5">
      <c r="A21" s="8"/>
      <c r="B21" s="145"/>
      <c r="C21" s="52" t="s">
        <v>69</v>
      </c>
      <c r="D21" s="50" t="s">
        <v>60</v>
      </c>
      <c r="E21" s="52" t="s">
        <v>69</v>
      </c>
      <c r="F21" s="50"/>
      <c r="G21" s="139"/>
      <c r="H21" s="52"/>
      <c r="I21" s="50" t="s">
        <v>60</v>
      </c>
      <c r="J21" s="50"/>
      <c r="K21" s="51"/>
      <c r="L21" s="50"/>
      <c r="M21" s="50"/>
    </row>
    <row r="22" spans="1:13" s="23" customFormat="1" ht="24.75" customHeight="1" x14ac:dyDescent="0.5">
      <c r="A22" s="124" t="s">
        <v>38</v>
      </c>
      <c r="B22" s="125"/>
      <c r="C22" s="128"/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3" s="23" customFormat="1" ht="20.100000000000001" customHeight="1" x14ac:dyDescent="0.5">
      <c r="A23" s="127" t="s">
        <v>118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</row>
    <row r="24" spans="1:13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14</v>
      </c>
      <c r="G24" s="26" t="s">
        <v>22</v>
      </c>
      <c r="H24" s="26"/>
      <c r="I24" s="27" t="s">
        <v>23</v>
      </c>
      <c r="J24" s="26" t="s">
        <v>31</v>
      </c>
      <c r="K24" s="83">
        <v>5</v>
      </c>
      <c r="L24" s="26" t="s">
        <v>22</v>
      </c>
      <c r="M24" s="28"/>
    </row>
    <row r="25" spans="1:13" ht="20.100000000000001" customHeight="1" x14ac:dyDescent="0.5">
      <c r="A25" s="29"/>
      <c r="B25" s="17"/>
      <c r="C25" s="17"/>
      <c r="D25" s="26" t="s">
        <v>32</v>
      </c>
      <c r="E25" s="17"/>
      <c r="F25" s="40">
        <v>20</v>
      </c>
      <c r="G25" s="26" t="s">
        <v>22</v>
      </c>
      <c r="H25" s="17"/>
      <c r="I25" s="17"/>
      <c r="J25" s="26" t="s">
        <v>32</v>
      </c>
      <c r="K25" s="10">
        <v>7</v>
      </c>
      <c r="L25" s="26" t="s">
        <v>22</v>
      </c>
      <c r="M25" s="28"/>
    </row>
    <row r="26" spans="1:13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1">
        <f>SUM(F24:F25)</f>
        <v>34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3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78"/>
      <c r="G27" s="26"/>
      <c r="H27" s="17"/>
      <c r="I27" s="17"/>
      <c r="J27" s="26"/>
      <c r="K27" s="33"/>
      <c r="L27" s="26"/>
      <c r="M27" s="28"/>
    </row>
    <row r="28" spans="1:13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zoomScaleSheetLayoutView="100" workbookViewId="0">
      <selection activeCell="O18" sqref="O18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s="11" customFormat="1" ht="21.95" customHeight="1" x14ac:dyDescent="0.5">
      <c r="A2" s="127" t="s">
        <v>136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s="17" customFormat="1" ht="21.95" customHeight="1" x14ac:dyDescent="0.5">
      <c r="A3" s="13"/>
      <c r="B3" s="14"/>
      <c r="C3" s="15" t="s">
        <v>1</v>
      </c>
      <c r="D3" s="130" t="s">
        <v>49</v>
      </c>
      <c r="E3" s="130"/>
      <c r="F3" s="16" t="s">
        <v>3</v>
      </c>
      <c r="G3" s="131" t="s">
        <v>50</v>
      </c>
      <c r="H3" s="131"/>
      <c r="I3" s="131"/>
      <c r="J3" s="16" t="s">
        <v>4</v>
      </c>
      <c r="K3" s="131" t="s">
        <v>154</v>
      </c>
      <c r="L3" s="131"/>
      <c r="M3" s="132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6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3" t="s">
        <v>46</v>
      </c>
      <c r="C7" s="43"/>
      <c r="D7" s="45"/>
      <c r="E7" s="45"/>
      <c r="F7" s="103" t="s">
        <v>133</v>
      </c>
      <c r="G7" s="136" t="s">
        <v>47</v>
      </c>
      <c r="H7" s="97" t="s">
        <v>124</v>
      </c>
      <c r="I7" s="43"/>
      <c r="J7" s="46"/>
      <c r="K7" s="67"/>
      <c r="L7" s="45" t="s">
        <v>162</v>
      </c>
      <c r="M7" s="56"/>
    </row>
    <row r="8" spans="1:13" ht="16.5" customHeight="1" x14ac:dyDescent="0.5">
      <c r="A8" s="7" t="s">
        <v>16</v>
      </c>
      <c r="B8" s="134"/>
      <c r="C8" s="47"/>
      <c r="D8" s="46"/>
      <c r="E8" s="47"/>
      <c r="F8" s="98"/>
      <c r="G8" s="137"/>
      <c r="H8" s="99"/>
      <c r="I8" s="46"/>
      <c r="J8" s="48"/>
      <c r="K8" s="46"/>
      <c r="L8" s="46"/>
      <c r="M8" s="62"/>
    </row>
    <row r="9" spans="1:13" ht="16.5" customHeight="1" x14ac:dyDescent="0.5">
      <c r="A9" s="8"/>
      <c r="B9" s="134"/>
      <c r="C9" s="51"/>
      <c r="D9" s="51"/>
      <c r="E9" s="50"/>
      <c r="F9" s="104" t="s">
        <v>66</v>
      </c>
      <c r="G9" s="137"/>
      <c r="H9" s="106"/>
      <c r="I9" s="50"/>
      <c r="J9" s="50"/>
      <c r="K9" s="66"/>
      <c r="L9" s="58" t="s">
        <v>56</v>
      </c>
      <c r="M9" s="61"/>
    </row>
    <row r="10" spans="1:13" ht="16.5" customHeight="1" x14ac:dyDescent="0.5">
      <c r="A10" s="6"/>
      <c r="B10" s="134"/>
      <c r="C10" s="43" t="s">
        <v>107</v>
      </c>
      <c r="D10" s="45" t="s">
        <v>134</v>
      </c>
      <c r="E10" s="44" t="s">
        <v>124</v>
      </c>
      <c r="F10" s="46"/>
      <c r="G10" s="137"/>
      <c r="H10" s="43" t="s">
        <v>178</v>
      </c>
      <c r="I10" s="44"/>
      <c r="J10" s="45"/>
      <c r="K10" s="60" t="s">
        <v>156</v>
      </c>
      <c r="L10" s="45"/>
      <c r="M10" s="45"/>
    </row>
    <row r="11" spans="1:13" ht="16.5" customHeight="1" x14ac:dyDescent="0.5">
      <c r="A11" s="7" t="s">
        <v>17</v>
      </c>
      <c r="B11" s="134"/>
      <c r="C11" s="46" t="s">
        <v>180</v>
      </c>
      <c r="D11" s="47"/>
      <c r="E11" s="48"/>
      <c r="F11" s="46"/>
      <c r="G11" s="137"/>
      <c r="H11" s="46"/>
      <c r="I11" s="47"/>
      <c r="J11" s="46"/>
      <c r="K11" s="46"/>
      <c r="L11" s="46"/>
      <c r="M11" s="46"/>
    </row>
    <row r="12" spans="1:13" ht="16.5" customHeight="1" thickBot="1" x14ac:dyDescent="0.55000000000000004">
      <c r="A12" s="8"/>
      <c r="B12" s="134"/>
      <c r="C12" s="50" t="s">
        <v>53</v>
      </c>
      <c r="D12" s="50" t="s">
        <v>74</v>
      </c>
      <c r="E12" s="59"/>
      <c r="F12" s="50"/>
      <c r="G12" s="137"/>
      <c r="H12" s="46" t="s">
        <v>53</v>
      </c>
      <c r="I12" s="46"/>
      <c r="J12" s="74"/>
      <c r="K12" s="46"/>
      <c r="L12" s="50"/>
      <c r="M12" s="50"/>
    </row>
    <row r="13" spans="1:13" ht="16.5" customHeight="1" x14ac:dyDescent="0.5">
      <c r="A13" s="6"/>
      <c r="B13" s="134"/>
      <c r="C13" s="49" t="s">
        <v>116</v>
      </c>
      <c r="D13" s="97" t="s">
        <v>141</v>
      </c>
      <c r="E13" s="117" t="s">
        <v>124</v>
      </c>
      <c r="F13" s="99"/>
      <c r="G13" s="138"/>
      <c r="H13" s="140" t="s">
        <v>127</v>
      </c>
      <c r="I13" s="141"/>
      <c r="J13" s="97" t="s">
        <v>178</v>
      </c>
      <c r="K13" s="45"/>
      <c r="L13" s="56"/>
      <c r="M13" s="56"/>
    </row>
    <row r="14" spans="1:13" ht="16.5" customHeight="1" x14ac:dyDescent="0.5">
      <c r="A14" s="7" t="s">
        <v>18</v>
      </c>
      <c r="B14" s="134"/>
      <c r="C14" s="49" t="s">
        <v>179</v>
      </c>
      <c r="D14" s="99"/>
      <c r="E14" s="118"/>
      <c r="F14" s="99"/>
      <c r="G14" s="138"/>
      <c r="H14" s="142" t="s">
        <v>176</v>
      </c>
      <c r="I14" s="143"/>
      <c r="J14" s="98"/>
      <c r="K14" s="46"/>
      <c r="L14" s="62"/>
      <c r="M14" s="62"/>
    </row>
    <row r="15" spans="1:13" ht="16.5" customHeight="1" thickBot="1" x14ac:dyDescent="0.55000000000000004">
      <c r="A15" s="8"/>
      <c r="B15" s="134"/>
      <c r="C15" s="63" t="s">
        <v>53</v>
      </c>
      <c r="D15" s="106" t="s">
        <v>74</v>
      </c>
      <c r="E15" s="99"/>
      <c r="F15" s="101"/>
      <c r="G15" s="138"/>
      <c r="H15" s="88" t="s">
        <v>58</v>
      </c>
      <c r="I15" s="87" t="s">
        <v>61</v>
      </c>
      <c r="J15" s="119" t="s">
        <v>53</v>
      </c>
      <c r="K15" s="58"/>
      <c r="L15" s="63"/>
      <c r="M15" s="63"/>
    </row>
    <row r="16" spans="1:13" ht="16.5" customHeight="1" x14ac:dyDescent="0.5">
      <c r="A16" s="6"/>
      <c r="B16" s="134"/>
      <c r="C16" s="45" t="s">
        <v>108</v>
      </c>
      <c r="D16" s="99" t="s">
        <v>109</v>
      </c>
      <c r="E16" s="115" t="s">
        <v>169</v>
      </c>
      <c r="F16" s="56"/>
      <c r="G16" s="137"/>
      <c r="H16" s="56" t="s">
        <v>106</v>
      </c>
      <c r="I16" s="120" t="s">
        <v>135</v>
      </c>
      <c r="J16" s="121" t="s">
        <v>124</v>
      </c>
      <c r="K16" s="45" t="s">
        <v>160</v>
      </c>
      <c r="L16" s="43"/>
      <c r="M16" s="43"/>
    </row>
    <row r="17" spans="1:13" ht="16.5" customHeight="1" x14ac:dyDescent="0.5">
      <c r="A17" s="7" t="s">
        <v>19</v>
      </c>
      <c r="B17" s="134"/>
      <c r="C17" s="46" t="s">
        <v>168</v>
      </c>
      <c r="D17" s="114"/>
      <c r="E17" s="99"/>
      <c r="F17" s="47"/>
      <c r="G17" s="137"/>
      <c r="H17" s="47" t="s">
        <v>159</v>
      </c>
      <c r="I17" s="98"/>
      <c r="J17" s="99"/>
      <c r="K17" s="46"/>
      <c r="L17" s="62"/>
      <c r="M17" s="62"/>
    </row>
    <row r="18" spans="1:13" ht="16.5" customHeight="1" x14ac:dyDescent="0.5">
      <c r="A18" s="8"/>
      <c r="B18" s="134"/>
      <c r="C18" s="58" t="s">
        <v>59</v>
      </c>
      <c r="D18" s="109" t="s">
        <v>67</v>
      </c>
      <c r="E18" s="101" t="s">
        <v>59</v>
      </c>
      <c r="F18" s="51"/>
      <c r="G18" s="137"/>
      <c r="H18" s="51" t="s">
        <v>62</v>
      </c>
      <c r="I18" s="106" t="s">
        <v>64</v>
      </c>
      <c r="J18" s="122"/>
      <c r="K18" s="82"/>
      <c r="L18" s="63"/>
      <c r="M18" s="66"/>
    </row>
    <row r="19" spans="1:13" ht="16.5" customHeight="1" x14ac:dyDescent="0.5">
      <c r="A19" s="6"/>
      <c r="B19" s="144"/>
      <c r="C19" s="45" t="s">
        <v>108</v>
      </c>
      <c r="D19" s="99" t="s">
        <v>109</v>
      </c>
      <c r="E19" s="115" t="s">
        <v>166</v>
      </c>
      <c r="F19" s="56" t="s">
        <v>110</v>
      </c>
      <c r="G19" s="137"/>
      <c r="H19" s="48" t="s">
        <v>111</v>
      </c>
      <c r="I19" s="55" t="s">
        <v>160</v>
      </c>
      <c r="J19" s="45"/>
      <c r="K19" s="43"/>
      <c r="L19" s="45"/>
      <c r="M19" s="45"/>
    </row>
    <row r="20" spans="1:13" ht="16.5" customHeight="1" x14ac:dyDescent="0.5">
      <c r="A20" s="7" t="s">
        <v>20</v>
      </c>
      <c r="B20" s="144"/>
      <c r="C20" s="46" t="s">
        <v>167</v>
      </c>
      <c r="D20" s="114"/>
      <c r="E20" s="99"/>
      <c r="F20" s="47" t="s">
        <v>159</v>
      </c>
      <c r="G20" s="137"/>
      <c r="H20" s="48"/>
      <c r="I20" s="64"/>
      <c r="J20" s="62"/>
      <c r="K20" s="62"/>
      <c r="L20" s="46"/>
      <c r="M20" s="46"/>
    </row>
    <row r="21" spans="1:13" ht="16.5" customHeight="1" x14ac:dyDescent="0.5">
      <c r="A21" s="8"/>
      <c r="B21" s="145"/>
      <c r="C21" s="50" t="s">
        <v>70</v>
      </c>
      <c r="D21" s="109" t="s">
        <v>65</v>
      </c>
      <c r="E21" s="101" t="s">
        <v>70</v>
      </c>
      <c r="F21" s="50" t="s">
        <v>62</v>
      </c>
      <c r="G21" s="139"/>
      <c r="H21" s="58" t="s">
        <v>64</v>
      </c>
      <c r="I21" s="50" t="s">
        <v>62</v>
      </c>
      <c r="J21" s="66"/>
      <c r="K21" s="51"/>
      <c r="L21" s="50"/>
      <c r="M21" s="50"/>
    </row>
    <row r="22" spans="1:13" s="23" customFormat="1" ht="24.75" customHeight="1" x14ac:dyDescent="0.5">
      <c r="A22" s="124" t="s">
        <v>48</v>
      </c>
      <c r="B22" s="125"/>
      <c r="C22" s="128"/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3" ht="20.100000000000001" customHeight="1" x14ac:dyDescent="0.5">
      <c r="A23" s="127" t="s">
        <v>148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</row>
    <row r="24" spans="1:13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15</v>
      </c>
      <c r="G24" s="26" t="s">
        <v>22</v>
      </c>
      <c r="H24" s="26"/>
      <c r="I24" s="27" t="s">
        <v>23</v>
      </c>
      <c r="J24" s="26" t="s">
        <v>31</v>
      </c>
      <c r="K24" s="83">
        <v>6</v>
      </c>
      <c r="L24" s="26" t="s">
        <v>22</v>
      </c>
      <c r="M24" s="28"/>
    </row>
    <row r="25" spans="1:13" ht="20.100000000000001" customHeight="1" x14ac:dyDescent="0.5">
      <c r="A25" s="29"/>
      <c r="B25" s="17"/>
      <c r="C25" s="17"/>
      <c r="D25" s="26" t="s">
        <v>32</v>
      </c>
      <c r="E25" s="17"/>
      <c r="F25" s="40">
        <v>16</v>
      </c>
      <c r="G25" s="26" t="s">
        <v>22</v>
      </c>
      <c r="H25" s="17"/>
      <c r="I25" s="17"/>
      <c r="J25" s="26" t="s">
        <v>32</v>
      </c>
      <c r="K25" s="10">
        <v>6</v>
      </c>
      <c r="L25" s="26" t="s">
        <v>22</v>
      </c>
      <c r="M25" s="28"/>
    </row>
    <row r="26" spans="1:13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1">
        <f>SUM(F24:F25)</f>
        <v>31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3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12"/>
      <c r="G27" s="26"/>
      <c r="H27" s="17"/>
      <c r="I27" s="17"/>
      <c r="J27" s="26"/>
      <c r="K27" s="33"/>
      <c r="L27" s="26"/>
      <c r="M27" s="28"/>
    </row>
    <row r="28" spans="1:13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28"/>
  <sheetViews>
    <sheetView zoomScaleNormal="100" zoomScaleSheetLayoutView="100" workbookViewId="0">
      <selection activeCell="W22" sqref="W22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s="11" customFormat="1" ht="21.95" customHeight="1" x14ac:dyDescent="0.5">
      <c r="A2" s="127" t="s">
        <v>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s="17" customFormat="1" ht="21.95" customHeight="1" x14ac:dyDescent="0.5">
      <c r="A3" s="13"/>
      <c r="B3" s="71"/>
      <c r="C3" s="15" t="s">
        <v>1</v>
      </c>
      <c r="D3" s="130" t="s">
        <v>42</v>
      </c>
      <c r="E3" s="130"/>
      <c r="F3" s="70" t="s">
        <v>3</v>
      </c>
      <c r="G3" s="130" t="s">
        <v>43</v>
      </c>
      <c r="H3" s="130"/>
      <c r="I3" s="130"/>
      <c r="J3" s="70" t="s">
        <v>4</v>
      </c>
      <c r="K3" s="131" t="s">
        <v>51</v>
      </c>
      <c r="L3" s="131"/>
      <c r="M3" s="132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3" t="s">
        <v>46</v>
      </c>
      <c r="C7" s="45" t="s">
        <v>137</v>
      </c>
      <c r="D7" s="45" t="s">
        <v>124</v>
      </c>
      <c r="F7" s="45" t="s">
        <v>165</v>
      </c>
      <c r="G7" s="136" t="s">
        <v>47</v>
      </c>
      <c r="H7" s="44" t="s">
        <v>117</v>
      </c>
      <c r="I7" s="115" t="s">
        <v>142</v>
      </c>
      <c r="J7" s="97" t="s">
        <v>124</v>
      </c>
      <c r="K7" s="96"/>
      <c r="L7" s="97" t="s">
        <v>157</v>
      </c>
      <c r="M7" s="56"/>
    </row>
    <row r="8" spans="1:13" ht="16.5" customHeight="1" x14ac:dyDescent="0.5">
      <c r="A8" s="7" t="s">
        <v>16</v>
      </c>
      <c r="B8" s="134"/>
      <c r="C8" s="46"/>
      <c r="D8" s="47"/>
      <c r="E8" s="48"/>
      <c r="F8" s="46"/>
      <c r="G8" s="137"/>
      <c r="H8" s="57" t="s">
        <v>170</v>
      </c>
      <c r="I8" s="99"/>
      <c r="J8" s="99"/>
      <c r="K8" s="99"/>
      <c r="L8" s="99"/>
      <c r="M8" s="62"/>
    </row>
    <row r="9" spans="1:13" ht="16.5" customHeight="1" x14ac:dyDescent="0.5">
      <c r="A9" s="8"/>
      <c r="B9" s="134"/>
      <c r="C9" s="50" t="s">
        <v>73</v>
      </c>
      <c r="D9" s="49"/>
      <c r="E9" s="52"/>
      <c r="F9" s="52" t="s">
        <v>60</v>
      </c>
      <c r="G9" s="137"/>
      <c r="H9" s="52" t="s">
        <v>181</v>
      </c>
      <c r="I9" s="122" t="s">
        <v>74</v>
      </c>
      <c r="J9" s="109"/>
      <c r="K9" s="109"/>
      <c r="L9" s="101" t="s">
        <v>181</v>
      </c>
      <c r="M9" s="61"/>
    </row>
    <row r="10" spans="1:13" ht="16.5" customHeight="1" x14ac:dyDescent="0.5">
      <c r="A10" s="6"/>
      <c r="B10" s="134"/>
      <c r="C10" s="45" t="s">
        <v>113</v>
      </c>
      <c r="D10" s="45" t="s">
        <v>138</v>
      </c>
      <c r="E10" s="45" t="s">
        <v>124</v>
      </c>
      <c r="F10" s="44"/>
      <c r="G10" s="137"/>
      <c r="H10" s="45" t="s">
        <v>164</v>
      </c>
      <c r="I10" s="45"/>
      <c r="J10" s="45"/>
      <c r="K10" s="46" t="s">
        <v>156</v>
      </c>
      <c r="L10" s="45"/>
      <c r="M10" s="45"/>
    </row>
    <row r="11" spans="1:13" ht="16.5" customHeight="1" x14ac:dyDescent="0.5">
      <c r="A11" s="7" t="s">
        <v>17</v>
      </c>
      <c r="B11" s="134"/>
      <c r="C11" s="47" t="s">
        <v>163</v>
      </c>
      <c r="D11" s="46"/>
      <c r="E11" s="46"/>
      <c r="F11" s="48"/>
      <c r="G11" s="137"/>
      <c r="H11" s="54"/>
      <c r="I11" s="46"/>
      <c r="J11" s="47"/>
      <c r="K11" s="46"/>
      <c r="L11" s="46"/>
      <c r="M11" s="46"/>
    </row>
    <row r="12" spans="1:13" ht="16.5" customHeight="1" thickBot="1" x14ac:dyDescent="0.55000000000000004">
      <c r="A12" s="8"/>
      <c r="B12" s="134"/>
      <c r="C12" s="52" t="s">
        <v>54</v>
      </c>
      <c r="D12" s="52" t="s">
        <v>68</v>
      </c>
      <c r="E12" s="50"/>
      <c r="F12" s="52"/>
      <c r="G12" s="137"/>
      <c r="H12" s="46" t="s">
        <v>54</v>
      </c>
      <c r="I12" s="46"/>
      <c r="J12" s="51"/>
      <c r="K12" s="50"/>
      <c r="L12" s="50"/>
      <c r="M12" s="50"/>
    </row>
    <row r="13" spans="1:13" ht="16.5" customHeight="1" x14ac:dyDescent="0.5">
      <c r="A13" s="6"/>
      <c r="B13" s="134"/>
      <c r="C13" s="45"/>
      <c r="D13" s="46"/>
      <c r="E13" s="45"/>
      <c r="F13" s="99" t="s">
        <v>153</v>
      </c>
      <c r="G13" s="138"/>
      <c r="H13" s="140" t="s">
        <v>127</v>
      </c>
      <c r="I13" s="141"/>
      <c r="J13" s="97" t="s">
        <v>129</v>
      </c>
      <c r="K13" s="115" t="s">
        <v>158</v>
      </c>
      <c r="L13" s="45"/>
      <c r="M13" s="56"/>
    </row>
    <row r="14" spans="1:13" ht="16.5" customHeight="1" x14ac:dyDescent="0.5">
      <c r="A14" s="7" t="s">
        <v>18</v>
      </c>
      <c r="B14" s="134"/>
      <c r="C14" s="46"/>
      <c r="D14" s="46"/>
      <c r="E14" s="46"/>
      <c r="F14" s="99"/>
      <c r="G14" s="138"/>
      <c r="H14" s="142" t="s">
        <v>177</v>
      </c>
      <c r="I14" s="143"/>
      <c r="J14" s="99"/>
      <c r="K14" s="102"/>
      <c r="L14" s="46"/>
      <c r="M14" s="62"/>
    </row>
    <row r="15" spans="1:13" ht="16.5" customHeight="1" thickBot="1" x14ac:dyDescent="0.55000000000000004">
      <c r="A15" s="8"/>
      <c r="B15" s="134"/>
      <c r="C15" s="52"/>
      <c r="D15" s="50"/>
      <c r="E15" s="46"/>
      <c r="F15" s="101" t="s">
        <v>149</v>
      </c>
      <c r="G15" s="138"/>
      <c r="H15" s="88" t="s">
        <v>55</v>
      </c>
      <c r="I15" s="87" t="s">
        <v>54</v>
      </c>
      <c r="J15" s="99"/>
      <c r="K15" s="104" t="s">
        <v>61</v>
      </c>
      <c r="L15" s="50"/>
      <c r="M15" s="63"/>
    </row>
    <row r="16" spans="1:13" ht="16.5" customHeight="1" x14ac:dyDescent="0.5">
      <c r="A16" s="6"/>
      <c r="B16" s="134"/>
      <c r="C16" s="43" t="s">
        <v>112</v>
      </c>
      <c r="D16" s="96" t="s">
        <v>139</v>
      </c>
      <c r="E16" s="103" t="s">
        <v>124</v>
      </c>
      <c r="F16" s="97"/>
      <c r="G16" s="137"/>
      <c r="H16" s="97" t="s">
        <v>157</v>
      </c>
      <c r="I16" s="84" t="s">
        <v>98</v>
      </c>
      <c r="J16" s="97" t="s">
        <v>99</v>
      </c>
      <c r="K16" s="85" t="s">
        <v>169</v>
      </c>
      <c r="L16" s="54"/>
      <c r="M16" s="45"/>
    </row>
    <row r="17" spans="1:15" ht="16.5" customHeight="1" x14ac:dyDescent="0.5">
      <c r="A17" s="7" t="s">
        <v>19</v>
      </c>
      <c r="B17" s="134"/>
      <c r="C17" s="46" t="s">
        <v>170</v>
      </c>
      <c r="D17" s="102"/>
      <c r="E17" s="98"/>
      <c r="F17" s="99"/>
      <c r="G17" s="137"/>
      <c r="H17" s="99"/>
      <c r="I17" s="85" t="s">
        <v>171</v>
      </c>
      <c r="J17" s="99"/>
      <c r="K17" s="85"/>
      <c r="L17" s="54"/>
      <c r="M17" s="46"/>
    </row>
    <row r="18" spans="1:15" ht="16.5" customHeight="1" x14ac:dyDescent="0.5">
      <c r="A18" s="8"/>
      <c r="B18" s="134"/>
      <c r="C18" s="51" t="s">
        <v>181</v>
      </c>
      <c r="D18" s="101" t="s">
        <v>74</v>
      </c>
      <c r="E18" s="104"/>
      <c r="F18" s="101"/>
      <c r="G18" s="137"/>
      <c r="H18" s="101" t="s">
        <v>181</v>
      </c>
      <c r="I18" s="2" t="s">
        <v>59</v>
      </c>
      <c r="J18" s="101" t="s">
        <v>65</v>
      </c>
      <c r="K18" s="2" t="s">
        <v>59</v>
      </c>
      <c r="L18" s="54"/>
      <c r="M18" s="50"/>
    </row>
    <row r="19" spans="1:15" ht="16.5" customHeight="1" x14ac:dyDescent="0.5">
      <c r="A19" s="6"/>
      <c r="B19" s="144"/>
      <c r="C19" s="45"/>
      <c r="D19" s="46"/>
      <c r="E19" s="56"/>
      <c r="F19" s="56" t="s">
        <v>113</v>
      </c>
      <c r="G19" s="137"/>
      <c r="H19" s="48" t="s">
        <v>138</v>
      </c>
      <c r="I19" s="46" t="s">
        <v>124</v>
      </c>
      <c r="J19" s="45"/>
      <c r="K19" s="43" t="s">
        <v>162</v>
      </c>
      <c r="L19" s="45"/>
      <c r="M19" s="45"/>
    </row>
    <row r="20" spans="1:15" ht="16.5" customHeight="1" x14ac:dyDescent="0.5">
      <c r="A20" s="7" t="s">
        <v>20</v>
      </c>
      <c r="B20" s="144"/>
      <c r="C20" s="46"/>
      <c r="D20" s="57"/>
      <c r="E20" s="46"/>
      <c r="F20" s="46" t="s">
        <v>161</v>
      </c>
      <c r="G20" s="137"/>
      <c r="H20" s="47"/>
      <c r="I20" s="64"/>
      <c r="J20" s="62"/>
      <c r="K20" s="62"/>
      <c r="L20" s="46"/>
      <c r="M20" s="46"/>
    </row>
    <row r="21" spans="1:15" ht="16.5" customHeight="1" x14ac:dyDescent="0.5">
      <c r="A21" s="8"/>
      <c r="B21" s="145"/>
      <c r="C21" s="58"/>
      <c r="D21" s="52"/>
      <c r="E21" s="50"/>
      <c r="F21" s="50" t="s">
        <v>56</v>
      </c>
      <c r="G21" s="139"/>
      <c r="H21" s="51" t="s">
        <v>66</v>
      </c>
      <c r="I21" s="50"/>
      <c r="J21" s="51"/>
      <c r="K21" s="51" t="s">
        <v>56</v>
      </c>
      <c r="L21" s="50"/>
      <c r="M21" s="50"/>
    </row>
    <row r="22" spans="1:15" s="23" customFormat="1" ht="24.75" customHeight="1" x14ac:dyDescent="0.5">
      <c r="A22" s="124" t="s">
        <v>36</v>
      </c>
      <c r="B22" s="125"/>
      <c r="C22" s="128"/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5" ht="20.100000000000001" customHeight="1" x14ac:dyDescent="0.5">
      <c r="A23" s="127" t="s">
        <v>119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  <c r="O23" s="54"/>
    </row>
    <row r="24" spans="1:15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10</v>
      </c>
      <c r="G24" s="26" t="s">
        <v>22</v>
      </c>
      <c r="H24" s="26"/>
      <c r="I24" s="27" t="s">
        <v>23</v>
      </c>
      <c r="J24" s="26" t="s">
        <v>31</v>
      </c>
      <c r="K24" s="83">
        <v>4</v>
      </c>
      <c r="L24" s="26" t="s">
        <v>22</v>
      </c>
      <c r="M24" s="28"/>
    </row>
    <row r="25" spans="1:15" ht="20.100000000000001" customHeight="1" x14ac:dyDescent="0.5">
      <c r="A25" s="29"/>
      <c r="B25" s="17"/>
      <c r="C25" s="17"/>
      <c r="D25" s="26" t="s">
        <v>32</v>
      </c>
      <c r="E25" s="17"/>
      <c r="F25" s="40">
        <v>22</v>
      </c>
      <c r="G25" s="26" t="s">
        <v>22</v>
      </c>
      <c r="H25" s="17"/>
      <c r="I25" s="17"/>
      <c r="J25" s="26" t="s">
        <v>32</v>
      </c>
      <c r="K25" s="10">
        <v>8</v>
      </c>
      <c r="L25" s="26" t="s">
        <v>22</v>
      </c>
      <c r="M25" s="28"/>
    </row>
    <row r="26" spans="1:15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2">
        <f>SUM(F24:F25)</f>
        <v>32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5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69"/>
      <c r="G27" s="26"/>
      <c r="H27" s="17"/>
      <c r="I27" s="17"/>
      <c r="J27" s="26"/>
      <c r="K27" s="33"/>
      <c r="L27" s="26"/>
      <c r="M27" s="28"/>
    </row>
    <row r="28" spans="1:15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28"/>
  <sheetViews>
    <sheetView zoomScaleNormal="100" zoomScaleSheetLayoutView="100" workbookViewId="0">
      <selection activeCell="O22" sqref="O22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s="11" customFormat="1" ht="21.95" customHeight="1" x14ac:dyDescent="0.5">
      <c r="A2" s="127" t="s">
        <v>76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s="17" customFormat="1" ht="21.95" customHeight="1" x14ac:dyDescent="0.5">
      <c r="A3" s="13"/>
      <c r="B3" s="77"/>
      <c r="C3" s="15" t="s">
        <v>1</v>
      </c>
      <c r="D3" s="130" t="s">
        <v>42</v>
      </c>
      <c r="E3" s="130"/>
      <c r="F3" s="76" t="s">
        <v>3</v>
      </c>
      <c r="G3" s="130" t="s">
        <v>43</v>
      </c>
      <c r="H3" s="130"/>
      <c r="I3" s="130"/>
      <c r="J3" s="76" t="s">
        <v>4</v>
      </c>
      <c r="K3" s="131" t="s">
        <v>51</v>
      </c>
      <c r="L3" s="131"/>
      <c r="M3" s="132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3" t="s">
        <v>46</v>
      </c>
      <c r="C7" s="45" t="s">
        <v>140</v>
      </c>
      <c r="D7" s="45" t="s">
        <v>124</v>
      </c>
      <c r="F7" s="45" t="s">
        <v>165</v>
      </c>
      <c r="G7" s="136" t="s">
        <v>47</v>
      </c>
      <c r="H7" s="44" t="s">
        <v>117</v>
      </c>
      <c r="I7" s="115" t="s">
        <v>142</v>
      </c>
      <c r="J7" s="97" t="s">
        <v>124</v>
      </c>
      <c r="K7" s="96"/>
      <c r="L7" s="97" t="s">
        <v>157</v>
      </c>
      <c r="M7" s="56"/>
    </row>
    <row r="8" spans="1:13" ht="16.5" customHeight="1" x14ac:dyDescent="0.5">
      <c r="A8" s="7" t="s">
        <v>16</v>
      </c>
      <c r="B8" s="134"/>
      <c r="C8" s="46"/>
      <c r="D8" s="47"/>
      <c r="E8" s="48"/>
      <c r="F8" s="46"/>
      <c r="G8" s="137"/>
      <c r="H8" s="57" t="s">
        <v>170</v>
      </c>
      <c r="I8" s="99"/>
      <c r="J8" s="99"/>
      <c r="K8" s="99"/>
      <c r="L8" s="99"/>
      <c r="M8" s="62"/>
    </row>
    <row r="9" spans="1:13" ht="16.5" customHeight="1" x14ac:dyDescent="0.5">
      <c r="A9" s="8"/>
      <c r="B9" s="134"/>
      <c r="C9" s="46" t="s">
        <v>69</v>
      </c>
      <c r="D9" s="49"/>
      <c r="E9" s="52"/>
      <c r="F9" s="52" t="s">
        <v>60</v>
      </c>
      <c r="G9" s="137"/>
      <c r="H9" s="52" t="s">
        <v>53</v>
      </c>
      <c r="I9" s="122" t="s">
        <v>74</v>
      </c>
      <c r="J9" s="109"/>
      <c r="K9" s="109"/>
      <c r="L9" s="101" t="s">
        <v>181</v>
      </c>
      <c r="M9" s="61"/>
    </row>
    <row r="10" spans="1:13" ht="16.5" customHeight="1" x14ac:dyDescent="0.5">
      <c r="A10" s="6"/>
      <c r="B10" s="134"/>
      <c r="C10" s="45" t="s">
        <v>113</v>
      </c>
      <c r="D10" s="45" t="s">
        <v>138</v>
      </c>
      <c r="E10" s="45" t="s">
        <v>124</v>
      </c>
      <c r="F10" s="44"/>
      <c r="G10" s="137"/>
      <c r="H10" s="45" t="s">
        <v>164</v>
      </c>
      <c r="I10" s="45" t="s">
        <v>120</v>
      </c>
      <c r="J10" s="45" t="s">
        <v>165</v>
      </c>
      <c r="K10" s="46" t="s">
        <v>156</v>
      </c>
      <c r="L10" s="45"/>
      <c r="M10" s="45"/>
    </row>
    <row r="11" spans="1:13" ht="16.5" customHeight="1" x14ac:dyDescent="0.5">
      <c r="A11" s="7" t="s">
        <v>17</v>
      </c>
      <c r="B11" s="134"/>
      <c r="C11" s="47" t="s">
        <v>163</v>
      </c>
      <c r="D11" s="46"/>
      <c r="E11" s="46"/>
      <c r="F11" s="48"/>
      <c r="G11" s="137"/>
      <c r="H11" s="54"/>
      <c r="I11" s="46"/>
      <c r="J11" s="47"/>
      <c r="K11" s="46"/>
      <c r="L11" s="46"/>
      <c r="M11" s="46"/>
    </row>
    <row r="12" spans="1:13" ht="16.5" customHeight="1" thickBot="1" x14ac:dyDescent="0.55000000000000004">
      <c r="A12" s="8"/>
      <c r="B12" s="134"/>
      <c r="C12" s="52" t="s">
        <v>54</v>
      </c>
      <c r="D12" s="52" t="s">
        <v>68</v>
      </c>
      <c r="E12" s="50"/>
      <c r="F12" s="52"/>
      <c r="G12" s="137"/>
      <c r="H12" s="46" t="s">
        <v>54</v>
      </c>
      <c r="I12" s="46" t="s">
        <v>69</v>
      </c>
      <c r="J12" s="51" t="s">
        <v>60</v>
      </c>
      <c r="K12" s="50"/>
      <c r="L12" s="50"/>
      <c r="M12" s="50"/>
    </row>
    <row r="13" spans="1:13" ht="16.5" customHeight="1" x14ac:dyDescent="0.5">
      <c r="A13" s="6"/>
      <c r="B13" s="134"/>
      <c r="C13" s="45"/>
      <c r="D13" s="46"/>
      <c r="E13" s="45"/>
      <c r="F13" s="99" t="s">
        <v>153</v>
      </c>
      <c r="G13" s="138"/>
      <c r="H13" s="140" t="s">
        <v>127</v>
      </c>
      <c r="I13" s="141"/>
      <c r="J13" s="97" t="s">
        <v>129</v>
      </c>
      <c r="K13" s="115" t="s">
        <v>158</v>
      </c>
      <c r="L13" s="45"/>
      <c r="M13" s="56"/>
    </row>
    <row r="14" spans="1:13" ht="16.5" customHeight="1" x14ac:dyDescent="0.5">
      <c r="A14" s="7" t="s">
        <v>18</v>
      </c>
      <c r="B14" s="134"/>
      <c r="C14" s="46"/>
      <c r="D14" s="46"/>
      <c r="E14" s="46"/>
      <c r="F14" s="99"/>
      <c r="G14" s="138"/>
      <c r="H14" s="142" t="s">
        <v>177</v>
      </c>
      <c r="I14" s="143"/>
      <c r="J14" s="99"/>
      <c r="K14" s="102"/>
      <c r="L14" s="46"/>
      <c r="M14" s="62"/>
    </row>
    <row r="15" spans="1:13" ht="16.5" customHeight="1" thickBot="1" x14ac:dyDescent="0.55000000000000004">
      <c r="A15" s="8"/>
      <c r="B15" s="134"/>
      <c r="C15" s="52"/>
      <c r="D15" s="50"/>
      <c r="E15" s="46"/>
      <c r="F15" s="101" t="s">
        <v>149</v>
      </c>
      <c r="G15" s="138"/>
      <c r="H15" s="88" t="s">
        <v>55</v>
      </c>
      <c r="I15" s="87" t="s">
        <v>54</v>
      </c>
      <c r="J15" s="99"/>
      <c r="K15" s="104" t="s">
        <v>61</v>
      </c>
      <c r="L15" s="50"/>
      <c r="M15" s="63"/>
    </row>
    <row r="16" spans="1:13" ht="16.5" customHeight="1" x14ac:dyDescent="0.5">
      <c r="A16" s="6"/>
      <c r="B16" s="134"/>
      <c r="C16" s="43" t="s">
        <v>112</v>
      </c>
      <c r="D16" s="96" t="s">
        <v>139</v>
      </c>
      <c r="E16" s="103" t="s">
        <v>124</v>
      </c>
      <c r="F16" s="97"/>
      <c r="G16" s="137"/>
      <c r="H16" s="97" t="s">
        <v>157</v>
      </c>
      <c r="I16" s="84" t="s">
        <v>98</v>
      </c>
      <c r="J16" s="97" t="s">
        <v>99</v>
      </c>
      <c r="K16" s="85" t="s">
        <v>169</v>
      </c>
      <c r="L16" s="54"/>
      <c r="M16" s="45"/>
    </row>
    <row r="17" spans="1:15" ht="16.5" customHeight="1" x14ac:dyDescent="0.5">
      <c r="A17" s="7" t="s">
        <v>19</v>
      </c>
      <c r="B17" s="134"/>
      <c r="C17" s="46" t="s">
        <v>170</v>
      </c>
      <c r="D17" s="102"/>
      <c r="E17" s="98"/>
      <c r="F17" s="99"/>
      <c r="G17" s="137"/>
      <c r="H17" s="99"/>
      <c r="I17" s="85" t="s">
        <v>171</v>
      </c>
      <c r="J17" s="99"/>
      <c r="K17" s="85"/>
      <c r="L17" s="54"/>
      <c r="M17" s="46"/>
    </row>
    <row r="18" spans="1:15" ht="16.5" customHeight="1" x14ac:dyDescent="0.5">
      <c r="A18" s="8"/>
      <c r="B18" s="134"/>
      <c r="C18" s="51" t="s">
        <v>181</v>
      </c>
      <c r="D18" s="101" t="s">
        <v>74</v>
      </c>
      <c r="E18" s="104"/>
      <c r="F18" s="101"/>
      <c r="G18" s="137"/>
      <c r="H18" s="101" t="s">
        <v>181</v>
      </c>
      <c r="I18" s="2" t="s">
        <v>70</v>
      </c>
      <c r="J18" s="101" t="s">
        <v>65</v>
      </c>
      <c r="K18" s="2" t="s">
        <v>70</v>
      </c>
      <c r="L18" s="54"/>
      <c r="M18" s="50"/>
    </row>
    <row r="19" spans="1:15" ht="16.5" customHeight="1" x14ac:dyDescent="0.5">
      <c r="A19" s="6"/>
      <c r="B19" s="144"/>
      <c r="C19" s="45"/>
      <c r="D19" s="46"/>
      <c r="E19" s="56"/>
      <c r="F19" s="56" t="s">
        <v>113</v>
      </c>
      <c r="G19" s="137"/>
      <c r="H19" s="48" t="s">
        <v>138</v>
      </c>
      <c r="I19" s="46" t="s">
        <v>124</v>
      </c>
      <c r="J19" s="45"/>
      <c r="K19" s="43" t="s">
        <v>162</v>
      </c>
      <c r="L19" s="45"/>
      <c r="M19" s="45"/>
    </row>
    <row r="20" spans="1:15" ht="16.5" customHeight="1" x14ac:dyDescent="0.5">
      <c r="A20" s="7" t="s">
        <v>20</v>
      </c>
      <c r="B20" s="144"/>
      <c r="C20" s="46"/>
      <c r="D20" s="57"/>
      <c r="E20" s="46"/>
      <c r="F20" s="46" t="s">
        <v>161</v>
      </c>
      <c r="G20" s="137"/>
      <c r="H20" s="47"/>
      <c r="I20" s="64"/>
      <c r="J20" s="62"/>
      <c r="K20" s="62"/>
      <c r="L20" s="46"/>
      <c r="M20" s="46"/>
    </row>
    <row r="21" spans="1:15" ht="16.5" customHeight="1" x14ac:dyDescent="0.5">
      <c r="A21" s="8"/>
      <c r="B21" s="145"/>
      <c r="C21" s="58"/>
      <c r="D21" s="52"/>
      <c r="E21" s="50"/>
      <c r="F21" s="50" t="s">
        <v>56</v>
      </c>
      <c r="G21" s="139"/>
      <c r="H21" s="51" t="s">
        <v>66</v>
      </c>
      <c r="I21" s="50"/>
      <c r="J21" s="51"/>
      <c r="K21" s="51" t="s">
        <v>56</v>
      </c>
      <c r="L21" s="50"/>
      <c r="M21" s="50"/>
    </row>
    <row r="22" spans="1:15" s="23" customFormat="1" ht="24.75" customHeight="1" x14ac:dyDescent="0.5">
      <c r="A22" s="124" t="s">
        <v>36</v>
      </c>
      <c r="B22" s="125"/>
      <c r="C22" s="128"/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5" ht="20.100000000000001" customHeight="1" x14ac:dyDescent="0.5">
      <c r="A23" s="127" t="s">
        <v>121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  <c r="O23" s="54"/>
    </row>
    <row r="24" spans="1:15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12</v>
      </c>
      <c r="G24" s="26" t="s">
        <v>22</v>
      </c>
      <c r="H24" s="26"/>
      <c r="I24" s="27" t="s">
        <v>23</v>
      </c>
      <c r="J24" s="26" t="s">
        <v>31</v>
      </c>
      <c r="K24" s="83">
        <f>12-K25</f>
        <v>4</v>
      </c>
      <c r="L24" s="26" t="s">
        <v>22</v>
      </c>
      <c r="M24" s="28"/>
    </row>
    <row r="25" spans="1:15" ht="20.100000000000001" customHeight="1" x14ac:dyDescent="0.5">
      <c r="A25" s="29"/>
      <c r="B25" s="17"/>
      <c r="C25" s="17"/>
      <c r="D25" s="26" t="s">
        <v>32</v>
      </c>
      <c r="E25" s="17"/>
      <c r="F25" s="40">
        <v>22</v>
      </c>
      <c r="G25" s="26" t="s">
        <v>22</v>
      </c>
      <c r="H25" s="17"/>
      <c r="I25" s="17"/>
      <c r="J25" s="26" t="s">
        <v>32</v>
      </c>
      <c r="K25" s="10">
        <f>ROUNDUP((F25*12)/(F26),0)</f>
        <v>8</v>
      </c>
      <c r="L25" s="26" t="s">
        <v>22</v>
      </c>
      <c r="M25" s="28"/>
    </row>
    <row r="26" spans="1:15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2">
        <f>SUM(F24:F25)</f>
        <v>34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5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75"/>
      <c r="G27" s="26"/>
      <c r="H27" s="17"/>
      <c r="I27" s="17"/>
      <c r="J27" s="26"/>
      <c r="K27" s="33"/>
      <c r="L27" s="26"/>
      <c r="M27" s="28"/>
    </row>
    <row r="28" spans="1:15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อ.ประจิตร์ 1-9</vt:lpstr>
      <vt:lpstr>อ.ประจิตร์ 10-18</vt:lpstr>
      <vt:lpstr>อ.บังอร1-9#</vt:lpstr>
      <vt:lpstr>อ.บังอร10-18#</vt:lpstr>
      <vt:lpstr>อ.พิชญะ1-9</vt:lpstr>
      <vt:lpstr>อ.พิชญะ10-18</vt:lpstr>
      <vt:lpstr>อ.กรรัก</vt:lpstr>
      <vt:lpstr>ครูณัฐพร1-9#</vt:lpstr>
      <vt:lpstr>ครูณัฐพร10-18#</vt:lpstr>
      <vt:lpstr>ครูฝึกสอน</vt:lpstr>
      <vt:lpstr>'ครูณัฐพร10-18#'!Print_Area</vt:lpstr>
      <vt:lpstr>'ครูณัฐพร1-9#'!Print_Area</vt:lpstr>
      <vt:lpstr>ครูฝึกสอน!Print_Area</vt:lpstr>
      <vt:lpstr>'อ.ประจิตร์ 10-18'!Print_Area</vt:lpstr>
      <vt:lpstr>'อ.ประจิตร์ 1-9'!Print_Area</vt:lpstr>
      <vt:lpstr>'อ.พิชญะ10-18'!Print_Area</vt:lpstr>
      <vt:lpstr>'อ.พิชญะ1-9'!Print_Area</vt:lpstr>
    </vt:vector>
  </TitlesOfParts>
  <Company>iLLUSiON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HP</cp:lastModifiedBy>
  <cp:lastPrinted>2018-06-19T04:39:54Z</cp:lastPrinted>
  <dcterms:created xsi:type="dcterms:W3CDTF">2009-03-02T11:42:02Z</dcterms:created>
  <dcterms:modified xsi:type="dcterms:W3CDTF">2018-06-19T04:39:56Z</dcterms:modified>
</cp:coreProperties>
</file>