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923" activeTab="22"/>
  </bookViews>
  <sheets>
    <sheet name="อ.วิทยากร" sheetId="50" r:id="rId1"/>
    <sheet name="อ.ประพันธ์" sheetId="51" r:id="rId2"/>
    <sheet name="อ.มงคล" sheetId="52" r:id="rId3"/>
    <sheet name="อ.สมยศ" sheetId="53" r:id="rId4"/>
    <sheet name="อ.ชัชวาลย์" sheetId="58" r:id="rId5"/>
    <sheet name="อ.บุญมี" sheetId="54" r:id="rId6"/>
    <sheet name="อ.วันชัย" sheetId="55" r:id="rId7"/>
    <sheet name="อ.ณภัทรพงศ์" sheetId="48" r:id="rId8"/>
    <sheet name="อ.ชาญยุทธ์" sheetId="19" r:id="rId9"/>
    <sheet name="อ.ปรมินทร" sheetId="57" r:id="rId10"/>
    <sheet name="อาทิตย์" sheetId="61" r:id="rId11"/>
    <sheet name="อ.ธนาชัย" sheetId="59" r:id="rId12"/>
    <sheet name="อ.เฉลิมชัย" sheetId="62" r:id="rId13"/>
    <sheet name="อ.เสน่ห์" sheetId="60" r:id="rId14"/>
    <sheet name="อ.ดำรงศักดิ์" sheetId="63" r:id="rId15"/>
    <sheet name="อ.ธีระพงษ์" sheetId="56" r:id="rId16"/>
    <sheet name="อ.เจริญ" sheetId="64" r:id="rId17"/>
    <sheet name="อ.ณัฐกร" sheetId="71" r:id="rId18"/>
    <sheet name="อ.โชคชัย" sheetId="66" r:id="rId19"/>
    <sheet name="ครูเนวิน" sheetId="77" r:id="rId20"/>
    <sheet name="ครูพงศ์เทพ" sheetId="74" r:id="rId21"/>
    <sheet name="ครูประกาศิต" sheetId="75" r:id="rId22"/>
    <sheet name="ครูพิมพ์โศภิษฐ์ " sheetId="76" r:id="rId23"/>
    <sheet name="ครูพิมพ์โศภิษฐ์ (2)" sheetId="78" r:id="rId24"/>
    <sheet name="อ.เจริญ (2)" sheetId="79" r:id="rId25"/>
  </sheets>
  <definedNames>
    <definedName name="_xlnm.Print_Area" localSheetId="20">ครูพงศ์เทพ!$A$1:$M$28</definedName>
    <definedName name="_xlnm.Print_Area" localSheetId="24">'อ.เจริญ (2)'!$A$1:$M$31</definedName>
  </definedNames>
  <calcPr calcId="162913" iterate="1"/>
</workbook>
</file>

<file path=xl/calcChain.xml><?xml version="1.0" encoding="utf-8"?>
<calcChain xmlns="http://schemas.openxmlformats.org/spreadsheetml/2006/main">
  <c r="F26" i="79" l="1"/>
  <c r="K25" i="79"/>
  <c r="K26" i="79" s="1"/>
  <c r="F26" i="78"/>
  <c r="K24" i="78" s="1"/>
  <c r="K25" i="77"/>
  <c r="K24" i="77"/>
  <c r="K26" i="77" s="1"/>
  <c r="K26" i="76"/>
  <c r="F26" i="76"/>
  <c r="K25" i="76"/>
  <c r="K24" i="76"/>
  <c r="F26" i="75"/>
  <c r="K25" i="75"/>
  <c r="K24" i="75"/>
  <c r="K26" i="75" s="1"/>
  <c r="K26" i="74"/>
  <c r="F26" i="74"/>
  <c r="K25" i="74"/>
  <c r="K24" i="74"/>
  <c r="F26" i="64"/>
  <c r="K25" i="64"/>
  <c r="K25" i="71"/>
  <c r="K24" i="71"/>
  <c r="K26" i="71"/>
  <c r="K25" i="66"/>
  <c r="K24" i="66"/>
  <c r="K26" i="66"/>
  <c r="K25" i="61"/>
  <c r="K24" i="61"/>
  <c r="K26" i="61"/>
  <c r="K25" i="63"/>
  <c r="K24" i="63"/>
  <c r="K26" i="63" s="1"/>
  <c r="K25" i="60"/>
  <c r="K26" i="60"/>
  <c r="K24" i="60"/>
  <c r="K25" i="62"/>
  <c r="K24" i="62"/>
  <c r="K26" i="62" s="1"/>
  <c r="K25" i="59"/>
  <c r="K26" i="59" s="1"/>
  <c r="K24" i="59"/>
  <c r="K25" i="56"/>
  <c r="K26" i="56" s="1"/>
  <c r="K24" i="56"/>
  <c r="K25" i="57"/>
  <c r="K24" i="57"/>
  <c r="K26" i="57"/>
  <c r="K25" i="55"/>
  <c r="K24" i="55"/>
  <c r="K26" i="55"/>
  <c r="K25" i="54"/>
  <c r="K24" i="54"/>
  <c r="K26" i="54" s="1"/>
  <c r="K25" i="48"/>
  <c r="K24" i="48"/>
  <c r="K26" i="48"/>
  <c r="K25" i="51"/>
  <c r="K24" i="51"/>
  <c r="K26" i="51" s="1"/>
  <c r="K25" i="50"/>
  <c r="K24" i="50"/>
  <c r="K26" i="50"/>
  <c r="K25" i="19"/>
  <c r="K26" i="19"/>
  <c r="K24" i="19"/>
  <c r="K26" i="58"/>
  <c r="K26" i="52"/>
  <c r="K26" i="53"/>
  <c r="K24" i="64"/>
  <c r="K26" i="64"/>
  <c r="K24" i="79"/>
  <c r="K25" i="78" l="1"/>
  <c r="K26" i="78" s="1"/>
</calcChain>
</file>

<file path=xl/sharedStrings.xml><?xml version="1.0" encoding="utf-8"?>
<sst xmlns="http://schemas.openxmlformats.org/spreadsheetml/2006/main" count="3014" uniqueCount="435">
  <si>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</si>
  <si>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</si>
  <si>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</si>
  <si>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</si>
  <si>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</si>
  <si>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</si>
  <si>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</si>
  <si>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</si>
  <si>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</si>
  <si>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</si>
  <si>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</si>
  <si>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</si>
  <si>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</si>
  <si>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</si>
  <si>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</si>
  <si>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</si>
  <si>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</si>
  <si>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</si>
  <si>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</si>
  <si>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</si>
  <si>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</si>
  <si>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นายชาญยุทธ์  วงษ์เวช</t>
  </si>
  <si>
    <t>นายประพันธ์  ยะคำป้อ</t>
  </si>
  <si>
    <t>นายเจริญ  ลีตน</t>
  </si>
  <si>
    <t>นายเฉลิมชัย  เพิ่มพิบูลย์</t>
  </si>
  <si>
    <t>ว่าที่ ร.ต.วิทยากร  ยาบุษดี</t>
  </si>
  <si>
    <t>กิจกรรม</t>
  </si>
  <si>
    <t>นายวันชัย  บุตรดา</t>
  </si>
  <si>
    <t>รายละเอียดชั่วโมงสอน</t>
  </si>
  <si>
    <t>ชม./สัปดาห์</t>
  </si>
  <si>
    <t>รายละเอียดชั่วโมงเบิก</t>
  </si>
  <si>
    <t>วัน - ชม.</t>
  </si>
  <si>
    <t>ปทส.(เครื่องกล)</t>
  </si>
  <si>
    <t>นายบุญมี  จันปัญญา</t>
  </si>
  <si>
    <t>นายสมยศ  ประถานัง</t>
  </si>
  <si>
    <t>นายอาทิตย์  ทาวงษ์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</si>
  <si>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</si>
  <si>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</si>
  <si>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</si>
  <si>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หลักสูตร ปวช.</t>
  </si>
  <si>
    <t>หลักสูตร ปวส.</t>
  </si>
  <si>
    <t>ค.อ.บ.(วิศวกรรมเครื่องกล)</t>
  </si>
  <si>
    <t>นายปรมินทร  นามราชา</t>
  </si>
  <si>
    <t>ค.อ.บ.วิศวกรรมเครื่องกล</t>
  </si>
  <si>
    <t>นายโชคชัย  ศรียากุล</t>
  </si>
  <si>
    <t>ว่าที่  ร.ท. มงคล  ชาปะ</t>
  </si>
  <si>
    <t>วศ.บ.(เครื่องกล)</t>
  </si>
  <si>
    <t>อ.ค.บ.(วิศวกรรมเครื่องกล)</t>
  </si>
  <si>
    <t>วท.บ.(เทคโนโลยีอุตสาหกรรม)</t>
  </si>
  <si>
    <t>คอบ.วิศวกรรมเครื่องกล</t>
  </si>
  <si>
    <t>คอ.บ.วิศวกรรมเครื่องกล</t>
  </si>
  <si>
    <t>นายเสน่ห์  โยธาภักดี</t>
  </si>
  <si>
    <t>คอ.บ.(เครื่องกล)</t>
  </si>
  <si>
    <t>นายธีระพงษ์  สารวงษ์</t>
  </si>
  <si>
    <t>วท.บ.เครื่องกล</t>
  </si>
  <si>
    <t>นายดำรงศักดิ์  ไชยจักร</t>
  </si>
  <si>
    <t>วท.บ.(วิทยาการคอมพิวเตอร์)</t>
  </si>
  <si>
    <t>17.00</t>
  </si>
  <si>
    <t>18.00</t>
  </si>
  <si>
    <t>19.00</t>
  </si>
  <si>
    <t>พักรับประทานอาหารกลางวัน</t>
  </si>
  <si>
    <t>กิจกรรมมหน้าเสาธง   เวลา 07.30 น. - 08.00 น.</t>
  </si>
  <si>
    <t>หัวหน้าแผนกวิชาช่างยนต์</t>
  </si>
  <si>
    <t>หัวหน้างานอาชีวศึกษาระบบทวิภาคี</t>
  </si>
  <si>
    <t>หัวหน้างานวางแผนและงบประมาณ</t>
  </si>
  <si>
    <t>ผู้ช่วยเจ้าหน้าที่งานความร่วมมือ</t>
  </si>
  <si>
    <t>ว่าที่ ร.ต.ชัชวาลย์  ป้อมสุวรรณ</t>
  </si>
  <si>
    <t>ครูจ้างสอน 3</t>
  </si>
  <si>
    <t>นายณภัทรพงศ์  ชัชวาลย์</t>
  </si>
  <si>
    <t xml:space="preserve">จำนวนชั่วโมงสอนในเวลาราชการ (โหลด)  คือ    18    ชม./สัปดาห์  </t>
  </si>
  <si>
    <t xml:space="preserve">จำนวนชั่วโมงสอนในเวลาราชการ (โหลด)  คือ   12  ชม./สัปดาห์  </t>
  </si>
  <si>
    <t xml:space="preserve">จำนวนชั่วโมงสอนในเวลาราชการ (โหลด)  คือ    18   ชม./สัปดาห์  </t>
  </si>
  <si>
    <t>ครูจ้างสอน 1</t>
  </si>
  <si>
    <t xml:space="preserve">จำนวนชั่วโมงสอนในเวลาราชการ (โหลด)  คือ   20     ชม./สัปดาห์  </t>
  </si>
  <si>
    <t xml:space="preserve">จำนวนชั่วโมงสอนในเวลาราชการ (โหลด)  คือ    20    ชม./สัปดาห์  </t>
  </si>
  <si>
    <t xml:space="preserve">จำนวนชั่วโมงสอนในเวลาราชการ (โหลด)  คือ    12    ชม./สัปดาห์  </t>
  </si>
  <si>
    <t xml:space="preserve">จำนวนชั่วโมงสอนในเวลาราชการ (โหลด)  คือ   20   ชม./สัปดาห์  </t>
  </si>
  <si>
    <t>นายธนาชัย  จันทรศรี</t>
  </si>
  <si>
    <t>คอ.บ.(วิศวกรรมเครื่องกล)</t>
  </si>
  <si>
    <t>ครูจ้างสอน 4</t>
  </si>
  <si>
    <t>นายณัฐกร จันทร์สว่าง</t>
  </si>
  <si>
    <t>ตารางสอนรายบุคคล  แผนกวิชาช่างยนต์  ประจำภาคเรียนที่  1    ปีการศึกษา   2561</t>
  </si>
  <si>
    <t>3100-0102</t>
  </si>
  <si>
    <t>ส2 ทย.5,6</t>
  </si>
  <si>
    <t>4202</t>
  </si>
  <si>
    <t>2101-9002</t>
  </si>
  <si>
    <t>4107</t>
  </si>
  <si>
    <t>3 ชย.6</t>
  </si>
  <si>
    <t>4112</t>
  </si>
  <si>
    <t>ส1 ทย.7,8</t>
  </si>
  <si>
    <t>ส2 ทย.7,8</t>
  </si>
  <si>
    <t>สถานประกอบการ</t>
  </si>
  <si>
    <t>ส1 ทย.6</t>
  </si>
  <si>
    <t>3101-2101</t>
  </si>
  <si>
    <t>4103</t>
  </si>
  <si>
    <t>ส2 ทย.4</t>
  </si>
  <si>
    <t>2 ชย.5,6</t>
  </si>
  <si>
    <t>3101-0002</t>
  </si>
  <si>
    <t>ส1 ทย.3</t>
  </si>
  <si>
    <t>3101-2002</t>
  </si>
  <si>
    <t>4111</t>
  </si>
  <si>
    <t>3101-2001</t>
  </si>
  <si>
    <t>614</t>
  </si>
  <si>
    <t>ส2 ทย.3</t>
  </si>
  <si>
    <t>3100-0109</t>
  </si>
  <si>
    <t>ส2 ทย.3,4</t>
  </si>
  <si>
    <t>ส2 ทย.1,2</t>
  </si>
  <si>
    <t>ส2 ทย.1</t>
  </si>
  <si>
    <t>ส1 ทย.4</t>
  </si>
  <si>
    <t>3101-2109</t>
  </si>
  <si>
    <t>3100-0105</t>
  </si>
  <si>
    <t>4101</t>
  </si>
  <si>
    <t>ส1 ทย.2</t>
  </si>
  <si>
    <t>ส2 ทย.2</t>
  </si>
  <si>
    <t>3101-0001</t>
  </si>
  <si>
    <t>ส1 ทย.1</t>
  </si>
  <si>
    <t>1 ชย.1,2</t>
  </si>
  <si>
    <t>3101-2104</t>
  </si>
  <si>
    <t>2101-2003</t>
  </si>
  <si>
    <t>2 ชย.7</t>
  </si>
  <si>
    <t>4203</t>
  </si>
  <si>
    <t>3101-5102</t>
  </si>
  <si>
    <t>2 ชย.5</t>
  </si>
  <si>
    <t>2101-2007</t>
  </si>
  <si>
    <t>2 ชย.8</t>
  </si>
  <si>
    <t>3 ชย.5,6</t>
  </si>
  <si>
    <t>2101-2109</t>
  </si>
  <si>
    <t>3 ชย.7</t>
  </si>
  <si>
    <t>3000-2001</t>
  </si>
  <si>
    <t>ส1 ทย.3,4</t>
  </si>
  <si>
    <t>613</t>
  </si>
  <si>
    <t>ส1 ทผ.5</t>
  </si>
  <si>
    <t>ส2 ทผ.1</t>
  </si>
  <si>
    <t>2100-1009</t>
  </si>
  <si>
    <t>ส2 ทผ.3</t>
  </si>
  <si>
    <t>ส2 ทผ.5</t>
  </si>
  <si>
    <t>2 ชย.6</t>
  </si>
  <si>
    <t>2101-2102</t>
  </si>
  <si>
    <t xml:space="preserve">1 ชย.3 </t>
  </si>
  <si>
    <t>4104</t>
  </si>
  <si>
    <t>2101-2105</t>
  </si>
  <si>
    <t>2101-2104</t>
  </si>
  <si>
    <t xml:space="preserve">1 ชย.1 </t>
  </si>
  <si>
    <t>1 ชย.8</t>
  </si>
  <si>
    <t>1 ชย.6</t>
  </si>
  <si>
    <t>2 ชย.2</t>
  </si>
  <si>
    <t>4209</t>
  </si>
  <si>
    <t>4206</t>
  </si>
  <si>
    <t>3 ชย.3,4</t>
  </si>
  <si>
    <t>1 ชย.4</t>
  </si>
  <si>
    <t>4106</t>
  </si>
  <si>
    <t>1 ชย.2</t>
  </si>
  <si>
    <t>2101-2005</t>
  </si>
  <si>
    <t>1 ชย.7</t>
  </si>
  <si>
    <t>4205</t>
  </si>
  <si>
    <t>2 ชย.1</t>
  </si>
  <si>
    <t>1 ชย.5</t>
  </si>
  <si>
    <t>2101-2101</t>
  </si>
  <si>
    <t>1 ชย.1</t>
  </si>
  <si>
    <t>4105</t>
  </si>
  <si>
    <t>สนาม</t>
  </si>
  <si>
    <t>1 ชย.3</t>
  </si>
  <si>
    <t>2101-2106</t>
  </si>
  <si>
    <t>พท.สี</t>
  </si>
  <si>
    <t>ส1 ทย.5,6</t>
  </si>
  <si>
    <t>3100-0101</t>
  </si>
  <si>
    <t>ส1 ทย.5</t>
  </si>
  <si>
    <t>2100-1007</t>
  </si>
  <si>
    <t>4208</t>
  </si>
  <si>
    <t>2101-2002</t>
  </si>
  <si>
    <t>1ชย.5</t>
  </si>
  <si>
    <t>2101-2004</t>
  </si>
  <si>
    <t>4204</t>
  </si>
  <si>
    <t>ส1 ทผ.6</t>
  </si>
  <si>
    <t>ส2 ทผ.2</t>
  </si>
  <si>
    <t>ส2 ทผ.4</t>
  </si>
  <si>
    <t>ส2 ทผ.6</t>
  </si>
  <si>
    <t>2ชย.6</t>
  </si>
  <si>
    <t>2 ชย.3</t>
  </si>
  <si>
    <t>2 ชย.4</t>
  </si>
  <si>
    <t>2101-2001</t>
  </si>
  <si>
    <t>1 ชย.3,4</t>
  </si>
  <si>
    <t>1 ชย.5,6</t>
  </si>
  <si>
    <t>2 ชอ.1</t>
  </si>
  <si>
    <t>2101-2008</t>
  </si>
  <si>
    <t>4207</t>
  </si>
  <si>
    <t>2 ชย.7,8</t>
  </si>
  <si>
    <t>เครื่องล่างส่งกำลัง</t>
  </si>
  <si>
    <t>พท.เครื่องล่าง</t>
  </si>
  <si>
    <t>พท.งานสี</t>
  </si>
  <si>
    <t>2101-2114</t>
  </si>
  <si>
    <t>4108</t>
  </si>
  <si>
    <t>2101-8001</t>
  </si>
  <si>
    <t>ส1 ทย.1,2</t>
  </si>
  <si>
    <t>3 ชก.2</t>
  </si>
  <si>
    <t>3 ชก.1</t>
  </si>
  <si>
    <t>3 ชย.1,2</t>
  </si>
  <si>
    <t>3 ชก.4</t>
  </si>
  <si>
    <t>3 ชช.1</t>
  </si>
  <si>
    <t>2 ชอ.2</t>
  </si>
  <si>
    <t>3101-5101</t>
  </si>
  <si>
    <t>1 ชฟ.5</t>
  </si>
  <si>
    <t xml:space="preserve">2 ชย.1 </t>
  </si>
  <si>
    <t xml:space="preserve">2 ชย.5 </t>
  </si>
  <si>
    <t xml:space="preserve">3 ชย.5,6 </t>
  </si>
  <si>
    <t>3101-2102</t>
  </si>
  <si>
    <t>อวท.2</t>
  </si>
  <si>
    <t>อวท.3</t>
  </si>
  <si>
    <t>พท. เครื่องล่าง</t>
  </si>
  <si>
    <t>ลส.1</t>
  </si>
  <si>
    <t>อวท.1</t>
  </si>
  <si>
    <t>1 ชย. 7,8</t>
  </si>
  <si>
    <t>4110</t>
  </si>
  <si>
    <t>อวท.</t>
  </si>
  <si>
    <t>ส.2 ทย.4</t>
  </si>
  <si>
    <t>2000-2005</t>
  </si>
  <si>
    <t>4210</t>
  </si>
  <si>
    <t xml:space="preserve">(สป.1-9) </t>
  </si>
  <si>
    <t>(สป.10-18)</t>
  </si>
  <si>
    <t>3 ชก.7</t>
  </si>
  <si>
    <t>3 ชก.8</t>
  </si>
  <si>
    <t>3 ชก.5</t>
  </si>
  <si>
    <t>3 ชก.6</t>
  </si>
  <si>
    <t>1 ชฟ.7</t>
  </si>
  <si>
    <t>1 ชฟ.3</t>
  </si>
  <si>
    <t>1 ชฟ.1</t>
  </si>
  <si>
    <t>4109</t>
  </si>
  <si>
    <t xml:space="preserve">(สป.10-18) </t>
  </si>
  <si>
    <t>1 ชฟ.4</t>
  </si>
  <si>
    <t>1 ชฟ.8</t>
  </si>
  <si>
    <t>1 ชฟ.2</t>
  </si>
  <si>
    <t>1 ชฟ.6</t>
  </si>
  <si>
    <t>ผู้ช่วยเจ้าหน้าที่งานพัสดุ</t>
  </si>
  <si>
    <t>หัวหน้างานส่งเสริมผลิตผลการค้าและการประกอบธุรกิจ</t>
  </si>
  <si>
    <t>ผู้ช่วยเจ้าหน้าที่งานสวัสดิการนักเรียนนักศึกษา และพยาบาล</t>
  </si>
  <si>
    <t>ครูจ้างสอน 5</t>
  </si>
  <si>
    <t>ครูจ้างสอน 6</t>
  </si>
  <si>
    <t>หัวหน้างานปกครอง</t>
  </si>
  <si>
    <t>อัตราส่วนชั่วโมงสอน   ชั่วโมงไม่เบิกค่าสอน : ชั่วโมงเบิกค่าสอน  คือ   20  :  12</t>
  </si>
  <si>
    <t xml:space="preserve">จำนวนชั่วโมงสอนในเวลาราชการ (โหลด)  คือ    15   ชม./สัปดาห์  </t>
  </si>
  <si>
    <t>เจ้าหน้าที่งานส่งเสริมผลิตผลการค้าและการประกอบธุรกิจ</t>
  </si>
  <si>
    <t>เจ้าหน้าที่งานอาชีวศึกษาระบบทวิภาคี</t>
  </si>
  <si>
    <t xml:space="preserve">จำนวนชั่วโมงสอนในเวลาราชการ (โหลด)  คือ   12   ชม./สัปดาห์  </t>
  </si>
  <si>
    <t xml:space="preserve">จำนวนชั่วโมงสอนในเวลาราชการ (โหลด)  คือ    12   ชม./สัปดาห์  </t>
  </si>
  <si>
    <t xml:space="preserve">จำนวนชั่วโมงสอนในเวลาราชการ (โหลด)  คือ   18  ชม./สัปดาห์  </t>
  </si>
  <si>
    <t>ข้าราชการครู</t>
  </si>
  <si>
    <t>พนักงานราชการ</t>
  </si>
  <si>
    <t xml:space="preserve">จำนวนชั่วโมงสอนในเวลาราชการ (โหลด)  คือ   18   ชม./สัปดาห์  </t>
  </si>
  <si>
    <t>อัตราส่วนชั่วโมงสอน   ชั่วโมงไม่เบิกค่าสอน : ชั่วโมงเบิกค่าสอน  คือ   21  :  12</t>
  </si>
  <si>
    <t>อัตราส่วนชั่วโมงสอน   ชั่วโมงไม่เบิกค่าสอน : ชั่วโมงเบิกค่าสอน  คือ   22  :  12</t>
  </si>
  <si>
    <t>อัตราส่วนชั่วโมงสอน   ชั่วโมงไม่เบิกค่าสอน : ชั่วโมงเบิกค่าสอน  คือ   23  :  12</t>
  </si>
  <si>
    <t>อัตราส่วนชั่วโมงสอน   ชั่วโมงไม่เบิกค่าสอน : ชั่วโมงเบิกค่าสอน  คือ   25  :  12</t>
  </si>
  <si>
    <t>อัตราส่วนชั่วโมงสอน   ชั่วโมงไม่เบิกค่าสอน : ชั่วโมงเบิกค่าสอน  คือ   26  :  12</t>
  </si>
  <si>
    <t>อัตราส่วนชั่วโมงสอน   ชั่วโมงไม่เบิกค่าสอน : ชั่วโมงเบิกค่าสอน  คือ   27  :  12</t>
  </si>
  <si>
    <t>อัตราส่วนชั่วโมงสอน   ชั่วโมงไม่เบิกค่าสอน : ชั่วโมงเบิกค่าสอน  คือ   24  :  12</t>
  </si>
  <si>
    <t>ตารางสอนรายบุคคล  แผนกวิชาช่างยนต์  ประจำภาคเรียนที่  1    ปีการศึกษา   2561  (สป.1-9)</t>
  </si>
  <si>
    <t>ตารางสอนรายบุคคล  แผนกวิชาช่างยนต์  ประจำภาคเรียนที่  1    ปีการศึกษา   2561  (สป.10-18)</t>
  </si>
  <si>
    <t xml:space="preserve">จำนวนชั่วโมงสอนในเวลาราชการ (โหลด)  คือ   20  ชม./สัปดาห์  </t>
  </si>
  <si>
    <t>3101-2001(ท)</t>
  </si>
  <si>
    <t>(ป)</t>
  </si>
  <si>
    <t>(ท)</t>
  </si>
  <si>
    <t>3101-0002(ท)</t>
  </si>
  <si>
    <t>3101-2109(ท)</t>
  </si>
  <si>
    <t>3101-0125(ท)</t>
  </si>
  <si>
    <t>3101-0001(ท)</t>
  </si>
  <si>
    <t>3101-2101(ท)</t>
  </si>
  <si>
    <t>3100-0125(ท)</t>
  </si>
  <si>
    <t>3100-0125(ป)</t>
  </si>
  <si>
    <t>2101-2003(ท)</t>
  </si>
  <si>
    <t>3101-2104(ป)</t>
  </si>
  <si>
    <t>3101-2109(ป)</t>
  </si>
  <si>
    <t>2101-2109(ท)</t>
  </si>
  <si>
    <t>3101-2104(ท)</t>
  </si>
  <si>
    <t>2101-2005(ท)</t>
  </si>
  <si>
    <t>2101-2102(ท)</t>
  </si>
  <si>
    <t>2101-2104(ท)</t>
  </si>
  <si>
    <t>2100-1009(ท)</t>
  </si>
  <si>
    <t>3102-2007(ท)</t>
  </si>
  <si>
    <t>3102-2007(ป)</t>
  </si>
  <si>
    <t>3101-2002(ท)</t>
  </si>
  <si>
    <t>3101-2004(ท)</t>
  </si>
  <si>
    <t>2101-9002(ท)</t>
  </si>
  <si>
    <t>2101-2101(ท)</t>
  </si>
  <si>
    <t>2101-2106(ท)</t>
  </si>
  <si>
    <t>2101-2002(ท)</t>
  </si>
  <si>
    <t>2100-1007(ท)</t>
  </si>
  <si>
    <t>(สป.1-9) 3 ชก.8</t>
  </si>
  <si>
    <t>(สป.10-18) 3 ชก.7</t>
  </si>
  <si>
    <t>(สป.1-9) 3 ชก.6</t>
  </si>
  <si>
    <t>(สป.10-18) 3 ชก.5</t>
  </si>
  <si>
    <t>2101-2004(ท)</t>
  </si>
  <si>
    <t>2101-2004(ป)</t>
  </si>
  <si>
    <t>2101-2006(ท)</t>
  </si>
  <si>
    <t>2101-2001(ท)</t>
  </si>
  <si>
    <t>2101-2008(ท)</t>
  </si>
  <si>
    <t>2101-2114(ท)</t>
  </si>
  <si>
    <t>3101-2102(ท)</t>
  </si>
  <si>
    <t>2101-8001(ป)</t>
  </si>
  <si>
    <t>2101-2105(ท)</t>
  </si>
  <si>
    <t>3101-0125(ป)</t>
  </si>
  <si>
    <t>3100-0104(ท)</t>
  </si>
  <si>
    <t>3100-0104(ป)</t>
  </si>
  <si>
    <t>2101-2002(ป)</t>
  </si>
  <si>
    <t>(สป.1-9)</t>
  </si>
  <si>
    <t>(สป.1-9) 3 ชก.2</t>
  </si>
  <si>
    <t>(สป.10-18) 3 ชก.1</t>
  </si>
  <si>
    <t>2101-2007(ท)</t>
  </si>
  <si>
    <t>อัตราส่วนชั่วโมงสอน   ชั่วโมงไม่เบิกค่าสอน : ชั่วโมงเบิกค่าสอน  คือ  15  :  12</t>
  </si>
  <si>
    <t>อัตราส่วนชั่วโมงสอน   ชั่วโมงไม่เบิกค่าสอน : ชั่วโมงเบิกค่าสอน  คือ   15  :  12</t>
  </si>
  <si>
    <t>อัตราส่วนชั่วโมงสอน   ชั่วโมงไม่เบิกค่าสอน : ชั่วโมงเบิกค่าสอน  คือ   16  :  12</t>
  </si>
  <si>
    <t>อัตราส่วนชั่วโมงสอน  ชั่วโมงไม่เบิกค่าสอน : ชั่วโมงเบิกค่าสอน  คือ       28  :  12</t>
  </si>
  <si>
    <t>คอ.บ. เครื่องกล</t>
  </si>
  <si>
    <t>2 ชย.1,2</t>
  </si>
  <si>
    <t>1ชย1,2</t>
  </si>
  <si>
    <t>3  ชย.7</t>
  </si>
  <si>
    <t>นายพงศ์เทพ  บังกิโล</t>
  </si>
  <si>
    <t>นายประกาศิต  ภูมิภักดิ์</t>
  </si>
  <si>
    <t>นางสาวพิมพ์โศภิษฐ์  สดเอี่ยม</t>
  </si>
  <si>
    <t>นายเนวิน  จำปาสิม</t>
  </si>
  <si>
    <t>ครูจ้างสอน 2</t>
  </si>
  <si>
    <t>ครูจ้างสอน 7</t>
  </si>
  <si>
    <t>วศ.บ.วิศวกรรมเครื่องกล</t>
  </si>
  <si>
    <t xml:space="preserve">        (นายยุทธนา  นารายนะคามิน)</t>
  </si>
  <si>
    <t xml:space="preserve">    (นายบรรจง  สรุพุทธ)</t>
  </si>
  <si>
    <t xml:space="preserve">      (นายสงัด  ยศเฮือง)</t>
  </si>
  <si>
    <t>หัวหน้างานพัฒนาหลักสูตรการเรียนการสอน</t>
  </si>
  <si>
    <t>รองผู้อำนวยการฝ่ายวิชาการ</t>
  </si>
  <si>
    <t>ผู้อำนวยการวิทยาลัยเทคนิคเลย</t>
  </si>
  <si>
    <t>PLC</t>
  </si>
  <si>
    <t>ตารางสอนรายบุคคล  แผนกวิชาช่างยนต์  ประจำภาคเรียนที่  1    ปีการศึกษา   2561  (เริ่มใช้วันที่  21 พฤษภาคม 2560)</t>
  </si>
  <si>
    <t xml:space="preserve">จำนวนชั่วโมงสอนในเวลาราชการ (โหลด)  คือ   15  ชม./สัปดาห์  </t>
  </si>
  <si>
    <t>( 15 คน)</t>
  </si>
  <si>
    <t>(32 คน)</t>
  </si>
  <si>
    <t>(16คน)</t>
  </si>
  <si>
    <t>(21คน)</t>
  </si>
  <si>
    <t>614 (16คน)</t>
  </si>
  <si>
    <t>614 (21คน)</t>
  </si>
  <si>
    <t>614 (15คน)</t>
  </si>
  <si>
    <t>4101 (21คน)</t>
  </si>
  <si>
    <t>4101 (15คน)</t>
  </si>
  <si>
    <t>(15คน)</t>
  </si>
  <si>
    <t>4101 (16คน)</t>
  </si>
  <si>
    <t>(33 คน)</t>
  </si>
  <si>
    <t>4104 (21คน)</t>
  </si>
  <si>
    <t>(49คน)</t>
  </si>
  <si>
    <t>(42คน)</t>
  </si>
  <si>
    <t>4103 (18คน)</t>
  </si>
  <si>
    <t>(18คน)</t>
  </si>
  <si>
    <t>(20คน)</t>
  </si>
  <si>
    <t>4103 (20คน)</t>
  </si>
  <si>
    <t>(8คน)</t>
  </si>
  <si>
    <t>4103 (8คน)</t>
  </si>
  <si>
    <t>4103 (15คน)</t>
  </si>
  <si>
    <t>(17คน)</t>
  </si>
  <si>
    <t>(24คน)</t>
  </si>
  <si>
    <t>(14คน)</t>
  </si>
  <si>
    <t>4205 (15คน)</t>
  </si>
  <si>
    <t>4202 (20คน)</t>
  </si>
  <si>
    <t>4202 (18คน)</t>
  </si>
  <si>
    <t>4104 (20คน)</t>
  </si>
  <si>
    <t>(23คน)</t>
  </si>
  <si>
    <t>4209 (16คน)</t>
  </si>
  <si>
    <t>4109 (16คน)</t>
  </si>
  <si>
    <t>4106 (20คน)</t>
  </si>
  <si>
    <t>4106 (18คน)</t>
  </si>
  <si>
    <t>(19คน)</t>
  </si>
  <si>
    <t>4205 (16คน)</t>
  </si>
  <si>
    <t>(22คน)</t>
  </si>
  <si>
    <t>(25คน)</t>
  </si>
  <si>
    <t>613 (17คน)</t>
  </si>
  <si>
    <t>613 (16คน)</t>
  </si>
  <si>
    <t>4107 (11คน)</t>
  </si>
  <si>
    <t>(11คน)</t>
  </si>
  <si>
    <t>4110 (8คน)</t>
  </si>
  <si>
    <t>4112 (21คน)</t>
  </si>
  <si>
    <t>4111 (14คน)</t>
  </si>
  <si>
    <t>4105 (20คน)</t>
  </si>
  <si>
    <t>4202 (21คน)</t>
  </si>
  <si>
    <t>4111 (18คน)</t>
  </si>
  <si>
    <t>พท.สี (18คน)</t>
  </si>
  <si>
    <t>4207 (15คน)</t>
  </si>
  <si>
    <t>4207 (16คน)</t>
  </si>
  <si>
    <t>4109 (15คน)</t>
  </si>
  <si>
    <t>4106 (16คน)</t>
  </si>
  <si>
    <t>4206 (16คน)</t>
  </si>
  <si>
    <t>พท.งานสี (17คน)</t>
  </si>
  <si>
    <t>4204 (16คน)</t>
  </si>
  <si>
    <t>613 (18คน)</t>
  </si>
  <si>
    <t>สนาม (24คน)</t>
  </si>
  <si>
    <t>4110 (16คน)</t>
  </si>
  <si>
    <t>4110 (17คน)</t>
  </si>
  <si>
    <t>4205 (17คน)</t>
  </si>
  <si>
    <t>(38คน)</t>
  </si>
  <si>
    <t>4206 (15คน)</t>
  </si>
  <si>
    <t>(40คน)</t>
  </si>
  <si>
    <t>4209 (17คน)</t>
  </si>
  <si>
    <t>4111 (16คน)</t>
  </si>
  <si>
    <t>4208 (20คน)</t>
  </si>
  <si>
    <t>4208 (19คน)</t>
  </si>
  <si>
    <t>4108 (14คน)</t>
  </si>
  <si>
    <t>4108 (24คน)</t>
  </si>
  <si>
    <t>4108 (25คน)</t>
  </si>
  <si>
    <t>4108 (21คน)</t>
  </si>
  <si>
    <t>4210 (14คน)</t>
  </si>
  <si>
    <t>4210 (20คน)</t>
  </si>
  <si>
    <t>4210 (19คน)</t>
  </si>
  <si>
    <t>4207 (21คน)</t>
  </si>
  <si>
    <t>4107 (18คน)</t>
  </si>
  <si>
    <t>4107 (20คน)</t>
  </si>
  <si>
    <t>(28คน)</t>
  </si>
  <si>
    <t>(12คน)</t>
  </si>
  <si>
    <t>เครื่องล่างส่งกำลัง (16คน)</t>
  </si>
  <si>
    <t>4111 (21คน)</t>
  </si>
  <si>
    <t>(49คน</t>
  </si>
  <si>
    <t>พท.งานสี (15คน)</t>
  </si>
  <si>
    <t>พท. เครื่องล่าง (16คน)</t>
  </si>
  <si>
    <t>(33คน)</t>
  </si>
  <si>
    <t>3000-2003 (25คน)</t>
  </si>
  <si>
    <t>3000-2001 (28คน)</t>
  </si>
  <si>
    <t>3000-2001 (49คน)</t>
  </si>
  <si>
    <t>2002-0007 (28คน)</t>
  </si>
  <si>
    <t>2000-2004 (24คน)</t>
  </si>
  <si>
    <t>3000-2003 (33คน)</t>
  </si>
  <si>
    <t>2000-2003 (34คน)</t>
  </si>
  <si>
    <t>3000-2003 (32คน)</t>
  </si>
  <si>
    <t>2000-2005 (26คน)</t>
  </si>
  <si>
    <t>2000-2003 (31คน)</t>
  </si>
  <si>
    <t>3000-2001 (42คน)</t>
  </si>
  <si>
    <t>2000-2004 (14คน)</t>
  </si>
  <si>
    <t>2000-2003 (33คน)</t>
  </si>
  <si>
    <t>2000-2001 (38คน)</t>
  </si>
  <si>
    <t>2000-2001 (40คน)</t>
  </si>
  <si>
    <t>ส2 ทย.7,8(42คน)</t>
  </si>
  <si>
    <t>(26คน)</t>
  </si>
  <si>
    <t>4107 (16คน)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</si>
</sst>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6"/>
      <name val="Angsana New"/>
      <charset val="222"/>
    </font>
    <font>
      <sz val="8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u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  <charset val="22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/>
  </cellStyleXfs>
  <cellXfs count="236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4" borderId="9" xfId="0" applyNumberFormat="1" applyFont="1" applyFill="1" applyBorder="1" applyAlignment="1">
      <alignment horizontal="center" vertical="center" shrinkToFit="1"/>
    </xf>
    <xf numFmtId="49" fontId="6" fillId="4" borderId="4" xfId="0" applyNumberFormat="1" applyFont="1" applyFill="1" applyBorder="1" applyAlignment="1">
      <alignment horizontal="center" vertical="center" shrinkToFit="1"/>
    </xf>
    <xf numFmtId="49" fontId="6" fillId="4" borderId="7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49" fontId="6" fillId="4" borderId="13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/>
    </xf>
    <xf numFmtId="49" fontId="9" fillId="4" borderId="14" xfId="0" applyNumberFormat="1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 shrinkToFit="1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49" fontId="15" fillId="0" borderId="4" xfId="0" applyNumberFormat="1" applyFont="1" applyFill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49" fontId="6" fillId="4" borderId="18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49" fontId="6" fillId="4" borderId="14" xfId="0" applyNumberFormat="1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vertical="center"/>
    </xf>
    <xf numFmtId="49" fontId="12" fillId="4" borderId="0" xfId="0" applyNumberFormat="1" applyFont="1" applyFill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 shrinkToFit="1"/>
    </xf>
    <xf numFmtId="49" fontId="6" fillId="4" borderId="17" xfId="0" applyNumberFormat="1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 shrinkToFit="1"/>
    </xf>
    <xf numFmtId="49" fontId="6" fillId="0" borderId="29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49" fontId="16" fillId="4" borderId="9" xfId="0" applyNumberFormat="1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49" fontId="16" fillId="4" borderId="0" xfId="0" applyNumberFormat="1" applyFont="1" applyFill="1" applyBorder="1" applyAlignment="1">
      <alignment horizontal="center" vertical="center" shrinkToFit="1"/>
    </xf>
    <xf numFmtId="0" fontId="16" fillId="4" borderId="7" xfId="0" applyFont="1" applyFill="1" applyBorder="1" applyAlignment="1">
      <alignment horizontal="center" vertical="center"/>
    </xf>
    <xf numFmtId="49" fontId="16" fillId="4" borderId="7" xfId="0" applyNumberFormat="1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49" fontId="6" fillId="5" borderId="9" xfId="0" applyNumberFormat="1" applyFont="1" applyFill="1" applyBorder="1" applyAlignment="1">
      <alignment horizontal="center" vertical="center" shrinkToFit="1"/>
    </xf>
    <xf numFmtId="49" fontId="6" fillId="5" borderId="4" xfId="0" applyNumberFormat="1" applyFont="1" applyFill="1" applyBorder="1" applyAlignment="1">
      <alignment horizontal="center" vertical="center" shrinkToFit="1"/>
    </xf>
    <xf numFmtId="49" fontId="6" fillId="5" borderId="7" xfId="0" applyNumberFormat="1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/>
    </xf>
    <xf numFmtId="49" fontId="6" fillId="6" borderId="9" xfId="0" applyNumberFormat="1" applyFont="1" applyFill="1" applyBorder="1" applyAlignment="1">
      <alignment horizontal="center" vertical="center" shrinkToFit="1"/>
    </xf>
    <xf numFmtId="49" fontId="6" fillId="6" borderId="0" xfId="0" applyNumberFormat="1" applyFont="1" applyFill="1" applyBorder="1" applyAlignment="1">
      <alignment horizontal="center" vertical="center" shrinkToFit="1"/>
    </xf>
    <xf numFmtId="49" fontId="6" fillId="6" borderId="4" xfId="0" applyNumberFormat="1" applyFont="1" applyFill="1" applyBorder="1" applyAlignment="1">
      <alignment horizontal="center" vertical="center" shrinkToFit="1"/>
    </xf>
    <xf numFmtId="49" fontId="6" fillId="6" borderId="7" xfId="0" applyNumberFormat="1" applyFont="1" applyFill="1" applyBorder="1" applyAlignment="1">
      <alignment horizontal="center" vertical="center" shrinkToFit="1"/>
    </xf>
    <xf numFmtId="0" fontId="6" fillId="6" borderId="9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49" fontId="6" fillId="6" borderId="9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49" fontId="9" fillId="6" borderId="14" xfId="0" applyNumberFormat="1" applyFont="1" applyFill="1" applyBorder="1" applyAlignment="1">
      <alignment horizontal="center" vertical="center" shrinkToFit="1"/>
    </xf>
    <xf numFmtId="0" fontId="6" fillId="6" borderId="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49" fontId="6" fillId="6" borderId="10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vertical="center"/>
    </xf>
    <xf numFmtId="49" fontId="6" fillId="6" borderId="13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shrinkToFit="1"/>
    </xf>
    <xf numFmtId="1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6" borderId="2" xfId="0" applyNumberFormat="1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vertical="center"/>
    </xf>
    <xf numFmtId="49" fontId="6" fillId="6" borderId="20" xfId="0" applyNumberFormat="1" applyFont="1" applyFill="1" applyBorder="1" applyAlignment="1">
      <alignment horizontal="center" vertical="center" shrinkToFit="1"/>
    </xf>
    <xf numFmtId="49" fontId="9" fillId="6" borderId="4" xfId="0" applyNumberFormat="1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49" fontId="6" fillId="6" borderId="17" xfId="0" applyNumberFormat="1" applyFont="1" applyFill="1" applyBorder="1" applyAlignment="1">
      <alignment horizontal="center" vertical="center" shrinkToFit="1"/>
    </xf>
    <xf numFmtId="49" fontId="6" fillId="6" borderId="3" xfId="0" applyNumberFormat="1" applyFont="1" applyFill="1" applyBorder="1" applyAlignment="1">
      <alignment horizontal="center" vertical="center" shrinkToFit="1"/>
    </xf>
    <xf numFmtId="0" fontId="6" fillId="7" borderId="5" xfId="0" applyFont="1" applyFill="1" applyBorder="1" applyAlignment="1">
      <alignment horizontal="center" vertical="center"/>
    </xf>
    <xf numFmtId="49" fontId="6" fillId="7" borderId="9" xfId="0" applyNumberFormat="1" applyFont="1" applyFill="1" applyBorder="1" applyAlignment="1">
      <alignment horizontal="center" vertical="center" shrinkToFit="1"/>
    </xf>
    <xf numFmtId="49" fontId="6" fillId="7" borderId="4" xfId="0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/>
    </xf>
    <xf numFmtId="49" fontId="6" fillId="7" borderId="7" xfId="0" applyNumberFormat="1" applyFont="1" applyFill="1" applyBorder="1" applyAlignment="1">
      <alignment horizontal="center" vertical="center" shrinkToFit="1"/>
    </xf>
    <xf numFmtId="49" fontId="6" fillId="7" borderId="0" xfId="0" applyNumberFormat="1" applyFont="1" applyFill="1" applyBorder="1" applyAlignment="1">
      <alignment horizontal="center" vertical="center" shrinkToFit="1"/>
    </xf>
    <xf numFmtId="49" fontId="6" fillId="7" borderId="9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49" fontId="6" fillId="7" borderId="13" xfId="0" applyNumberFormat="1" applyFont="1" applyFill="1" applyBorder="1" applyAlignment="1">
      <alignment horizontal="center" vertical="center" shrinkToFit="1"/>
    </xf>
    <xf numFmtId="0" fontId="6" fillId="7" borderId="7" xfId="0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vertical="center" shrinkToFit="1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4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textRotation="90"/>
    </xf>
  </cellXfs>
  <cellStyles count="2">
    <cellStyle name="Normal" xfId="0" builtinId="0"/>
    <cellStyle name="ปกติ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3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3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3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4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864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</xdr:row>
      <xdr:rowOff>133350</xdr:rowOff>
    </xdr:from>
    <xdr:to>
      <xdr:col>5</xdr:col>
      <xdr:colOff>680085</xdr:colOff>
      <xdr:row>10</xdr:row>
      <xdr:rowOff>133350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1638300" y="2314575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10</xdr:row>
      <xdr:rowOff>123825</xdr:rowOff>
    </xdr:from>
    <xdr:to>
      <xdr:col>7</xdr:col>
      <xdr:colOff>672517</xdr:colOff>
      <xdr:row>10</xdr:row>
      <xdr:rowOff>124557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 flipV="1">
          <a:off x="4036402" y="2305050"/>
          <a:ext cx="649898" cy="732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403274</xdr:colOff>
      <xdr:row>13</xdr:row>
      <xdr:rowOff>123825</xdr:rowOff>
    </xdr:from>
    <xdr:to>
      <xdr:col>4</xdr:col>
      <xdr:colOff>685770</xdr:colOff>
      <xdr:row>13</xdr:row>
      <xdr:rowOff>124562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 flipV="1">
          <a:off x="957629" y="2933700"/>
          <a:ext cx="2004646" cy="737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12455</xdr:colOff>
      <xdr:row>16</xdr:row>
      <xdr:rowOff>117231</xdr:rowOff>
    </xdr:from>
    <xdr:to>
      <xdr:col>10</xdr:col>
      <xdr:colOff>12455</xdr:colOff>
      <xdr:row>16</xdr:row>
      <xdr:rowOff>117231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041530" y="3555756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13</xdr:row>
      <xdr:rowOff>137160</xdr:rowOff>
    </xdr:from>
    <xdr:to>
      <xdr:col>12</xdr:col>
      <xdr:colOff>7620</xdr:colOff>
      <xdr:row>13</xdr:row>
      <xdr:rowOff>137160</xdr:rowOff>
    </xdr:to>
    <xdr:sp macro="" textlink="">
      <xdr:nvSpPr>
        <xdr:cNvPr id="568646" name="Line 5"/>
        <xdr:cNvSpPr>
          <a:spLocks noChangeShapeType="1"/>
        </xdr:cNvSpPr>
      </xdr:nvSpPr>
      <xdr:spPr bwMode="auto">
        <a:xfrm>
          <a:off x="6210300" y="290322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405765</xdr:colOff>
      <xdr:row>19</xdr:row>
      <xdr:rowOff>114300</xdr:rowOff>
    </xdr:from>
    <xdr:to>
      <xdr:col>10</xdr:col>
      <xdr:colOff>9525</xdr:colOff>
      <xdr:row>19</xdr:row>
      <xdr:rowOff>114300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4019550" y="4181475"/>
          <a:ext cx="20193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 flipV="1">
          <a:off x="4029075" y="3019425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142875</xdr:rowOff>
    </xdr:from>
    <xdr:to>
      <xdr:col>5</xdr:col>
      <xdr:colOff>662940</xdr:colOff>
      <xdr:row>16</xdr:row>
      <xdr:rowOff>142875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1628775" y="358140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133350</xdr:rowOff>
    </xdr:from>
    <xdr:to>
      <xdr:col>5</xdr:col>
      <xdr:colOff>662940</xdr:colOff>
      <xdr:row>19</xdr:row>
      <xdr:rowOff>133350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1628775" y="4200525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568651" name="Line 5"/>
        <xdr:cNvSpPr>
          <a:spLocks noChangeShapeType="1"/>
        </xdr:cNvSpPr>
      </xdr:nvSpPr>
      <xdr:spPr bwMode="auto">
        <a:xfrm>
          <a:off x="6202680" y="349758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7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7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8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8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8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978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121228</xdr:rowOff>
    </xdr:from>
    <xdr:to>
      <xdr:col>6</xdr:col>
      <xdr:colOff>0</xdr:colOff>
      <xdr:row>7</xdr:row>
      <xdr:rowOff>121228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1627909" y="1679864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</xdr:colOff>
      <xdr:row>10</xdr:row>
      <xdr:rowOff>137506</xdr:rowOff>
    </xdr:from>
    <xdr:to>
      <xdr:col>6</xdr:col>
      <xdr:colOff>0</xdr:colOff>
      <xdr:row>10</xdr:row>
      <xdr:rowOff>137506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1645227" y="2311977"/>
          <a:ext cx="198293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16</xdr:row>
      <xdr:rowOff>113607</xdr:rowOff>
    </xdr:from>
    <xdr:to>
      <xdr:col>11</xdr:col>
      <xdr:colOff>0</xdr:colOff>
      <xdr:row>16</xdr:row>
      <xdr:rowOff>113607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701886" y="3550227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138545</xdr:rowOff>
    </xdr:from>
    <xdr:to>
      <xdr:col>6</xdr:col>
      <xdr:colOff>0</xdr:colOff>
      <xdr:row>16</xdr:row>
      <xdr:rowOff>138546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1627909" y="3567545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13</xdr:row>
      <xdr:rowOff>129887</xdr:rowOff>
    </xdr:from>
    <xdr:to>
      <xdr:col>6</xdr:col>
      <xdr:colOff>0</xdr:colOff>
      <xdr:row>13</xdr:row>
      <xdr:rowOff>129887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2303318" y="2935432"/>
          <a:ext cx="1324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129886</xdr:rowOff>
    </xdr:from>
    <xdr:to>
      <xdr:col>5</xdr:col>
      <xdr:colOff>680998</xdr:colOff>
      <xdr:row>19</xdr:row>
      <xdr:rowOff>129887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2294659" y="4182341"/>
          <a:ext cx="1324841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19</xdr:row>
      <xdr:rowOff>139211</xdr:rowOff>
    </xdr:from>
    <xdr:to>
      <xdr:col>10</xdr:col>
      <xdr:colOff>22273</xdr:colOff>
      <xdr:row>19</xdr:row>
      <xdr:rowOff>139212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4044462" y="4264269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13</xdr:row>
      <xdr:rowOff>102577</xdr:rowOff>
    </xdr:from>
    <xdr:to>
      <xdr:col>9</xdr:col>
      <xdr:colOff>674766</xdr:colOff>
      <xdr:row>13</xdr:row>
      <xdr:rowOff>102578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5377962" y="2952750"/>
          <a:ext cx="652096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7</xdr:row>
      <xdr:rowOff>121227</xdr:rowOff>
    </xdr:from>
    <xdr:to>
      <xdr:col>11</xdr:col>
      <xdr:colOff>0</xdr:colOff>
      <xdr:row>7</xdr:row>
      <xdr:rowOff>121228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 flipV="1">
          <a:off x="4701886" y="1679863"/>
          <a:ext cx="1991591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129885</xdr:rowOff>
    </xdr:from>
    <xdr:to>
      <xdr:col>4</xdr:col>
      <xdr:colOff>19050</xdr:colOff>
      <xdr:row>13</xdr:row>
      <xdr:rowOff>129889</xdr:rowOff>
    </xdr:to>
    <xdr:cxnSp macro="">
      <xdr:nvCxnSpPr>
        <xdr:cNvPr id="33" name="ลูกศรเชื่อมต่อแบบตรง 32">
          <a:extLst/>
        </xdr:cNvPr>
        <xdr:cNvCxnSpPr/>
      </xdr:nvCxnSpPr>
      <xdr:spPr>
        <a:xfrm flipV="1">
          <a:off x="961159" y="2935430"/>
          <a:ext cx="1352550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121920</xdr:rowOff>
    </xdr:from>
    <xdr:to>
      <xdr:col>13</xdr:col>
      <xdr:colOff>0</xdr:colOff>
      <xdr:row>7</xdr:row>
      <xdr:rowOff>121920</xdr:rowOff>
    </xdr:to>
    <xdr:sp macro="" textlink="">
      <xdr:nvSpPr>
        <xdr:cNvPr id="559795" name="Line 5"/>
        <xdr:cNvSpPr>
          <a:spLocks noChangeShapeType="1"/>
        </xdr:cNvSpPr>
      </xdr:nvSpPr>
      <xdr:spPr bwMode="auto">
        <a:xfrm>
          <a:off x="6888480" y="1653540"/>
          <a:ext cx="1310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4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96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112568</xdr:rowOff>
    </xdr:from>
    <xdr:to>
      <xdr:col>6</xdr:col>
      <xdr:colOff>0</xdr:colOff>
      <xdr:row>10</xdr:row>
      <xdr:rowOff>112569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 flipV="1">
          <a:off x="1627909" y="2294659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10</xdr:row>
      <xdr:rowOff>121227</xdr:rowOff>
    </xdr:from>
    <xdr:to>
      <xdr:col>11</xdr:col>
      <xdr:colOff>24942</xdr:colOff>
      <xdr:row>10</xdr:row>
      <xdr:rowOff>121227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701886" y="2303318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4663</xdr:colOff>
      <xdr:row>13</xdr:row>
      <xdr:rowOff>109904</xdr:rowOff>
    </xdr:from>
    <xdr:to>
      <xdr:col>10</xdr:col>
      <xdr:colOff>0</xdr:colOff>
      <xdr:row>13</xdr:row>
      <xdr:rowOff>112569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5364640" y="2915449"/>
          <a:ext cx="662087" cy="2665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7</xdr:row>
      <xdr:rowOff>139212</xdr:rowOff>
    </xdr:from>
    <xdr:to>
      <xdr:col>8</xdr:col>
      <xdr:colOff>22271</xdr:colOff>
      <xdr:row>7</xdr:row>
      <xdr:rowOff>139212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4044462" y="1714500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129886</xdr:rowOff>
    </xdr:from>
    <xdr:to>
      <xdr:col>5</xdr:col>
      <xdr:colOff>667369</xdr:colOff>
      <xdr:row>16</xdr:row>
      <xdr:rowOff>129888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1627909" y="3558886"/>
          <a:ext cx="1985596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129886</xdr:rowOff>
    </xdr:from>
    <xdr:to>
      <xdr:col>5</xdr:col>
      <xdr:colOff>667369</xdr:colOff>
      <xdr:row>19</xdr:row>
      <xdr:rowOff>129888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1627909" y="4182341"/>
          <a:ext cx="1985596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138544</xdr:rowOff>
    </xdr:from>
    <xdr:to>
      <xdr:col>5</xdr:col>
      <xdr:colOff>680117</xdr:colOff>
      <xdr:row>7</xdr:row>
      <xdr:rowOff>138548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 flipV="1">
          <a:off x="2294659" y="1697180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138547</xdr:rowOff>
    </xdr:from>
    <xdr:to>
      <xdr:col>3</xdr:col>
      <xdr:colOff>680117</xdr:colOff>
      <xdr:row>7</xdr:row>
      <xdr:rowOff>138551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 flipV="1">
          <a:off x="961159" y="1697183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129888</xdr:rowOff>
    </xdr:from>
    <xdr:to>
      <xdr:col>3</xdr:col>
      <xdr:colOff>680117</xdr:colOff>
      <xdr:row>13</xdr:row>
      <xdr:rowOff>129892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 flipV="1">
          <a:off x="961159" y="2935433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129888</xdr:rowOff>
    </xdr:from>
    <xdr:to>
      <xdr:col>5</xdr:col>
      <xdr:colOff>680117</xdr:colOff>
      <xdr:row>13</xdr:row>
      <xdr:rowOff>129892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 flipV="1">
          <a:off x="2294659" y="2935433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113608</xdr:rowOff>
    </xdr:from>
    <xdr:to>
      <xdr:col>11</xdr:col>
      <xdr:colOff>8659</xdr:colOff>
      <xdr:row>16</xdr:row>
      <xdr:rowOff>113608</xdr:rowOff>
    </xdr:to>
    <xdr:cxnSp macro="">
      <xdr:nvCxnSpPr>
        <xdr:cNvPr id="39" name="ลูกศรเชื่อมต่อแบบตรง 38">
          <a:extLst/>
        </xdr:cNvPr>
        <xdr:cNvCxnSpPr/>
      </xdr:nvCxnSpPr>
      <xdr:spPr>
        <a:xfrm>
          <a:off x="4693227" y="3550228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129887</xdr:rowOff>
    </xdr:from>
    <xdr:to>
      <xdr:col>11</xdr:col>
      <xdr:colOff>8659</xdr:colOff>
      <xdr:row>19</xdr:row>
      <xdr:rowOff>129887</xdr:rowOff>
    </xdr:to>
    <xdr:cxnSp macro="">
      <xdr:nvCxnSpPr>
        <xdr:cNvPr id="40" name="ลูกศรเชื่อมต่อแบบตรง 39">
          <a:extLst/>
        </xdr:cNvPr>
        <xdr:cNvCxnSpPr/>
      </xdr:nvCxnSpPr>
      <xdr:spPr>
        <a:xfrm>
          <a:off x="4693227" y="4182342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sp macro="" textlink="">
      <xdr:nvSpPr>
        <xdr:cNvPr id="569659" name="Line 5"/>
        <xdr:cNvSpPr>
          <a:spLocks noChangeShapeType="1"/>
        </xdr:cNvSpPr>
      </xdr:nvSpPr>
      <xdr:spPr bwMode="auto">
        <a:xfrm>
          <a:off x="6202680" y="288798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384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117232</xdr:rowOff>
    </xdr:from>
    <xdr:to>
      <xdr:col>10</xdr:col>
      <xdr:colOff>7327</xdr:colOff>
      <xdr:row>13</xdr:row>
      <xdr:rowOff>117232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5370635" y="2967405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16</xdr:row>
      <xdr:rowOff>103909</xdr:rowOff>
    </xdr:from>
    <xdr:to>
      <xdr:col>11</xdr:col>
      <xdr:colOff>0</xdr:colOff>
      <xdr:row>16</xdr:row>
      <xdr:rowOff>103909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701886" y="3532909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16</xdr:row>
      <xdr:rowOff>112568</xdr:rowOff>
    </xdr:from>
    <xdr:to>
      <xdr:col>6</xdr:col>
      <xdr:colOff>0</xdr:colOff>
      <xdr:row>16</xdr:row>
      <xdr:rowOff>112568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2303318" y="3541568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103911</xdr:rowOff>
    </xdr:from>
    <xdr:to>
      <xdr:col>3</xdr:col>
      <xdr:colOff>680998</xdr:colOff>
      <xdr:row>7</xdr:row>
      <xdr:rowOff>103911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>
          <a:off x="961159" y="1662547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103911</xdr:rowOff>
    </xdr:from>
    <xdr:to>
      <xdr:col>5</xdr:col>
      <xdr:colOff>680998</xdr:colOff>
      <xdr:row>7</xdr:row>
      <xdr:rowOff>103911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>
          <a:off x="2294659" y="1662547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112569</xdr:rowOff>
    </xdr:from>
    <xdr:to>
      <xdr:col>3</xdr:col>
      <xdr:colOff>680998</xdr:colOff>
      <xdr:row>10</xdr:row>
      <xdr:rowOff>112569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>
          <a:off x="961159" y="2294660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121226</xdr:rowOff>
    </xdr:from>
    <xdr:to>
      <xdr:col>5</xdr:col>
      <xdr:colOff>680998</xdr:colOff>
      <xdr:row>10</xdr:row>
      <xdr:rowOff>121226</xdr:rowOff>
    </xdr:to>
    <xdr:cxnSp macro="">
      <xdr:nvCxnSpPr>
        <xdr:cNvPr id="33" name="ลูกศรเชื่อมต่อแบบตรง 32">
          <a:extLst/>
        </xdr:cNvPr>
        <xdr:cNvCxnSpPr/>
      </xdr:nvCxnSpPr>
      <xdr:spPr>
        <a:xfrm>
          <a:off x="2294659" y="2303317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87632</xdr:rowOff>
    </xdr:from>
    <xdr:to>
      <xdr:col>3</xdr:col>
      <xdr:colOff>680998</xdr:colOff>
      <xdr:row>13</xdr:row>
      <xdr:rowOff>87632</xdr:rowOff>
    </xdr:to>
    <xdr:cxnSp macro="">
      <xdr:nvCxnSpPr>
        <xdr:cNvPr id="34" name="ลูกศรเชื่อมต่อแบบตรง 33">
          <a:extLst/>
        </xdr:cNvPr>
        <xdr:cNvCxnSpPr/>
      </xdr:nvCxnSpPr>
      <xdr:spPr>
        <a:xfrm>
          <a:off x="961159" y="2900797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87629</xdr:rowOff>
    </xdr:from>
    <xdr:to>
      <xdr:col>5</xdr:col>
      <xdr:colOff>680998</xdr:colOff>
      <xdr:row>13</xdr:row>
      <xdr:rowOff>87629</xdr:rowOff>
    </xdr:to>
    <xdr:cxnSp macro="">
      <xdr:nvCxnSpPr>
        <xdr:cNvPr id="35" name="ลูกศรเชื่อมต่อแบบตรง 34">
          <a:extLst/>
        </xdr:cNvPr>
        <xdr:cNvCxnSpPr/>
      </xdr:nvCxnSpPr>
      <xdr:spPr>
        <a:xfrm>
          <a:off x="2294659" y="2900794"/>
          <a:ext cx="1324841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103911</xdr:rowOff>
    </xdr:from>
    <xdr:to>
      <xdr:col>8</xdr:col>
      <xdr:colOff>680117</xdr:colOff>
      <xdr:row>7</xdr:row>
      <xdr:rowOff>103915</xdr:rowOff>
    </xdr:to>
    <xdr:cxnSp macro="">
      <xdr:nvCxnSpPr>
        <xdr:cNvPr id="39" name="ลูกศรเชื่อมต่อแบบตรง 38">
          <a:extLst/>
        </xdr:cNvPr>
        <xdr:cNvCxnSpPr/>
      </xdr:nvCxnSpPr>
      <xdr:spPr>
        <a:xfrm flipV="1">
          <a:off x="4026477" y="1662547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95252</xdr:rowOff>
    </xdr:from>
    <xdr:to>
      <xdr:col>10</xdr:col>
      <xdr:colOff>680117</xdr:colOff>
      <xdr:row>7</xdr:row>
      <xdr:rowOff>95256</xdr:rowOff>
    </xdr:to>
    <xdr:cxnSp macro="">
      <xdr:nvCxnSpPr>
        <xdr:cNvPr id="40" name="ลูกศรเชื่อมต่อแบบตรง 39">
          <a:extLst/>
        </xdr:cNvPr>
        <xdr:cNvCxnSpPr/>
      </xdr:nvCxnSpPr>
      <xdr:spPr>
        <a:xfrm flipV="1">
          <a:off x="5359977" y="1653888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121228</xdr:rowOff>
    </xdr:from>
    <xdr:to>
      <xdr:col>8</xdr:col>
      <xdr:colOff>680117</xdr:colOff>
      <xdr:row>10</xdr:row>
      <xdr:rowOff>121232</xdr:rowOff>
    </xdr:to>
    <xdr:cxnSp macro="">
      <xdr:nvCxnSpPr>
        <xdr:cNvPr id="41" name="ลูกศรเชื่อมต่อแบบตรง 40">
          <a:extLst/>
        </xdr:cNvPr>
        <xdr:cNvCxnSpPr/>
      </xdr:nvCxnSpPr>
      <xdr:spPr>
        <a:xfrm flipV="1">
          <a:off x="4026477" y="2303319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10</xdr:row>
      <xdr:rowOff>121228</xdr:rowOff>
    </xdr:from>
    <xdr:to>
      <xdr:col>11</xdr:col>
      <xdr:colOff>2976</xdr:colOff>
      <xdr:row>10</xdr:row>
      <xdr:rowOff>121232</xdr:rowOff>
    </xdr:to>
    <xdr:cxnSp macro="">
      <xdr:nvCxnSpPr>
        <xdr:cNvPr id="42" name="ลูกศรเชื่อมต่อแบบตรง 41">
          <a:extLst/>
        </xdr:cNvPr>
        <xdr:cNvCxnSpPr/>
      </xdr:nvCxnSpPr>
      <xdr:spPr>
        <a:xfrm flipV="1">
          <a:off x="5368636" y="2303319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103910</xdr:rowOff>
    </xdr:from>
    <xdr:to>
      <xdr:col>6</xdr:col>
      <xdr:colOff>0</xdr:colOff>
      <xdr:row>19</xdr:row>
      <xdr:rowOff>103911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 flipV="1">
          <a:off x="1628775" y="6495185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87631</xdr:rowOff>
    </xdr:from>
    <xdr:to>
      <xdr:col>11</xdr:col>
      <xdr:colOff>0</xdr:colOff>
      <xdr:row>19</xdr:row>
      <xdr:rowOff>87631</xdr:rowOff>
    </xdr:to>
    <xdr:cxnSp macro="">
      <xdr:nvCxnSpPr>
        <xdr:cNvPr id="29" name="ลูกศรเชื่อมต่อแบบตรง 28">
          <a:extLst/>
        </xdr:cNvPr>
        <xdr:cNvCxnSpPr/>
      </xdr:nvCxnSpPr>
      <xdr:spPr>
        <a:xfrm>
          <a:off x="4695825" y="6486526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sp macro="" textlink="">
      <xdr:nvSpPr>
        <xdr:cNvPr id="553865" name="Line 5"/>
        <xdr:cNvSpPr>
          <a:spLocks noChangeShapeType="1"/>
        </xdr:cNvSpPr>
      </xdr:nvSpPr>
      <xdr:spPr bwMode="auto">
        <a:xfrm>
          <a:off x="6202680" y="288798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4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4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5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165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114940</xdr:rowOff>
    </xdr:from>
    <xdr:to>
      <xdr:col>10</xdr:col>
      <xdr:colOff>7327</xdr:colOff>
      <xdr:row>13</xdr:row>
      <xdr:rowOff>114940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5359977" y="2928105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129886</xdr:rowOff>
    </xdr:from>
    <xdr:to>
      <xdr:col>5</xdr:col>
      <xdr:colOff>667369</xdr:colOff>
      <xdr:row>16</xdr:row>
      <xdr:rowOff>131887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1627909" y="3558886"/>
          <a:ext cx="1985596" cy="200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19</xdr:row>
      <xdr:rowOff>129886</xdr:rowOff>
    </xdr:from>
    <xdr:to>
      <xdr:col>6</xdr:col>
      <xdr:colOff>0</xdr:colOff>
      <xdr:row>19</xdr:row>
      <xdr:rowOff>129886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1636568" y="4182341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102579</xdr:rowOff>
    </xdr:from>
    <xdr:to>
      <xdr:col>5</xdr:col>
      <xdr:colOff>667386</xdr:colOff>
      <xdr:row>13</xdr:row>
      <xdr:rowOff>103910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 flipV="1">
          <a:off x="2294659" y="2908124"/>
          <a:ext cx="1318846" cy="133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121228</xdr:rowOff>
    </xdr:from>
    <xdr:to>
      <xdr:col>5</xdr:col>
      <xdr:colOff>680998</xdr:colOff>
      <xdr:row>7</xdr:row>
      <xdr:rowOff>121229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 flipV="1">
          <a:off x="2294659" y="1679864"/>
          <a:ext cx="1324841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102578</xdr:rowOff>
    </xdr:from>
    <xdr:to>
      <xdr:col>8</xdr:col>
      <xdr:colOff>7327</xdr:colOff>
      <xdr:row>7</xdr:row>
      <xdr:rowOff>102578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4037135" y="1677866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137506</xdr:rowOff>
    </xdr:from>
    <xdr:to>
      <xdr:col>11</xdr:col>
      <xdr:colOff>680982</xdr:colOff>
      <xdr:row>10</xdr:row>
      <xdr:rowOff>137506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5359977" y="2311977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121229</xdr:rowOff>
    </xdr:from>
    <xdr:to>
      <xdr:col>3</xdr:col>
      <xdr:colOff>680998</xdr:colOff>
      <xdr:row>7</xdr:row>
      <xdr:rowOff>121229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961159" y="1679865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103911</xdr:rowOff>
    </xdr:from>
    <xdr:to>
      <xdr:col>3</xdr:col>
      <xdr:colOff>680998</xdr:colOff>
      <xdr:row>13</xdr:row>
      <xdr:rowOff>103911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>
          <a:off x="961159" y="2909456"/>
          <a:ext cx="1324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121226</xdr:rowOff>
    </xdr:from>
    <xdr:to>
      <xdr:col>8</xdr:col>
      <xdr:colOff>680117</xdr:colOff>
      <xdr:row>10</xdr:row>
      <xdr:rowOff>121230</xdr:rowOff>
    </xdr:to>
    <xdr:cxnSp macro="">
      <xdr:nvCxnSpPr>
        <xdr:cNvPr id="38" name="ลูกศรเชื่อมต่อแบบตรง 37">
          <a:extLst/>
        </xdr:cNvPr>
        <xdr:cNvCxnSpPr/>
      </xdr:nvCxnSpPr>
      <xdr:spPr>
        <a:xfrm flipV="1">
          <a:off x="4026477" y="2303317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103910</xdr:rowOff>
    </xdr:from>
    <xdr:to>
      <xdr:col>10</xdr:col>
      <xdr:colOff>680982</xdr:colOff>
      <xdr:row>16</xdr:row>
      <xdr:rowOff>103910</xdr:rowOff>
    </xdr:to>
    <xdr:cxnSp macro="">
      <xdr:nvCxnSpPr>
        <xdr:cNvPr id="42" name="ลูกศรเชื่อมต่อแบบตรง 41">
          <a:extLst/>
        </xdr:cNvPr>
        <xdr:cNvCxnSpPr/>
      </xdr:nvCxnSpPr>
      <xdr:spPr>
        <a:xfrm>
          <a:off x="4693227" y="3532910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121228</xdr:rowOff>
    </xdr:from>
    <xdr:to>
      <xdr:col>10</xdr:col>
      <xdr:colOff>680982</xdr:colOff>
      <xdr:row>19</xdr:row>
      <xdr:rowOff>121228</xdr:rowOff>
    </xdr:to>
    <xdr:cxnSp macro="">
      <xdr:nvCxnSpPr>
        <xdr:cNvPr id="43" name="ลูกศรเชื่อมต่อแบบตรง 42">
          <a:extLst/>
        </xdr:cNvPr>
        <xdr:cNvCxnSpPr/>
      </xdr:nvCxnSpPr>
      <xdr:spPr>
        <a:xfrm>
          <a:off x="4693227" y="4173683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137505</xdr:rowOff>
    </xdr:from>
    <xdr:to>
      <xdr:col>5</xdr:col>
      <xdr:colOff>680982</xdr:colOff>
      <xdr:row>10</xdr:row>
      <xdr:rowOff>137505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>
          <a:off x="1627909" y="2311976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sp macro="" textlink="">
      <xdr:nvSpPr>
        <xdr:cNvPr id="571666" name="Line 5"/>
        <xdr:cNvSpPr>
          <a:spLocks noChangeShapeType="1"/>
        </xdr:cNvSpPr>
      </xdr:nvSpPr>
      <xdr:spPr bwMode="auto">
        <a:xfrm>
          <a:off x="6202680" y="288798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675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121228</xdr:rowOff>
    </xdr:from>
    <xdr:to>
      <xdr:col>6</xdr:col>
      <xdr:colOff>0</xdr:colOff>
      <xdr:row>7</xdr:row>
      <xdr:rowOff>121228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1627909" y="1679864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138545</xdr:rowOff>
    </xdr:from>
    <xdr:to>
      <xdr:col>11</xdr:col>
      <xdr:colOff>7327</xdr:colOff>
      <xdr:row>19</xdr:row>
      <xdr:rowOff>139212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693227" y="4191000"/>
          <a:ext cx="2007577" cy="667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403274</xdr:colOff>
      <xdr:row>16</xdr:row>
      <xdr:rowOff>153866</xdr:rowOff>
    </xdr:from>
    <xdr:to>
      <xdr:col>3</xdr:col>
      <xdr:colOff>685770</xdr:colOff>
      <xdr:row>16</xdr:row>
      <xdr:rowOff>155864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958495" y="3582866"/>
          <a:ext cx="1336164" cy="199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403274</xdr:colOff>
      <xdr:row>19</xdr:row>
      <xdr:rowOff>155197</xdr:rowOff>
    </xdr:from>
    <xdr:to>
      <xdr:col>3</xdr:col>
      <xdr:colOff>681044</xdr:colOff>
      <xdr:row>19</xdr:row>
      <xdr:rowOff>155863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958495" y="4207652"/>
          <a:ext cx="1327505" cy="666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19</xdr:row>
      <xdr:rowOff>152533</xdr:rowOff>
    </xdr:from>
    <xdr:to>
      <xdr:col>5</xdr:col>
      <xdr:colOff>682336</xdr:colOff>
      <xdr:row>19</xdr:row>
      <xdr:rowOff>155863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 flipV="1">
          <a:off x="2303318" y="4204988"/>
          <a:ext cx="1317514" cy="333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112569</xdr:rowOff>
    </xdr:from>
    <xdr:to>
      <xdr:col>5</xdr:col>
      <xdr:colOff>664017</xdr:colOff>
      <xdr:row>13</xdr:row>
      <xdr:rowOff>115900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2294659" y="2918114"/>
          <a:ext cx="1315515" cy="333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403274</xdr:colOff>
      <xdr:row>16</xdr:row>
      <xdr:rowOff>139212</xdr:rowOff>
    </xdr:from>
    <xdr:to>
      <xdr:col>9</xdr:col>
      <xdr:colOff>685780</xdr:colOff>
      <xdr:row>16</xdr:row>
      <xdr:rowOff>139213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4029808" y="3626827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679326</xdr:colOff>
      <xdr:row>16</xdr:row>
      <xdr:rowOff>155198</xdr:rowOff>
    </xdr:from>
    <xdr:to>
      <xdr:col>5</xdr:col>
      <xdr:colOff>657344</xdr:colOff>
      <xdr:row>16</xdr:row>
      <xdr:rowOff>155199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2291995" y="3584198"/>
          <a:ext cx="1311518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682283</xdr:colOff>
      <xdr:row>13</xdr:row>
      <xdr:rowOff>131885</xdr:rowOff>
    </xdr:from>
    <xdr:to>
      <xdr:col>10</xdr:col>
      <xdr:colOff>131</xdr:colOff>
      <xdr:row>13</xdr:row>
      <xdr:rowOff>131885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>
          <a:off x="5363308" y="2982058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111530</xdr:rowOff>
    </xdr:from>
    <xdr:to>
      <xdr:col>6</xdr:col>
      <xdr:colOff>0</xdr:colOff>
      <xdr:row>10</xdr:row>
      <xdr:rowOff>111530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>
          <a:off x="1627909" y="2286001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111530</xdr:rowOff>
    </xdr:from>
    <xdr:to>
      <xdr:col>11</xdr:col>
      <xdr:colOff>8659</xdr:colOff>
      <xdr:row>10</xdr:row>
      <xdr:rowOff>111530</xdr:rowOff>
    </xdr:to>
    <xdr:cxnSp macro="">
      <xdr:nvCxnSpPr>
        <xdr:cNvPr id="37" name="ลูกศรเชื่อมต่อแบบตรง 36">
          <a:extLst/>
        </xdr:cNvPr>
        <xdr:cNvCxnSpPr/>
      </xdr:nvCxnSpPr>
      <xdr:spPr>
        <a:xfrm>
          <a:off x="4693227" y="2286001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112570</xdr:rowOff>
    </xdr:from>
    <xdr:to>
      <xdr:col>3</xdr:col>
      <xdr:colOff>683708</xdr:colOff>
      <xdr:row>13</xdr:row>
      <xdr:rowOff>113236</xdr:rowOff>
    </xdr:to>
    <xdr:cxnSp macro="">
      <xdr:nvCxnSpPr>
        <xdr:cNvPr id="39" name="ลูกศรเชื่อมต่อแบบตรง 38">
          <a:extLst/>
        </xdr:cNvPr>
        <xdr:cNvCxnSpPr/>
      </xdr:nvCxnSpPr>
      <xdr:spPr>
        <a:xfrm>
          <a:off x="961159" y="2918115"/>
          <a:ext cx="1327505" cy="666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659974</xdr:colOff>
      <xdr:row>14</xdr:row>
      <xdr:rowOff>1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4026477" y="3013364"/>
          <a:ext cx="1311518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24938</xdr:colOff>
      <xdr:row>7</xdr:row>
      <xdr:rowOff>103909</xdr:rowOff>
    </xdr:from>
    <xdr:to>
      <xdr:col>11</xdr:col>
      <xdr:colOff>6</xdr:colOff>
      <xdr:row>7</xdr:row>
      <xdr:rowOff>103909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>
          <a:off x="4043795" y="1662545"/>
          <a:ext cx="264968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137160</xdr:rowOff>
    </xdr:from>
    <xdr:to>
      <xdr:col>12</xdr:col>
      <xdr:colOff>0</xdr:colOff>
      <xdr:row>13</xdr:row>
      <xdr:rowOff>137160</xdr:rowOff>
    </xdr:to>
    <xdr:sp macro="" textlink="">
      <xdr:nvSpPr>
        <xdr:cNvPr id="566770" name="Line 5"/>
        <xdr:cNvSpPr>
          <a:spLocks noChangeShapeType="1"/>
        </xdr:cNvSpPr>
      </xdr:nvSpPr>
      <xdr:spPr bwMode="auto">
        <a:xfrm>
          <a:off x="6202680" y="290322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18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8659</xdr:colOff>
      <xdr:row>7</xdr:row>
      <xdr:rowOff>112569</xdr:rowOff>
    </xdr:from>
    <xdr:to>
      <xdr:col>11</xdr:col>
      <xdr:colOff>8659</xdr:colOff>
      <xdr:row>7</xdr:row>
      <xdr:rowOff>112569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4701886" y="167120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129886</xdr:rowOff>
    </xdr:from>
    <xdr:to>
      <xdr:col>6</xdr:col>
      <xdr:colOff>0</xdr:colOff>
      <xdr:row>19</xdr:row>
      <xdr:rowOff>129888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 flipV="1">
          <a:off x="1627909" y="4182341"/>
          <a:ext cx="2000250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16</xdr:row>
      <xdr:rowOff>138546</xdr:rowOff>
    </xdr:from>
    <xdr:to>
      <xdr:col>9</xdr:col>
      <xdr:colOff>680971</xdr:colOff>
      <xdr:row>16</xdr:row>
      <xdr:rowOff>138546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4035136" y="3567546"/>
          <a:ext cx="198293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680951</xdr:colOff>
      <xdr:row>13</xdr:row>
      <xdr:rowOff>113608</xdr:rowOff>
    </xdr:from>
    <xdr:to>
      <xdr:col>6</xdr:col>
      <xdr:colOff>45</xdr:colOff>
      <xdr:row>13</xdr:row>
      <xdr:rowOff>113608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2286000" y="2926773"/>
          <a:ext cx="134215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131885</xdr:rowOff>
    </xdr:from>
    <xdr:to>
      <xdr:col>10</xdr:col>
      <xdr:colOff>7327</xdr:colOff>
      <xdr:row>13</xdr:row>
      <xdr:rowOff>131885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5370635" y="2982058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10</xdr:row>
      <xdr:rowOff>121227</xdr:rowOff>
    </xdr:from>
    <xdr:to>
      <xdr:col>5</xdr:col>
      <xdr:colOff>667361</xdr:colOff>
      <xdr:row>10</xdr:row>
      <xdr:rowOff>121229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>
          <a:off x="1636568" y="2303318"/>
          <a:ext cx="1976937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112568</xdr:rowOff>
    </xdr:from>
    <xdr:to>
      <xdr:col>12</xdr:col>
      <xdr:colOff>0</xdr:colOff>
      <xdr:row>10</xdr:row>
      <xdr:rowOff>112569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>
          <a:off x="5359977" y="2294659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112569</xdr:rowOff>
    </xdr:from>
    <xdr:to>
      <xdr:col>8</xdr:col>
      <xdr:colOff>680117</xdr:colOff>
      <xdr:row>10</xdr:row>
      <xdr:rowOff>112573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 flipV="1">
          <a:off x="4026477" y="2294660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113609</xdr:rowOff>
    </xdr:from>
    <xdr:to>
      <xdr:col>4</xdr:col>
      <xdr:colOff>8659</xdr:colOff>
      <xdr:row>13</xdr:row>
      <xdr:rowOff>113609</xdr:rowOff>
    </xdr:to>
    <xdr:cxnSp macro="">
      <xdr:nvCxnSpPr>
        <xdr:cNvPr id="34" name="ลูกศรเชื่อมต่อแบบตรง 33">
          <a:extLst/>
        </xdr:cNvPr>
        <xdr:cNvCxnSpPr/>
      </xdr:nvCxnSpPr>
      <xdr:spPr>
        <a:xfrm>
          <a:off x="961159" y="2926774"/>
          <a:ext cx="134215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7</xdr:row>
      <xdr:rowOff>137508</xdr:rowOff>
    </xdr:from>
    <xdr:to>
      <xdr:col>5</xdr:col>
      <xdr:colOff>667361</xdr:colOff>
      <xdr:row>7</xdr:row>
      <xdr:rowOff>137510</xdr:rowOff>
    </xdr:to>
    <xdr:cxnSp macro="">
      <xdr:nvCxnSpPr>
        <xdr:cNvPr id="36" name="ลูกศรเชื่อมต่อแบบตรง 35">
          <a:extLst/>
        </xdr:cNvPr>
        <xdr:cNvCxnSpPr/>
      </xdr:nvCxnSpPr>
      <xdr:spPr>
        <a:xfrm>
          <a:off x="1636568" y="1688524"/>
          <a:ext cx="1976937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147203</xdr:rowOff>
    </xdr:from>
    <xdr:to>
      <xdr:col>6</xdr:col>
      <xdr:colOff>0</xdr:colOff>
      <xdr:row>16</xdr:row>
      <xdr:rowOff>147205</xdr:rowOff>
    </xdr:to>
    <xdr:cxnSp macro="">
      <xdr:nvCxnSpPr>
        <xdr:cNvPr id="43" name="ลูกศรเชื่อมต่อแบบตรง 42">
          <a:extLst/>
        </xdr:cNvPr>
        <xdr:cNvCxnSpPr/>
      </xdr:nvCxnSpPr>
      <xdr:spPr>
        <a:xfrm flipV="1">
          <a:off x="1627909" y="3576203"/>
          <a:ext cx="2000250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129887</xdr:rowOff>
    </xdr:from>
    <xdr:to>
      <xdr:col>10</xdr:col>
      <xdr:colOff>664685</xdr:colOff>
      <xdr:row>19</xdr:row>
      <xdr:rowOff>129887</xdr:rowOff>
    </xdr:to>
    <xdr:cxnSp macro="">
      <xdr:nvCxnSpPr>
        <xdr:cNvPr id="48" name="ลูกศรเชื่อมต่อแบบตรง 47">
          <a:extLst/>
        </xdr:cNvPr>
        <xdr:cNvCxnSpPr/>
      </xdr:nvCxnSpPr>
      <xdr:spPr>
        <a:xfrm>
          <a:off x="4693227" y="4182342"/>
          <a:ext cx="198293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13</xdr:col>
      <xdr:colOff>0</xdr:colOff>
      <xdr:row>7</xdr:row>
      <xdr:rowOff>114300</xdr:rowOff>
    </xdr:to>
    <xdr:sp macro="" textlink="">
      <xdr:nvSpPr>
        <xdr:cNvPr id="561888" name="Line 5"/>
        <xdr:cNvSpPr>
          <a:spLocks noChangeShapeType="1"/>
        </xdr:cNvSpPr>
      </xdr:nvSpPr>
      <xdr:spPr bwMode="auto">
        <a:xfrm>
          <a:off x="6888480" y="1645920"/>
          <a:ext cx="1310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4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4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88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680951</xdr:colOff>
      <xdr:row>7</xdr:row>
      <xdr:rowOff>121228</xdr:rowOff>
    </xdr:from>
    <xdr:to>
      <xdr:col>6</xdr:col>
      <xdr:colOff>8678</xdr:colOff>
      <xdr:row>7</xdr:row>
      <xdr:rowOff>121229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 flipV="1">
          <a:off x="1619250" y="1679864"/>
          <a:ext cx="2017568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112569</xdr:rowOff>
    </xdr:from>
    <xdr:to>
      <xdr:col>11</xdr:col>
      <xdr:colOff>2663</xdr:colOff>
      <xdr:row>7</xdr:row>
      <xdr:rowOff>114570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4693227" y="1671205"/>
          <a:ext cx="2002913" cy="200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24938</xdr:colOff>
      <xdr:row>10</xdr:row>
      <xdr:rowOff>95250</xdr:rowOff>
    </xdr:from>
    <xdr:to>
      <xdr:col>10</xdr:col>
      <xdr:colOff>680956</xdr:colOff>
      <xdr:row>10</xdr:row>
      <xdr:rowOff>95251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710545" y="2277341"/>
          <a:ext cx="1974273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113608</xdr:rowOff>
    </xdr:from>
    <xdr:to>
      <xdr:col>6</xdr:col>
      <xdr:colOff>0</xdr:colOff>
      <xdr:row>13</xdr:row>
      <xdr:rowOff>113608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2294659" y="2926773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109905</xdr:rowOff>
    </xdr:from>
    <xdr:to>
      <xdr:col>10</xdr:col>
      <xdr:colOff>667361</xdr:colOff>
      <xdr:row>16</xdr:row>
      <xdr:rowOff>109906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037135" y="3597520"/>
          <a:ext cx="2652346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117232</xdr:rowOff>
    </xdr:from>
    <xdr:to>
      <xdr:col>10</xdr:col>
      <xdr:colOff>667361</xdr:colOff>
      <xdr:row>19</xdr:row>
      <xdr:rowOff>117233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4037135" y="4242290"/>
          <a:ext cx="2652346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87631</xdr:rowOff>
    </xdr:from>
    <xdr:to>
      <xdr:col>10</xdr:col>
      <xdr:colOff>7327</xdr:colOff>
      <xdr:row>13</xdr:row>
      <xdr:rowOff>87631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5370635" y="2945424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113609</xdr:rowOff>
    </xdr:from>
    <xdr:to>
      <xdr:col>4</xdr:col>
      <xdr:colOff>0</xdr:colOff>
      <xdr:row>13</xdr:row>
      <xdr:rowOff>113609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>
          <a:off x="961159" y="2926774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103910</xdr:rowOff>
    </xdr:from>
    <xdr:to>
      <xdr:col>4</xdr:col>
      <xdr:colOff>0</xdr:colOff>
      <xdr:row>16</xdr:row>
      <xdr:rowOff>103910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>
          <a:off x="961159" y="353291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103910</xdr:rowOff>
    </xdr:from>
    <xdr:to>
      <xdr:col>6</xdr:col>
      <xdr:colOff>0</xdr:colOff>
      <xdr:row>16</xdr:row>
      <xdr:rowOff>103910</xdr:rowOff>
    </xdr:to>
    <xdr:cxnSp macro="">
      <xdr:nvCxnSpPr>
        <xdr:cNvPr id="33" name="ลูกศรเชื่อมต่อแบบตรง 32">
          <a:extLst/>
        </xdr:cNvPr>
        <xdr:cNvCxnSpPr/>
      </xdr:nvCxnSpPr>
      <xdr:spPr>
        <a:xfrm>
          <a:off x="961159" y="353291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19</xdr:row>
      <xdr:rowOff>138546</xdr:rowOff>
    </xdr:from>
    <xdr:to>
      <xdr:col>6</xdr:col>
      <xdr:colOff>8659</xdr:colOff>
      <xdr:row>19</xdr:row>
      <xdr:rowOff>138546</xdr:rowOff>
    </xdr:to>
    <xdr:cxnSp macro="">
      <xdr:nvCxnSpPr>
        <xdr:cNvPr id="34" name="ลูกศรเชื่อมต่อแบบตรง 33">
          <a:extLst/>
        </xdr:cNvPr>
        <xdr:cNvCxnSpPr/>
      </xdr:nvCxnSpPr>
      <xdr:spPr>
        <a:xfrm>
          <a:off x="2303318" y="4191001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138546</xdr:rowOff>
    </xdr:from>
    <xdr:to>
      <xdr:col>4</xdr:col>
      <xdr:colOff>0</xdr:colOff>
      <xdr:row>19</xdr:row>
      <xdr:rowOff>138546</xdr:rowOff>
    </xdr:to>
    <xdr:cxnSp macro="">
      <xdr:nvCxnSpPr>
        <xdr:cNvPr id="35" name="ลูกศรเชื่อมต่อแบบตรง 34">
          <a:extLst/>
        </xdr:cNvPr>
        <xdr:cNvCxnSpPr/>
      </xdr:nvCxnSpPr>
      <xdr:spPr>
        <a:xfrm>
          <a:off x="961159" y="4191001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91440</xdr:rowOff>
    </xdr:from>
    <xdr:to>
      <xdr:col>12</xdr:col>
      <xdr:colOff>0</xdr:colOff>
      <xdr:row>13</xdr:row>
      <xdr:rowOff>91440</xdr:rowOff>
    </xdr:to>
    <xdr:sp macro="" textlink="">
      <xdr:nvSpPr>
        <xdr:cNvPr id="558864" name="Line 5"/>
        <xdr:cNvSpPr>
          <a:spLocks noChangeShapeType="1"/>
        </xdr:cNvSpPr>
      </xdr:nvSpPr>
      <xdr:spPr bwMode="auto">
        <a:xfrm>
          <a:off x="6202680" y="285750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2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2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2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48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680951</xdr:colOff>
      <xdr:row>13</xdr:row>
      <xdr:rowOff>87630</xdr:rowOff>
    </xdr:from>
    <xdr:to>
      <xdr:col>5</xdr:col>
      <xdr:colOff>682283</xdr:colOff>
      <xdr:row>13</xdr:row>
      <xdr:rowOff>87631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2286000" y="2900795"/>
          <a:ext cx="1334832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404606</xdr:colOff>
      <xdr:row>7</xdr:row>
      <xdr:rowOff>109903</xdr:rowOff>
    </xdr:from>
    <xdr:to>
      <xdr:col>10</xdr:col>
      <xdr:colOff>5986</xdr:colOff>
      <xdr:row>7</xdr:row>
      <xdr:rowOff>109904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025145" y="1668539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3330</xdr:colOff>
      <xdr:row>10</xdr:row>
      <xdr:rowOff>154158</xdr:rowOff>
    </xdr:from>
    <xdr:to>
      <xdr:col>10</xdr:col>
      <xdr:colOff>10657</xdr:colOff>
      <xdr:row>10</xdr:row>
      <xdr:rowOff>154159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029807" y="2328629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403274</xdr:colOff>
      <xdr:row>19</xdr:row>
      <xdr:rowOff>139212</xdr:rowOff>
    </xdr:from>
    <xdr:to>
      <xdr:col>9</xdr:col>
      <xdr:colOff>685780</xdr:colOff>
      <xdr:row>19</xdr:row>
      <xdr:rowOff>139213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029808" y="4264270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19</xdr:row>
      <xdr:rowOff>139211</xdr:rowOff>
    </xdr:from>
    <xdr:to>
      <xdr:col>11</xdr:col>
      <xdr:colOff>659979</xdr:colOff>
      <xdr:row>19</xdr:row>
      <xdr:rowOff>139211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6044712" y="4264269"/>
          <a:ext cx="130419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1146</xdr:colOff>
      <xdr:row>13</xdr:row>
      <xdr:rowOff>131885</xdr:rowOff>
    </xdr:from>
    <xdr:to>
      <xdr:col>10</xdr:col>
      <xdr:colOff>4550</xdr:colOff>
      <xdr:row>13</xdr:row>
      <xdr:rowOff>131885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5357313" y="2937430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129887</xdr:rowOff>
    </xdr:from>
    <xdr:to>
      <xdr:col>10</xdr:col>
      <xdr:colOff>2664</xdr:colOff>
      <xdr:row>16</xdr:row>
      <xdr:rowOff>129888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>
          <a:off x="4026477" y="3558887"/>
          <a:ext cx="2002914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680951</xdr:colOff>
      <xdr:row>7</xdr:row>
      <xdr:rowOff>121229</xdr:rowOff>
    </xdr:from>
    <xdr:to>
      <xdr:col>5</xdr:col>
      <xdr:colOff>680687</xdr:colOff>
      <xdr:row>7</xdr:row>
      <xdr:rowOff>121230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>
          <a:off x="1619250" y="1679865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87632</xdr:rowOff>
    </xdr:from>
    <xdr:to>
      <xdr:col>4</xdr:col>
      <xdr:colOff>1332</xdr:colOff>
      <xdr:row>13</xdr:row>
      <xdr:rowOff>87633</xdr:rowOff>
    </xdr:to>
    <xdr:cxnSp macro="">
      <xdr:nvCxnSpPr>
        <xdr:cNvPr id="34" name="ลูกศรเชื่อมต่อแบบตรง 33">
          <a:extLst/>
        </xdr:cNvPr>
        <xdr:cNvCxnSpPr/>
      </xdr:nvCxnSpPr>
      <xdr:spPr>
        <a:xfrm>
          <a:off x="961159" y="2900797"/>
          <a:ext cx="1334832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103910</xdr:rowOff>
    </xdr:from>
    <xdr:to>
      <xdr:col>5</xdr:col>
      <xdr:colOff>1332</xdr:colOff>
      <xdr:row>16</xdr:row>
      <xdr:rowOff>103911</xdr:rowOff>
    </xdr:to>
    <xdr:cxnSp macro="">
      <xdr:nvCxnSpPr>
        <xdr:cNvPr id="36" name="ลูกศรเชื่อมต่อแบบตรง 35">
          <a:extLst/>
        </xdr:cNvPr>
        <xdr:cNvCxnSpPr/>
      </xdr:nvCxnSpPr>
      <xdr:spPr>
        <a:xfrm>
          <a:off x="1627909" y="3532910"/>
          <a:ext cx="1334832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678526</xdr:colOff>
      <xdr:row>10</xdr:row>
      <xdr:rowOff>151362</xdr:rowOff>
    </xdr:from>
    <xdr:to>
      <xdr:col>6</xdr:col>
      <xdr:colOff>3781</xdr:colOff>
      <xdr:row>10</xdr:row>
      <xdr:rowOff>151363</xdr:rowOff>
    </xdr:to>
    <xdr:cxnSp macro="">
      <xdr:nvCxnSpPr>
        <xdr:cNvPr id="37" name="ลูกศรเชื่อมต่อแบบตรง 36">
          <a:extLst/>
        </xdr:cNvPr>
        <xdr:cNvCxnSpPr/>
      </xdr:nvCxnSpPr>
      <xdr:spPr>
        <a:xfrm>
          <a:off x="1624445" y="2325833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680951</xdr:colOff>
      <xdr:row>19</xdr:row>
      <xdr:rowOff>138546</xdr:rowOff>
    </xdr:from>
    <xdr:to>
      <xdr:col>5</xdr:col>
      <xdr:colOff>680687</xdr:colOff>
      <xdr:row>19</xdr:row>
      <xdr:rowOff>138547</xdr:rowOff>
    </xdr:to>
    <xdr:cxnSp macro="">
      <xdr:nvCxnSpPr>
        <xdr:cNvPr id="38" name="ลูกศรเชื่อมต่อแบบตรง 37">
          <a:extLst/>
        </xdr:cNvPr>
        <xdr:cNvCxnSpPr/>
      </xdr:nvCxnSpPr>
      <xdr:spPr>
        <a:xfrm>
          <a:off x="1619250" y="4191001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10</xdr:row>
      <xdr:rowOff>147870</xdr:rowOff>
    </xdr:from>
    <xdr:to>
      <xdr:col>11</xdr:col>
      <xdr:colOff>659979</xdr:colOff>
      <xdr:row>10</xdr:row>
      <xdr:rowOff>147870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>
          <a:off x="6034054" y="2329961"/>
          <a:ext cx="130419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137160</xdr:rowOff>
    </xdr:from>
    <xdr:to>
      <xdr:col>12</xdr:col>
      <xdr:colOff>0</xdr:colOff>
      <xdr:row>16</xdr:row>
      <xdr:rowOff>137160</xdr:rowOff>
    </xdr:to>
    <xdr:sp macro="" textlink="">
      <xdr:nvSpPr>
        <xdr:cNvPr id="554841" name="Line 5"/>
        <xdr:cNvSpPr>
          <a:spLocks noChangeShapeType="1"/>
        </xdr:cNvSpPr>
      </xdr:nvSpPr>
      <xdr:spPr bwMode="auto">
        <a:xfrm>
          <a:off x="6202680" y="352044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4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4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35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5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44</xdr:row>
      <xdr:rowOff>109905</xdr:rowOff>
    </xdr:from>
    <xdr:to>
      <xdr:col>10</xdr:col>
      <xdr:colOff>667361</xdr:colOff>
      <xdr:row>44</xdr:row>
      <xdr:rowOff>109906</xdr:rowOff>
    </xdr:to>
    <xdr:cxnSp macro="">
      <xdr:nvCxnSpPr>
        <xdr:cNvPr id="40" name="ลูกศรเชื่อมต่อแบบตรง 39">
          <a:extLst/>
        </xdr:cNvPr>
        <xdr:cNvCxnSpPr/>
      </xdr:nvCxnSpPr>
      <xdr:spPr>
        <a:xfrm>
          <a:off x="4026477" y="3538905"/>
          <a:ext cx="2652346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41</xdr:row>
      <xdr:rowOff>114300</xdr:rowOff>
    </xdr:from>
    <xdr:to>
      <xdr:col>6</xdr:col>
      <xdr:colOff>0</xdr:colOff>
      <xdr:row>41</xdr:row>
      <xdr:rowOff>114300</xdr:rowOff>
    </xdr:to>
    <xdr:cxnSp macro="">
      <xdr:nvCxnSpPr>
        <xdr:cNvPr id="573557" name="ลูกศรเชื่อมต่อแบบตรง 14"/>
        <xdr:cNvCxnSpPr>
          <a:cxnSpLocks noChangeShapeType="1"/>
        </xdr:cNvCxnSpPr>
      </xdr:nvCxnSpPr>
      <xdr:spPr bwMode="auto">
        <a:xfrm>
          <a:off x="990600" y="9250680"/>
          <a:ext cx="2743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7620</xdr:colOff>
      <xdr:row>41</xdr:row>
      <xdr:rowOff>121920</xdr:rowOff>
    </xdr:from>
    <xdr:to>
      <xdr:col>11</xdr:col>
      <xdr:colOff>7620</xdr:colOff>
      <xdr:row>41</xdr:row>
      <xdr:rowOff>121920</xdr:rowOff>
    </xdr:to>
    <xdr:sp macro="" textlink="">
      <xdr:nvSpPr>
        <xdr:cNvPr id="573558" name="Line 4"/>
        <xdr:cNvSpPr>
          <a:spLocks noChangeShapeType="1"/>
        </xdr:cNvSpPr>
      </xdr:nvSpPr>
      <xdr:spPr bwMode="auto">
        <a:xfrm>
          <a:off x="5524500" y="925830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17318</xdr:colOff>
      <xdr:row>35</xdr:row>
      <xdr:rowOff>138545</xdr:rowOff>
    </xdr:from>
    <xdr:to>
      <xdr:col>5</xdr:col>
      <xdr:colOff>679024</xdr:colOff>
      <xdr:row>35</xdr:row>
      <xdr:rowOff>138548</xdr:rowOff>
    </xdr:to>
    <xdr:cxnSp macro="">
      <xdr:nvCxnSpPr>
        <xdr:cNvPr id="45" name="ลูกศรเชื่อมต่อแบบตรง 44">
          <a:extLst/>
        </xdr:cNvPr>
        <xdr:cNvCxnSpPr/>
      </xdr:nvCxnSpPr>
      <xdr:spPr>
        <a:xfrm>
          <a:off x="1645227" y="8001000"/>
          <a:ext cx="1972274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35</xdr:row>
      <xdr:rowOff>113607</xdr:rowOff>
    </xdr:from>
    <xdr:to>
      <xdr:col>10</xdr:col>
      <xdr:colOff>678949</xdr:colOff>
      <xdr:row>35</xdr:row>
      <xdr:rowOff>113610</xdr:rowOff>
    </xdr:to>
    <xdr:cxnSp macro="">
      <xdr:nvCxnSpPr>
        <xdr:cNvPr id="48" name="ลูกศรเชื่อมต่อแบบตรง 47">
          <a:extLst/>
        </xdr:cNvPr>
        <xdr:cNvCxnSpPr/>
      </xdr:nvCxnSpPr>
      <xdr:spPr>
        <a:xfrm>
          <a:off x="4701886" y="7983682"/>
          <a:ext cx="1980933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38</xdr:row>
      <xdr:rowOff>147205</xdr:rowOff>
    </xdr:from>
    <xdr:to>
      <xdr:col>10</xdr:col>
      <xdr:colOff>662663</xdr:colOff>
      <xdr:row>38</xdr:row>
      <xdr:rowOff>147206</xdr:rowOff>
    </xdr:to>
    <xdr:cxnSp macro="">
      <xdr:nvCxnSpPr>
        <xdr:cNvPr id="49" name="ลูกศรเชื่อมต่อแบบตรง 48">
          <a:extLst/>
        </xdr:cNvPr>
        <xdr:cNvCxnSpPr/>
      </xdr:nvCxnSpPr>
      <xdr:spPr>
        <a:xfrm>
          <a:off x="4701886" y="8737023"/>
          <a:ext cx="1972274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680117</xdr:colOff>
      <xdr:row>42</xdr:row>
      <xdr:rowOff>4</xdr:rowOff>
    </xdr:to>
    <xdr:cxnSp macro="">
      <xdr:nvCxnSpPr>
        <xdr:cNvPr id="43" name="ลูกศรเชื่อมต่อแบบตรง 42">
          <a:extLst/>
        </xdr:cNvPr>
        <xdr:cNvCxnSpPr/>
      </xdr:nvCxnSpPr>
      <xdr:spPr>
        <a:xfrm flipV="1">
          <a:off x="4026477" y="9559636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44" name="ลูกศรเชื่อมต่อแบบตรง 43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6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6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6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7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7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7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28</xdr:row>
      <xdr:rowOff>76200</xdr:rowOff>
    </xdr:from>
    <xdr:to>
      <xdr:col>1</xdr:col>
      <xdr:colOff>30480</xdr:colOff>
      <xdr:row>30</xdr:row>
      <xdr:rowOff>114300</xdr:rowOff>
    </xdr:to>
    <xdr:pic>
      <xdr:nvPicPr>
        <xdr:cNvPr id="57357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14172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38</xdr:row>
      <xdr:rowOff>147206</xdr:rowOff>
    </xdr:from>
    <xdr:to>
      <xdr:col>5</xdr:col>
      <xdr:colOff>654004</xdr:colOff>
      <xdr:row>38</xdr:row>
      <xdr:rowOff>147209</xdr:rowOff>
    </xdr:to>
    <xdr:cxnSp macro="">
      <xdr:nvCxnSpPr>
        <xdr:cNvPr id="53" name="ลูกศรเชื่อมต่อแบบตรง 52">
          <a:extLst/>
        </xdr:cNvPr>
        <xdr:cNvCxnSpPr/>
      </xdr:nvCxnSpPr>
      <xdr:spPr>
        <a:xfrm>
          <a:off x="1627909" y="8737024"/>
          <a:ext cx="1972274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47</xdr:row>
      <xdr:rowOff>147206</xdr:rowOff>
    </xdr:from>
    <xdr:to>
      <xdr:col>10</xdr:col>
      <xdr:colOff>662671</xdr:colOff>
      <xdr:row>47</xdr:row>
      <xdr:rowOff>147209</xdr:rowOff>
    </xdr:to>
    <xdr:cxnSp macro="">
      <xdr:nvCxnSpPr>
        <xdr:cNvPr id="56" name="ลูกศรเชื่อมต่อแบบตรง 55">
          <a:extLst/>
        </xdr:cNvPr>
        <xdr:cNvCxnSpPr/>
      </xdr:nvCxnSpPr>
      <xdr:spPr>
        <a:xfrm>
          <a:off x="4693227" y="10919115"/>
          <a:ext cx="1980933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</xdr:colOff>
      <xdr:row>47</xdr:row>
      <xdr:rowOff>122268</xdr:rowOff>
    </xdr:from>
    <xdr:to>
      <xdr:col>5</xdr:col>
      <xdr:colOff>679024</xdr:colOff>
      <xdr:row>47</xdr:row>
      <xdr:rowOff>122271</xdr:rowOff>
    </xdr:to>
    <xdr:cxnSp macro="">
      <xdr:nvCxnSpPr>
        <xdr:cNvPr id="57" name="ลูกศรเชื่อมต่อแบบตรง 56">
          <a:extLst/>
        </xdr:cNvPr>
        <xdr:cNvCxnSpPr/>
      </xdr:nvCxnSpPr>
      <xdr:spPr>
        <a:xfrm>
          <a:off x="1645227" y="10901797"/>
          <a:ext cx="1972274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573577" name="ลูกศรเชื่อมต่อแบบตรง 14"/>
        <xdr:cNvCxnSpPr>
          <a:cxnSpLocks noChangeShapeType="1"/>
        </xdr:cNvCxnSpPr>
      </xdr:nvCxnSpPr>
      <xdr:spPr bwMode="auto">
        <a:xfrm>
          <a:off x="990600" y="2880360"/>
          <a:ext cx="2743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17318</xdr:colOff>
      <xdr:row>7</xdr:row>
      <xdr:rowOff>138545</xdr:rowOff>
    </xdr:from>
    <xdr:to>
      <xdr:col>5</xdr:col>
      <xdr:colOff>679024</xdr:colOff>
      <xdr:row>7</xdr:row>
      <xdr:rowOff>138548</xdr:rowOff>
    </xdr:to>
    <xdr:cxnSp macro="">
      <xdr:nvCxnSpPr>
        <xdr:cNvPr id="59" name="ลูกศรเชื่อมต่อแบบตรง 58">
          <a:extLst/>
        </xdr:cNvPr>
        <xdr:cNvCxnSpPr/>
      </xdr:nvCxnSpPr>
      <xdr:spPr>
        <a:xfrm>
          <a:off x="1645227" y="8001000"/>
          <a:ext cx="1972274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154826</xdr:rowOff>
    </xdr:from>
    <xdr:to>
      <xdr:col>5</xdr:col>
      <xdr:colOff>654004</xdr:colOff>
      <xdr:row>10</xdr:row>
      <xdr:rowOff>154829</xdr:rowOff>
    </xdr:to>
    <xdr:cxnSp macro="">
      <xdr:nvCxnSpPr>
        <xdr:cNvPr id="61" name="ลูกศรเชื่อมต่อแบบตรง 60">
          <a:extLst/>
        </xdr:cNvPr>
        <xdr:cNvCxnSpPr/>
      </xdr:nvCxnSpPr>
      <xdr:spPr>
        <a:xfrm>
          <a:off x="1627909" y="8737024"/>
          <a:ext cx="1972274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</xdr:colOff>
      <xdr:row>19</xdr:row>
      <xdr:rowOff>129888</xdr:rowOff>
    </xdr:from>
    <xdr:to>
      <xdr:col>5</xdr:col>
      <xdr:colOff>679024</xdr:colOff>
      <xdr:row>19</xdr:row>
      <xdr:rowOff>129891</xdr:rowOff>
    </xdr:to>
    <xdr:cxnSp macro="">
      <xdr:nvCxnSpPr>
        <xdr:cNvPr id="62" name="ลูกศรเชื่อมต่อแบบตรง 61">
          <a:extLst/>
        </xdr:cNvPr>
        <xdr:cNvCxnSpPr/>
      </xdr:nvCxnSpPr>
      <xdr:spPr>
        <a:xfrm>
          <a:off x="1645227" y="10901797"/>
          <a:ext cx="1972274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13</xdr:row>
      <xdr:rowOff>121920</xdr:rowOff>
    </xdr:from>
    <xdr:to>
      <xdr:col>11</xdr:col>
      <xdr:colOff>7620</xdr:colOff>
      <xdr:row>13</xdr:row>
      <xdr:rowOff>121920</xdr:rowOff>
    </xdr:to>
    <xdr:sp macro="" textlink="">
      <xdr:nvSpPr>
        <xdr:cNvPr id="573581" name="Line 4"/>
        <xdr:cNvSpPr>
          <a:spLocks noChangeShapeType="1"/>
        </xdr:cNvSpPr>
      </xdr:nvSpPr>
      <xdr:spPr bwMode="auto">
        <a:xfrm>
          <a:off x="5524500" y="288798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8659</xdr:colOff>
      <xdr:row>7</xdr:row>
      <xdr:rowOff>112568</xdr:rowOff>
    </xdr:from>
    <xdr:to>
      <xdr:col>10</xdr:col>
      <xdr:colOff>678949</xdr:colOff>
      <xdr:row>7</xdr:row>
      <xdr:rowOff>112571</xdr:rowOff>
    </xdr:to>
    <xdr:cxnSp macro="">
      <xdr:nvCxnSpPr>
        <xdr:cNvPr id="65" name="ลูกศรเชื่อมต่อแบบตรง 64">
          <a:extLst/>
        </xdr:cNvPr>
        <xdr:cNvCxnSpPr/>
      </xdr:nvCxnSpPr>
      <xdr:spPr>
        <a:xfrm>
          <a:off x="4701886" y="1671204"/>
          <a:ext cx="1980933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10</xdr:row>
      <xdr:rowOff>154825</xdr:rowOff>
    </xdr:from>
    <xdr:to>
      <xdr:col>10</xdr:col>
      <xdr:colOff>662663</xdr:colOff>
      <xdr:row>10</xdr:row>
      <xdr:rowOff>154826</xdr:rowOff>
    </xdr:to>
    <xdr:cxnSp macro="">
      <xdr:nvCxnSpPr>
        <xdr:cNvPr id="66" name="ลูกศรเชื่อมต่อแบบตรง 65">
          <a:extLst/>
        </xdr:cNvPr>
        <xdr:cNvCxnSpPr/>
      </xdr:nvCxnSpPr>
      <xdr:spPr>
        <a:xfrm>
          <a:off x="4701886" y="8737023"/>
          <a:ext cx="1972274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147206</xdr:rowOff>
    </xdr:from>
    <xdr:to>
      <xdr:col>10</xdr:col>
      <xdr:colOff>662671</xdr:colOff>
      <xdr:row>19</xdr:row>
      <xdr:rowOff>147209</xdr:rowOff>
    </xdr:to>
    <xdr:cxnSp macro="">
      <xdr:nvCxnSpPr>
        <xdr:cNvPr id="68" name="ลูกศรเชื่อมต่อแบบตรง 67">
          <a:extLst/>
        </xdr:cNvPr>
        <xdr:cNvCxnSpPr/>
      </xdr:nvCxnSpPr>
      <xdr:spPr>
        <a:xfrm>
          <a:off x="4693227" y="10919115"/>
          <a:ext cx="1980933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44</xdr:row>
      <xdr:rowOff>146167</xdr:rowOff>
    </xdr:from>
    <xdr:to>
      <xdr:col>3</xdr:col>
      <xdr:colOff>680117</xdr:colOff>
      <xdr:row>44</xdr:row>
      <xdr:rowOff>146171</xdr:rowOff>
    </xdr:to>
    <xdr:cxnSp macro="">
      <xdr:nvCxnSpPr>
        <xdr:cNvPr id="52" name="ลูกศรเชื่อมต่อแบบตรง 51">
          <a:extLst/>
        </xdr:cNvPr>
        <xdr:cNvCxnSpPr/>
      </xdr:nvCxnSpPr>
      <xdr:spPr>
        <a:xfrm flipV="1">
          <a:off x="961159" y="10183092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44</xdr:row>
      <xdr:rowOff>146167</xdr:rowOff>
    </xdr:from>
    <xdr:to>
      <xdr:col>5</xdr:col>
      <xdr:colOff>680117</xdr:colOff>
      <xdr:row>44</xdr:row>
      <xdr:rowOff>146171</xdr:rowOff>
    </xdr:to>
    <xdr:cxnSp macro="">
      <xdr:nvCxnSpPr>
        <xdr:cNvPr id="54" name="ลูกศรเชื่อมต่อแบบตรง 53">
          <a:extLst/>
        </xdr:cNvPr>
        <xdr:cNvCxnSpPr/>
      </xdr:nvCxnSpPr>
      <xdr:spPr>
        <a:xfrm flipV="1">
          <a:off x="2294659" y="10183092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44</xdr:row>
      <xdr:rowOff>146167</xdr:rowOff>
    </xdr:from>
    <xdr:to>
      <xdr:col>5</xdr:col>
      <xdr:colOff>680117</xdr:colOff>
      <xdr:row>44</xdr:row>
      <xdr:rowOff>146171</xdr:rowOff>
    </xdr:to>
    <xdr:cxnSp macro="">
      <xdr:nvCxnSpPr>
        <xdr:cNvPr id="55" name="ลูกศรเชื่อมต่อแบบตรง 54">
          <a:extLst/>
        </xdr:cNvPr>
        <xdr:cNvCxnSpPr/>
      </xdr:nvCxnSpPr>
      <xdr:spPr>
        <a:xfrm flipV="1">
          <a:off x="961159" y="10183092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13</xdr:col>
      <xdr:colOff>0</xdr:colOff>
      <xdr:row>7</xdr:row>
      <xdr:rowOff>114300</xdr:rowOff>
    </xdr:to>
    <xdr:sp macro="" textlink="">
      <xdr:nvSpPr>
        <xdr:cNvPr id="573588" name="Line 5"/>
        <xdr:cNvSpPr>
          <a:spLocks noChangeShapeType="1"/>
        </xdr:cNvSpPr>
      </xdr:nvSpPr>
      <xdr:spPr bwMode="auto">
        <a:xfrm>
          <a:off x="6888480" y="1645920"/>
          <a:ext cx="1310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35</xdr:row>
      <xdr:rowOff>121920</xdr:rowOff>
    </xdr:from>
    <xdr:to>
      <xdr:col>13</xdr:col>
      <xdr:colOff>0</xdr:colOff>
      <xdr:row>35</xdr:row>
      <xdr:rowOff>121920</xdr:rowOff>
    </xdr:to>
    <xdr:sp macro="" textlink="">
      <xdr:nvSpPr>
        <xdr:cNvPr id="573589" name="Line 5"/>
        <xdr:cNvSpPr>
          <a:spLocks noChangeShapeType="1"/>
        </xdr:cNvSpPr>
      </xdr:nvSpPr>
      <xdr:spPr bwMode="auto">
        <a:xfrm>
          <a:off x="6888480" y="7840980"/>
          <a:ext cx="1310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581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137507</xdr:rowOff>
    </xdr:from>
    <xdr:to>
      <xdr:col>6</xdr:col>
      <xdr:colOff>0</xdr:colOff>
      <xdr:row>7</xdr:row>
      <xdr:rowOff>137508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 flipV="1">
          <a:off x="1627909" y="1688523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685613</xdr:colOff>
      <xdr:row>13</xdr:row>
      <xdr:rowOff>108572</xdr:rowOff>
    </xdr:from>
    <xdr:to>
      <xdr:col>10</xdr:col>
      <xdr:colOff>3217</xdr:colOff>
      <xdr:row>13</xdr:row>
      <xdr:rowOff>108572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5355980" y="2914117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131884</xdr:rowOff>
    </xdr:from>
    <xdr:to>
      <xdr:col>3</xdr:col>
      <xdr:colOff>652652</xdr:colOff>
      <xdr:row>19</xdr:row>
      <xdr:rowOff>131884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967154" y="4256942"/>
          <a:ext cx="130419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22274</xdr:colOff>
      <xdr:row>7</xdr:row>
      <xdr:rowOff>109904</xdr:rowOff>
    </xdr:from>
    <xdr:to>
      <xdr:col>8</xdr:col>
      <xdr:colOff>667365</xdr:colOff>
      <xdr:row>7</xdr:row>
      <xdr:rowOff>109904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4051789" y="1685192"/>
          <a:ext cx="130419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113607</xdr:rowOff>
    </xdr:from>
    <xdr:to>
      <xdr:col>6</xdr:col>
      <xdr:colOff>8659</xdr:colOff>
      <xdr:row>16</xdr:row>
      <xdr:rowOff>113608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2294659" y="3550227"/>
          <a:ext cx="1342159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137507</xdr:rowOff>
    </xdr:from>
    <xdr:to>
      <xdr:col>6</xdr:col>
      <xdr:colOff>0</xdr:colOff>
      <xdr:row>10</xdr:row>
      <xdr:rowOff>137508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 flipV="1">
          <a:off x="1627909" y="2311978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155865</xdr:rowOff>
    </xdr:from>
    <xdr:to>
      <xdr:col>6</xdr:col>
      <xdr:colOff>8659</xdr:colOff>
      <xdr:row>13</xdr:row>
      <xdr:rowOff>155866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>
          <a:off x="2294659" y="2961410"/>
          <a:ext cx="1342159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155865</xdr:rowOff>
    </xdr:from>
    <xdr:to>
      <xdr:col>4</xdr:col>
      <xdr:colOff>8659</xdr:colOff>
      <xdr:row>13</xdr:row>
      <xdr:rowOff>155866</xdr:rowOff>
    </xdr:to>
    <xdr:cxnSp macro="">
      <xdr:nvCxnSpPr>
        <xdr:cNvPr id="29" name="ลูกศรเชื่อมต่อแบบตรง 28">
          <a:extLst/>
        </xdr:cNvPr>
        <xdr:cNvCxnSpPr/>
      </xdr:nvCxnSpPr>
      <xdr:spPr>
        <a:xfrm>
          <a:off x="961159" y="2961410"/>
          <a:ext cx="1342159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129887</xdr:rowOff>
    </xdr:from>
    <xdr:to>
      <xdr:col>6</xdr:col>
      <xdr:colOff>8659</xdr:colOff>
      <xdr:row>19</xdr:row>
      <xdr:rowOff>129888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>
          <a:off x="2294659" y="4182342"/>
          <a:ext cx="1342159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664672</xdr:colOff>
      <xdr:row>10</xdr:row>
      <xdr:rowOff>121227</xdr:rowOff>
    </xdr:from>
    <xdr:to>
      <xdr:col>12</xdr:col>
      <xdr:colOff>620343</xdr:colOff>
      <xdr:row>10</xdr:row>
      <xdr:rowOff>121230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 flipV="1">
          <a:off x="6009409" y="2303318"/>
          <a:ext cx="1948296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138545</xdr:rowOff>
    </xdr:from>
    <xdr:to>
      <xdr:col>9</xdr:col>
      <xdr:colOff>680982</xdr:colOff>
      <xdr:row>16</xdr:row>
      <xdr:rowOff>138550</xdr:rowOff>
    </xdr:to>
    <xdr:cxnSp macro="">
      <xdr:nvCxnSpPr>
        <xdr:cNvPr id="34" name="ลูกศรเชื่อมต่อแบบตรง 33">
          <a:extLst/>
        </xdr:cNvPr>
        <xdr:cNvCxnSpPr/>
      </xdr:nvCxnSpPr>
      <xdr:spPr>
        <a:xfrm flipV="1">
          <a:off x="4026477" y="3567545"/>
          <a:ext cx="1991591" cy="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129887</xdr:rowOff>
    </xdr:from>
    <xdr:to>
      <xdr:col>9</xdr:col>
      <xdr:colOff>680982</xdr:colOff>
      <xdr:row>19</xdr:row>
      <xdr:rowOff>129892</xdr:rowOff>
    </xdr:to>
    <xdr:cxnSp macro="">
      <xdr:nvCxnSpPr>
        <xdr:cNvPr id="36" name="ลูกศรเชื่อมต่อแบบตรง 35">
          <a:extLst/>
        </xdr:cNvPr>
        <xdr:cNvCxnSpPr/>
      </xdr:nvCxnSpPr>
      <xdr:spPr>
        <a:xfrm flipV="1">
          <a:off x="4026477" y="4182342"/>
          <a:ext cx="1991591" cy="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10</xdr:row>
      <xdr:rowOff>121226</xdr:rowOff>
    </xdr:from>
    <xdr:to>
      <xdr:col>9</xdr:col>
      <xdr:colOff>661311</xdr:colOff>
      <xdr:row>10</xdr:row>
      <xdr:rowOff>121226</xdr:rowOff>
    </xdr:to>
    <xdr:cxnSp macro="">
      <xdr:nvCxnSpPr>
        <xdr:cNvPr id="37" name="ลูกศรเชื่อมต่อแบบตรง 36">
          <a:extLst/>
        </xdr:cNvPr>
        <xdr:cNvCxnSpPr/>
      </xdr:nvCxnSpPr>
      <xdr:spPr>
        <a:xfrm>
          <a:off x="4701886" y="2303317"/>
          <a:ext cx="130419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555833" name="Line 5"/>
        <xdr:cNvSpPr>
          <a:spLocks noChangeShapeType="1"/>
        </xdr:cNvSpPr>
      </xdr:nvSpPr>
      <xdr:spPr bwMode="auto">
        <a:xfrm>
          <a:off x="6202680" y="288036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9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9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9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9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9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9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66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7327</xdr:colOff>
      <xdr:row>7</xdr:row>
      <xdr:rowOff>124557</xdr:rowOff>
    </xdr:from>
    <xdr:to>
      <xdr:col>4</xdr:col>
      <xdr:colOff>645339</xdr:colOff>
      <xdr:row>7</xdr:row>
      <xdr:rowOff>124560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 flipV="1">
          <a:off x="974481" y="1699845"/>
          <a:ext cx="1956288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13</xdr:row>
      <xdr:rowOff>102578</xdr:rowOff>
    </xdr:from>
    <xdr:to>
      <xdr:col>11</xdr:col>
      <xdr:colOff>665882</xdr:colOff>
      <xdr:row>13</xdr:row>
      <xdr:rowOff>104775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 flipV="1">
          <a:off x="6038850" y="2912453"/>
          <a:ext cx="1307855" cy="2197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29308</xdr:colOff>
      <xdr:row>16</xdr:row>
      <xdr:rowOff>117231</xdr:rowOff>
    </xdr:from>
    <xdr:to>
      <xdr:col>4</xdr:col>
      <xdr:colOff>667379</xdr:colOff>
      <xdr:row>16</xdr:row>
      <xdr:rowOff>117234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 flipV="1">
          <a:off x="996462" y="3604846"/>
          <a:ext cx="1956288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677594</xdr:colOff>
      <xdr:row>19</xdr:row>
      <xdr:rowOff>133350</xdr:rowOff>
    </xdr:from>
    <xdr:to>
      <xdr:col>5</xdr:col>
      <xdr:colOff>685710</xdr:colOff>
      <xdr:row>19</xdr:row>
      <xdr:rowOff>134085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 flipV="1">
          <a:off x="2291129" y="4200525"/>
          <a:ext cx="1337896" cy="73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142875</xdr:rowOff>
    </xdr:from>
    <xdr:to>
      <xdr:col>8</xdr:col>
      <xdr:colOff>0</xdr:colOff>
      <xdr:row>19</xdr:row>
      <xdr:rowOff>142876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4029075" y="4210050"/>
          <a:ext cx="666750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142875</xdr:rowOff>
    </xdr:from>
    <xdr:to>
      <xdr:col>10</xdr:col>
      <xdr:colOff>663680</xdr:colOff>
      <xdr:row>19</xdr:row>
      <xdr:rowOff>145074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5362575" y="4210050"/>
          <a:ext cx="1315182" cy="2199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114300</xdr:rowOff>
    </xdr:from>
    <xdr:to>
      <xdr:col>10</xdr:col>
      <xdr:colOff>647537</xdr:colOff>
      <xdr:row>7</xdr:row>
      <xdr:rowOff>114303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 flipV="1">
          <a:off x="4705350" y="1666875"/>
          <a:ext cx="1956288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114300</xdr:rowOff>
    </xdr:from>
    <xdr:to>
      <xdr:col>5</xdr:col>
      <xdr:colOff>645712</xdr:colOff>
      <xdr:row>13</xdr:row>
      <xdr:rowOff>114303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 flipV="1">
          <a:off x="1628775" y="2924175"/>
          <a:ext cx="1956288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104775</xdr:rowOff>
    </xdr:from>
    <xdr:to>
      <xdr:col>10</xdr:col>
      <xdr:colOff>645712</xdr:colOff>
      <xdr:row>16</xdr:row>
      <xdr:rowOff>104778</xdr:rowOff>
    </xdr:to>
    <xdr:cxnSp macro="">
      <xdr:nvCxnSpPr>
        <xdr:cNvPr id="29" name="ลูกศรเชื่อมต่อแบบตรง 28">
          <a:extLst/>
        </xdr:cNvPr>
        <xdr:cNvCxnSpPr/>
      </xdr:nvCxnSpPr>
      <xdr:spPr>
        <a:xfrm flipV="1">
          <a:off x="4695825" y="3543300"/>
          <a:ext cx="1956288" cy="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114300</xdr:rowOff>
    </xdr:from>
    <xdr:to>
      <xdr:col>13</xdr:col>
      <xdr:colOff>0</xdr:colOff>
      <xdr:row>7</xdr:row>
      <xdr:rowOff>114300</xdr:rowOff>
    </xdr:to>
    <xdr:sp macro="" textlink="">
      <xdr:nvSpPr>
        <xdr:cNvPr id="556706" name="Line 5"/>
        <xdr:cNvSpPr>
          <a:spLocks noChangeShapeType="1"/>
        </xdr:cNvSpPr>
      </xdr:nvSpPr>
      <xdr:spPr bwMode="auto">
        <a:xfrm>
          <a:off x="6888480" y="1645920"/>
          <a:ext cx="1310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29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29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29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29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29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29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29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295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29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65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121227</xdr:rowOff>
    </xdr:from>
    <xdr:to>
      <xdr:col>5</xdr:col>
      <xdr:colOff>676256</xdr:colOff>
      <xdr:row>19</xdr:row>
      <xdr:rowOff>122561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2295525" y="4188402"/>
          <a:ext cx="1320178" cy="133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146540</xdr:rowOff>
    </xdr:from>
    <xdr:to>
      <xdr:col>5</xdr:col>
      <xdr:colOff>659987</xdr:colOff>
      <xdr:row>16</xdr:row>
      <xdr:rowOff>147205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 flipV="1">
          <a:off x="1628775" y="3585065"/>
          <a:ext cx="1978269" cy="66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146541</xdr:rowOff>
    </xdr:from>
    <xdr:to>
      <xdr:col>10</xdr:col>
      <xdr:colOff>661329</xdr:colOff>
      <xdr:row>16</xdr:row>
      <xdr:rowOff>147205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 flipV="1">
          <a:off x="4695825" y="3585066"/>
          <a:ext cx="1979601" cy="66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680951</xdr:colOff>
      <xdr:row>10</xdr:row>
      <xdr:rowOff>111236</xdr:rowOff>
    </xdr:from>
    <xdr:to>
      <xdr:col>12</xdr:col>
      <xdr:colOff>604062</xdr:colOff>
      <xdr:row>10</xdr:row>
      <xdr:rowOff>112568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 flipV="1">
          <a:off x="6020666" y="2292461"/>
          <a:ext cx="1930978" cy="133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4663</xdr:colOff>
      <xdr:row>7</xdr:row>
      <xdr:rowOff>127889</xdr:rowOff>
    </xdr:from>
    <xdr:to>
      <xdr:col>8</xdr:col>
      <xdr:colOff>0</xdr:colOff>
      <xdr:row>7</xdr:row>
      <xdr:rowOff>131885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033738" y="1680464"/>
          <a:ext cx="662087" cy="1998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108572</xdr:rowOff>
    </xdr:from>
    <xdr:to>
      <xdr:col>10</xdr:col>
      <xdr:colOff>7327</xdr:colOff>
      <xdr:row>13</xdr:row>
      <xdr:rowOff>108572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5359977" y="2914117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35596</xdr:colOff>
      <xdr:row>19</xdr:row>
      <xdr:rowOff>87630</xdr:rowOff>
    </xdr:from>
    <xdr:to>
      <xdr:col>11</xdr:col>
      <xdr:colOff>6013</xdr:colOff>
      <xdr:row>19</xdr:row>
      <xdr:rowOff>87630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057051" y="4162425"/>
          <a:ext cx="2645018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4663</xdr:colOff>
      <xdr:row>10</xdr:row>
      <xdr:rowOff>109532</xdr:rowOff>
    </xdr:from>
    <xdr:to>
      <xdr:col>8</xdr:col>
      <xdr:colOff>0</xdr:colOff>
      <xdr:row>10</xdr:row>
      <xdr:rowOff>111530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4033738" y="2283137"/>
          <a:ext cx="662087" cy="1998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 flipV="1">
          <a:off x="4029075" y="3019425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137508</xdr:rowOff>
    </xdr:from>
    <xdr:to>
      <xdr:col>3</xdr:col>
      <xdr:colOff>680117</xdr:colOff>
      <xdr:row>7</xdr:row>
      <xdr:rowOff>137512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 flipV="1">
          <a:off x="962025" y="1682463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138547</xdr:rowOff>
    </xdr:from>
    <xdr:to>
      <xdr:col>5</xdr:col>
      <xdr:colOff>680117</xdr:colOff>
      <xdr:row>7</xdr:row>
      <xdr:rowOff>138551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 flipV="1">
          <a:off x="2295525" y="1691122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137507</xdr:rowOff>
    </xdr:from>
    <xdr:to>
      <xdr:col>3</xdr:col>
      <xdr:colOff>680117</xdr:colOff>
      <xdr:row>10</xdr:row>
      <xdr:rowOff>137511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 flipV="1">
          <a:off x="962025" y="2311112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137507</xdr:rowOff>
    </xdr:from>
    <xdr:to>
      <xdr:col>5</xdr:col>
      <xdr:colOff>680117</xdr:colOff>
      <xdr:row>10</xdr:row>
      <xdr:rowOff>137511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 flipV="1">
          <a:off x="2295525" y="2311112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13</xdr:row>
      <xdr:rowOff>112570</xdr:rowOff>
    </xdr:from>
    <xdr:to>
      <xdr:col>3</xdr:col>
      <xdr:colOff>681059</xdr:colOff>
      <xdr:row>13</xdr:row>
      <xdr:rowOff>112574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 flipV="1">
          <a:off x="970684" y="2922445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112570</xdr:rowOff>
    </xdr:from>
    <xdr:to>
      <xdr:col>5</xdr:col>
      <xdr:colOff>680117</xdr:colOff>
      <xdr:row>13</xdr:row>
      <xdr:rowOff>112574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 flipV="1">
          <a:off x="2295525" y="2922445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112567</xdr:rowOff>
    </xdr:from>
    <xdr:to>
      <xdr:col>9</xdr:col>
      <xdr:colOff>680117</xdr:colOff>
      <xdr:row>10</xdr:row>
      <xdr:rowOff>112571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 flipV="1">
          <a:off x="4695825" y="2293792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19</xdr:row>
      <xdr:rowOff>121228</xdr:rowOff>
    </xdr:from>
    <xdr:to>
      <xdr:col>3</xdr:col>
      <xdr:colOff>681059</xdr:colOff>
      <xdr:row>19</xdr:row>
      <xdr:rowOff>121232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 flipV="1">
          <a:off x="970684" y="4188403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576530" name="Line 5"/>
        <xdr:cNvSpPr>
          <a:spLocks noChangeShapeType="1"/>
        </xdr:cNvSpPr>
      </xdr:nvSpPr>
      <xdr:spPr bwMode="auto">
        <a:xfrm>
          <a:off x="6202680" y="288036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79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109905</xdr:rowOff>
    </xdr:from>
    <xdr:to>
      <xdr:col>8</xdr:col>
      <xdr:colOff>7327</xdr:colOff>
      <xdr:row>7</xdr:row>
      <xdr:rowOff>109905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029075" y="1662480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24939</xdr:colOff>
      <xdr:row>10</xdr:row>
      <xdr:rowOff>95250</xdr:rowOff>
    </xdr:from>
    <xdr:to>
      <xdr:col>12</xdr:col>
      <xdr:colOff>8664</xdr:colOff>
      <xdr:row>10</xdr:row>
      <xdr:rowOff>95250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5379894" y="2276475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116939</xdr:rowOff>
    </xdr:from>
    <xdr:to>
      <xdr:col>10</xdr:col>
      <xdr:colOff>7327</xdr:colOff>
      <xdr:row>13</xdr:row>
      <xdr:rowOff>116939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5362575" y="2934434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680951</xdr:colOff>
      <xdr:row>16</xdr:row>
      <xdr:rowOff>129886</xdr:rowOff>
    </xdr:from>
    <xdr:to>
      <xdr:col>10</xdr:col>
      <xdr:colOff>682283</xdr:colOff>
      <xdr:row>16</xdr:row>
      <xdr:rowOff>131885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687166" y="3568411"/>
          <a:ext cx="2001582" cy="1999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121227</xdr:rowOff>
    </xdr:from>
    <xdr:to>
      <xdr:col>10</xdr:col>
      <xdr:colOff>0</xdr:colOff>
      <xdr:row>19</xdr:row>
      <xdr:rowOff>124561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 flipV="1">
          <a:off x="4029075" y="4188402"/>
          <a:ext cx="2000250" cy="3334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117232</xdr:rowOff>
    </xdr:from>
    <xdr:to>
      <xdr:col>12</xdr:col>
      <xdr:colOff>8659</xdr:colOff>
      <xdr:row>7</xdr:row>
      <xdr:rowOff>121228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695825" y="1669807"/>
          <a:ext cx="2675659" cy="3996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19</xdr:row>
      <xdr:rowOff>103909</xdr:rowOff>
    </xdr:from>
    <xdr:to>
      <xdr:col>6</xdr:col>
      <xdr:colOff>0</xdr:colOff>
      <xdr:row>19</xdr:row>
      <xdr:rowOff>103910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 flipV="1">
          <a:off x="1637434" y="4171084"/>
          <a:ext cx="1991591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121227</xdr:rowOff>
    </xdr:from>
    <xdr:to>
      <xdr:col>6</xdr:col>
      <xdr:colOff>17318</xdr:colOff>
      <xdr:row>10</xdr:row>
      <xdr:rowOff>124559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 flipV="1">
          <a:off x="962025" y="2302452"/>
          <a:ext cx="2684318" cy="333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103910</xdr:rowOff>
    </xdr:from>
    <xdr:to>
      <xdr:col>4</xdr:col>
      <xdr:colOff>0</xdr:colOff>
      <xdr:row>13</xdr:row>
      <xdr:rowOff>103910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962025" y="291378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137508</xdr:rowOff>
    </xdr:from>
    <xdr:to>
      <xdr:col>4</xdr:col>
      <xdr:colOff>0</xdr:colOff>
      <xdr:row>7</xdr:row>
      <xdr:rowOff>137508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962025" y="1682463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103910</xdr:rowOff>
    </xdr:from>
    <xdr:to>
      <xdr:col>6</xdr:col>
      <xdr:colOff>0</xdr:colOff>
      <xdr:row>13</xdr:row>
      <xdr:rowOff>103910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2295525" y="291378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137508</xdr:rowOff>
    </xdr:from>
    <xdr:to>
      <xdr:col>6</xdr:col>
      <xdr:colOff>0</xdr:colOff>
      <xdr:row>7</xdr:row>
      <xdr:rowOff>137508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2295525" y="1682463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129887</xdr:rowOff>
    </xdr:from>
    <xdr:to>
      <xdr:col>5</xdr:col>
      <xdr:colOff>680982</xdr:colOff>
      <xdr:row>16</xdr:row>
      <xdr:rowOff>129888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 flipV="1">
          <a:off x="1628775" y="3568412"/>
          <a:ext cx="1991591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404899</xdr:colOff>
      <xdr:row>10</xdr:row>
      <xdr:rowOff>95251</xdr:rowOff>
    </xdr:from>
    <xdr:to>
      <xdr:col>8</xdr:col>
      <xdr:colOff>663806</xdr:colOff>
      <xdr:row>10</xdr:row>
      <xdr:rowOff>95255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 flipV="1">
          <a:off x="4018684" y="2276476"/>
          <a:ext cx="1325707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116939</xdr:rowOff>
    </xdr:from>
    <xdr:to>
      <xdr:col>10</xdr:col>
      <xdr:colOff>7327</xdr:colOff>
      <xdr:row>13</xdr:row>
      <xdr:rowOff>116939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5362575" y="2934434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121920</xdr:rowOff>
    </xdr:from>
    <xdr:to>
      <xdr:col>12</xdr:col>
      <xdr:colOff>0</xdr:colOff>
      <xdr:row>13</xdr:row>
      <xdr:rowOff>121920</xdr:rowOff>
    </xdr:to>
    <xdr:sp macro="" textlink="">
      <xdr:nvSpPr>
        <xdr:cNvPr id="557938" name="Line 5"/>
        <xdr:cNvSpPr>
          <a:spLocks noChangeShapeType="1"/>
        </xdr:cNvSpPr>
      </xdr:nvSpPr>
      <xdr:spPr bwMode="auto">
        <a:xfrm>
          <a:off x="6202680" y="288798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28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102576</xdr:rowOff>
    </xdr:from>
    <xdr:to>
      <xdr:col>8</xdr:col>
      <xdr:colOff>7327</xdr:colOff>
      <xdr:row>7</xdr:row>
      <xdr:rowOff>102576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029075" y="1655151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121228</xdr:rowOff>
    </xdr:from>
    <xdr:to>
      <xdr:col>4</xdr:col>
      <xdr:colOff>0</xdr:colOff>
      <xdr:row>7</xdr:row>
      <xdr:rowOff>121228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962025" y="1673803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112569</xdr:rowOff>
    </xdr:from>
    <xdr:to>
      <xdr:col>11</xdr:col>
      <xdr:colOff>0</xdr:colOff>
      <xdr:row>7</xdr:row>
      <xdr:rowOff>112569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695825" y="1665144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13</xdr:row>
      <xdr:rowOff>112569</xdr:rowOff>
    </xdr:from>
    <xdr:to>
      <xdr:col>12</xdr:col>
      <xdr:colOff>8659</xdr:colOff>
      <xdr:row>13</xdr:row>
      <xdr:rowOff>112570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 flipV="1">
          <a:off x="6037984" y="2922444"/>
          <a:ext cx="133350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121229</xdr:rowOff>
    </xdr:from>
    <xdr:to>
      <xdr:col>6</xdr:col>
      <xdr:colOff>0</xdr:colOff>
      <xdr:row>7</xdr:row>
      <xdr:rowOff>121229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2295525" y="1673804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680951</xdr:colOff>
      <xdr:row>16</xdr:row>
      <xdr:rowOff>113607</xdr:rowOff>
    </xdr:from>
    <xdr:to>
      <xdr:col>5</xdr:col>
      <xdr:colOff>680951</xdr:colOff>
      <xdr:row>16</xdr:row>
      <xdr:rowOff>113608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 flipV="1">
          <a:off x="1620116" y="3559752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13</xdr:row>
      <xdr:rowOff>103911</xdr:rowOff>
    </xdr:from>
    <xdr:to>
      <xdr:col>5</xdr:col>
      <xdr:colOff>8659</xdr:colOff>
      <xdr:row>13</xdr:row>
      <xdr:rowOff>103912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 flipV="1">
          <a:off x="970684" y="2913786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112569</xdr:rowOff>
    </xdr:from>
    <xdr:to>
      <xdr:col>6</xdr:col>
      <xdr:colOff>0</xdr:colOff>
      <xdr:row>10</xdr:row>
      <xdr:rowOff>112570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 flipV="1">
          <a:off x="1628775" y="2293794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111530</xdr:rowOff>
    </xdr:from>
    <xdr:to>
      <xdr:col>11</xdr:col>
      <xdr:colOff>0</xdr:colOff>
      <xdr:row>10</xdr:row>
      <xdr:rowOff>111530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4695825" y="228513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121227</xdr:rowOff>
    </xdr:from>
    <xdr:to>
      <xdr:col>6</xdr:col>
      <xdr:colOff>0</xdr:colOff>
      <xdr:row>19</xdr:row>
      <xdr:rowOff>121227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1628775" y="4188402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131886</xdr:rowOff>
    </xdr:from>
    <xdr:to>
      <xdr:col>10</xdr:col>
      <xdr:colOff>7327</xdr:colOff>
      <xdr:row>19</xdr:row>
      <xdr:rowOff>131887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4029075" y="4199061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117232</xdr:rowOff>
    </xdr:from>
    <xdr:to>
      <xdr:col>11</xdr:col>
      <xdr:colOff>8659</xdr:colOff>
      <xdr:row>16</xdr:row>
      <xdr:rowOff>119230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4029075" y="3555757"/>
          <a:ext cx="2675659" cy="3996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121920</xdr:rowOff>
    </xdr:from>
    <xdr:to>
      <xdr:col>13</xdr:col>
      <xdr:colOff>0</xdr:colOff>
      <xdr:row>7</xdr:row>
      <xdr:rowOff>121920</xdr:rowOff>
    </xdr:to>
    <xdr:sp macro="" textlink="">
      <xdr:nvSpPr>
        <xdr:cNvPr id="562871" name="Line 5"/>
        <xdr:cNvSpPr>
          <a:spLocks noChangeShapeType="1"/>
        </xdr:cNvSpPr>
      </xdr:nvSpPr>
      <xdr:spPr bwMode="auto">
        <a:xfrm>
          <a:off x="6888480" y="1653540"/>
          <a:ext cx="1310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08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8660</xdr:colOff>
      <xdr:row>13</xdr:row>
      <xdr:rowOff>112569</xdr:rowOff>
    </xdr:from>
    <xdr:to>
      <xdr:col>5</xdr:col>
      <xdr:colOff>8660</xdr:colOff>
      <xdr:row>13</xdr:row>
      <xdr:rowOff>112570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 flipV="1">
          <a:off x="970685" y="2922444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663633</xdr:colOff>
      <xdr:row>10</xdr:row>
      <xdr:rowOff>137507</xdr:rowOff>
    </xdr:from>
    <xdr:to>
      <xdr:col>10</xdr:col>
      <xdr:colOff>663633</xdr:colOff>
      <xdr:row>10</xdr:row>
      <xdr:rowOff>137508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 flipV="1">
          <a:off x="4669848" y="2311112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112569</xdr:rowOff>
    </xdr:from>
    <xdr:to>
      <xdr:col>6</xdr:col>
      <xdr:colOff>0</xdr:colOff>
      <xdr:row>10</xdr:row>
      <xdr:rowOff>112570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 flipV="1">
          <a:off x="1628775" y="2293794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10</xdr:row>
      <xdr:rowOff>137506</xdr:rowOff>
    </xdr:from>
    <xdr:to>
      <xdr:col>8</xdr:col>
      <xdr:colOff>0</xdr:colOff>
      <xdr:row>10</xdr:row>
      <xdr:rowOff>137506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037734" y="2311111"/>
          <a:ext cx="6580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112569</xdr:rowOff>
    </xdr:from>
    <xdr:to>
      <xdr:col>5</xdr:col>
      <xdr:colOff>680974</xdr:colOff>
      <xdr:row>7</xdr:row>
      <xdr:rowOff>112569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962025" y="1665144"/>
          <a:ext cx="26583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105909</xdr:rowOff>
    </xdr:from>
    <xdr:to>
      <xdr:col>12</xdr:col>
      <xdr:colOff>7327</xdr:colOff>
      <xdr:row>19</xdr:row>
      <xdr:rowOff>105910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5362575" y="4173084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17318</xdr:colOff>
      <xdr:row>13</xdr:row>
      <xdr:rowOff>112569</xdr:rowOff>
    </xdr:from>
    <xdr:to>
      <xdr:col>5</xdr:col>
      <xdr:colOff>663172</xdr:colOff>
      <xdr:row>13</xdr:row>
      <xdr:rowOff>112570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2979593" y="2922444"/>
          <a:ext cx="622788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13</xdr:row>
      <xdr:rowOff>103910</xdr:rowOff>
    </xdr:from>
    <xdr:to>
      <xdr:col>11</xdr:col>
      <xdr:colOff>8659</xdr:colOff>
      <xdr:row>13</xdr:row>
      <xdr:rowOff>103910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5368636" y="2909455"/>
          <a:ext cx="13335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129886</xdr:rowOff>
    </xdr:from>
    <xdr:to>
      <xdr:col>6</xdr:col>
      <xdr:colOff>0</xdr:colOff>
      <xdr:row>16</xdr:row>
      <xdr:rowOff>129886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961159" y="3558886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404899</xdr:colOff>
      <xdr:row>16</xdr:row>
      <xdr:rowOff>129886</xdr:rowOff>
    </xdr:from>
    <xdr:to>
      <xdr:col>9</xdr:col>
      <xdr:colOff>680947</xdr:colOff>
      <xdr:row>16</xdr:row>
      <xdr:rowOff>129887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 flipV="1">
          <a:off x="4018684" y="3568411"/>
          <a:ext cx="2001982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19</xdr:row>
      <xdr:rowOff>87630</xdr:rowOff>
    </xdr:from>
    <xdr:to>
      <xdr:col>6</xdr:col>
      <xdr:colOff>8659</xdr:colOff>
      <xdr:row>19</xdr:row>
      <xdr:rowOff>87631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 flipV="1">
          <a:off x="1637434" y="4162425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19</xdr:row>
      <xdr:rowOff>103909</xdr:rowOff>
    </xdr:from>
    <xdr:to>
      <xdr:col>9</xdr:col>
      <xdr:colOff>0</xdr:colOff>
      <xdr:row>19</xdr:row>
      <xdr:rowOff>103909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4037734" y="4171084"/>
          <a:ext cx="132484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103909</xdr:rowOff>
    </xdr:from>
    <xdr:to>
      <xdr:col>11</xdr:col>
      <xdr:colOff>8659</xdr:colOff>
      <xdr:row>7</xdr:row>
      <xdr:rowOff>103909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4693227" y="1662545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137160</xdr:rowOff>
    </xdr:from>
    <xdr:to>
      <xdr:col>12</xdr:col>
      <xdr:colOff>0</xdr:colOff>
      <xdr:row>16</xdr:row>
      <xdr:rowOff>137160</xdr:rowOff>
    </xdr:to>
    <xdr:sp macro="" textlink="">
      <xdr:nvSpPr>
        <xdr:cNvPr id="560872" name="Line 5"/>
        <xdr:cNvSpPr>
          <a:spLocks noChangeShapeType="1"/>
        </xdr:cNvSpPr>
      </xdr:nvSpPr>
      <xdr:spPr bwMode="auto">
        <a:xfrm>
          <a:off x="6202680" y="352044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6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7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7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7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7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70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7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7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70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77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8660</xdr:colOff>
      <xdr:row>13</xdr:row>
      <xdr:rowOff>112569</xdr:rowOff>
    </xdr:from>
    <xdr:to>
      <xdr:col>5</xdr:col>
      <xdr:colOff>8660</xdr:colOff>
      <xdr:row>13</xdr:row>
      <xdr:rowOff>112570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 flipV="1">
          <a:off x="970685" y="2922444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656013</xdr:colOff>
      <xdr:row>10</xdr:row>
      <xdr:rowOff>129887</xdr:rowOff>
    </xdr:from>
    <xdr:to>
      <xdr:col>10</xdr:col>
      <xdr:colOff>656013</xdr:colOff>
      <xdr:row>10</xdr:row>
      <xdr:rowOff>129888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 flipV="1">
          <a:off x="4669848" y="2311112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112569</xdr:rowOff>
    </xdr:from>
    <xdr:to>
      <xdr:col>6</xdr:col>
      <xdr:colOff>0</xdr:colOff>
      <xdr:row>10</xdr:row>
      <xdr:rowOff>112570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 flipV="1">
          <a:off x="1628775" y="2293794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10</xdr:row>
      <xdr:rowOff>129886</xdr:rowOff>
    </xdr:from>
    <xdr:to>
      <xdr:col>8</xdr:col>
      <xdr:colOff>0</xdr:colOff>
      <xdr:row>10</xdr:row>
      <xdr:rowOff>129886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037734" y="2311111"/>
          <a:ext cx="6580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112569</xdr:rowOff>
    </xdr:from>
    <xdr:to>
      <xdr:col>5</xdr:col>
      <xdr:colOff>680974</xdr:colOff>
      <xdr:row>7</xdr:row>
      <xdr:rowOff>112569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962025" y="1665144"/>
          <a:ext cx="26583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105909</xdr:rowOff>
    </xdr:from>
    <xdr:to>
      <xdr:col>12</xdr:col>
      <xdr:colOff>7327</xdr:colOff>
      <xdr:row>19</xdr:row>
      <xdr:rowOff>105910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5362575" y="4173084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17318</xdr:colOff>
      <xdr:row>13</xdr:row>
      <xdr:rowOff>112569</xdr:rowOff>
    </xdr:from>
    <xdr:to>
      <xdr:col>5</xdr:col>
      <xdr:colOff>663172</xdr:colOff>
      <xdr:row>13</xdr:row>
      <xdr:rowOff>112570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2979593" y="2922444"/>
          <a:ext cx="622788" cy="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680951</xdr:colOff>
      <xdr:row>13</xdr:row>
      <xdr:rowOff>103910</xdr:rowOff>
    </xdr:from>
    <xdr:to>
      <xdr:col>10</xdr:col>
      <xdr:colOff>647371</xdr:colOff>
      <xdr:row>13</xdr:row>
      <xdr:rowOff>112569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5353916" y="2913785"/>
          <a:ext cx="1307522" cy="8659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404899</xdr:colOff>
      <xdr:row>16</xdr:row>
      <xdr:rowOff>129886</xdr:rowOff>
    </xdr:from>
    <xdr:to>
      <xdr:col>6</xdr:col>
      <xdr:colOff>6</xdr:colOff>
      <xdr:row>16</xdr:row>
      <xdr:rowOff>138545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 flipV="1">
          <a:off x="951634" y="3568411"/>
          <a:ext cx="2677391" cy="8659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404899</xdr:colOff>
      <xdr:row>16</xdr:row>
      <xdr:rowOff>129886</xdr:rowOff>
    </xdr:from>
    <xdr:to>
      <xdr:col>9</xdr:col>
      <xdr:colOff>680957</xdr:colOff>
      <xdr:row>16</xdr:row>
      <xdr:rowOff>129887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 flipV="1">
          <a:off x="4018684" y="3568411"/>
          <a:ext cx="2001982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19</xdr:row>
      <xdr:rowOff>87630</xdr:rowOff>
    </xdr:from>
    <xdr:to>
      <xdr:col>6</xdr:col>
      <xdr:colOff>8659</xdr:colOff>
      <xdr:row>19</xdr:row>
      <xdr:rowOff>87631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 flipV="1">
          <a:off x="1637434" y="4162425"/>
          <a:ext cx="200025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19</xdr:row>
      <xdr:rowOff>103909</xdr:rowOff>
    </xdr:from>
    <xdr:to>
      <xdr:col>9</xdr:col>
      <xdr:colOff>0</xdr:colOff>
      <xdr:row>19</xdr:row>
      <xdr:rowOff>103909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4037734" y="4171084"/>
          <a:ext cx="132484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7</xdr:row>
      <xdr:rowOff>103909</xdr:rowOff>
    </xdr:from>
    <xdr:to>
      <xdr:col>11</xdr:col>
      <xdr:colOff>17318</xdr:colOff>
      <xdr:row>7</xdr:row>
      <xdr:rowOff>103909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4704484" y="1656484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9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9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9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9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57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680951</xdr:colOff>
      <xdr:row>13</xdr:row>
      <xdr:rowOff>87630</xdr:rowOff>
    </xdr:from>
    <xdr:to>
      <xdr:col>5</xdr:col>
      <xdr:colOff>682283</xdr:colOff>
      <xdr:row>13</xdr:row>
      <xdr:rowOff>87631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2286866" y="2905125"/>
          <a:ext cx="1334832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7</xdr:row>
      <xdr:rowOff>109903</xdr:rowOff>
    </xdr:from>
    <xdr:to>
      <xdr:col>10</xdr:col>
      <xdr:colOff>22273</xdr:colOff>
      <xdr:row>7</xdr:row>
      <xdr:rowOff>109904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4036402" y="1662478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3330</xdr:colOff>
      <xdr:row>10</xdr:row>
      <xdr:rowOff>154158</xdr:rowOff>
    </xdr:from>
    <xdr:to>
      <xdr:col>10</xdr:col>
      <xdr:colOff>10657</xdr:colOff>
      <xdr:row>10</xdr:row>
      <xdr:rowOff>154159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032405" y="2327763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403274</xdr:colOff>
      <xdr:row>19</xdr:row>
      <xdr:rowOff>139212</xdr:rowOff>
    </xdr:from>
    <xdr:to>
      <xdr:col>9</xdr:col>
      <xdr:colOff>685780</xdr:colOff>
      <xdr:row>19</xdr:row>
      <xdr:rowOff>139213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024679" y="4206387"/>
          <a:ext cx="2004646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19</xdr:row>
      <xdr:rowOff>139211</xdr:rowOff>
    </xdr:from>
    <xdr:to>
      <xdr:col>11</xdr:col>
      <xdr:colOff>659979</xdr:colOff>
      <xdr:row>19</xdr:row>
      <xdr:rowOff>139211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6036652" y="4206386"/>
          <a:ext cx="130419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1146</xdr:colOff>
      <xdr:row>13</xdr:row>
      <xdr:rowOff>131885</xdr:rowOff>
    </xdr:from>
    <xdr:to>
      <xdr:col>10</xdr:col>
      <xdr:colOff>4550</xdr:colOff>
      <xdr:row>13</xdr:row>
      <xdr:rowOff>131885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5359911" y="2941760"/>
          <a:ext cx="674077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129887</xdr:rowOff>
    </xdr:from>
    <xdr:to>
      <xdr:col>10</xdr:col>
      <xdr:colOff>2664</xdr:colOff>
      <xdr:row>16</xdr:row>
      <xdr:rowOff>129888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029075" y="3568412"/>
          <a:ext cx="2002914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 flipV="1">
          <a:off x="4029075" y="3019425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121229</xdr:rowOff>
    </xdr:from>
    <xdr:to>
      <xdr:col>6</xdr:col>
      <xdr:colOff>7327</xdr:colOff>
      <xdr:row>7</xdr:row>
      <xdr:rowOff>121230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1628775" y="1673804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87632</xdr:rowOff>
    </xdr:from>
    <xdr:to>
      <xdr:col>4</xdr:col>
      <xdr:colOff>1332</xdr:colOff>
      <xdr:row>13</xdr:row>
      <xdr:rowOff>87633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962025" y="2905127"/>
          <a:ext cx="1334832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16</xdr:row>
      <xdr:rowOff>103910</xdr:rowOff>
    </xdr:from>
    <xdr:to>
      <xdr:col>5</xdr:col>
      <xdr:colOff>9991</xdr:colOff>
      <xdr:row>16</xdr:row>
      <xdr:rowOff>103911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1637434" y="3542435"/>
          <a:ext cx="1334832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678526</xdr:colOff>
      <xdr:row>10</xdr:row>
      <xdr:rowOff>151362</xdr:rowOff>
    </xdr:from>
    <xdr:to>
      <xdr:col>6</xdr:col>
      <xdr:colOff>3781</xdr:colOff>
      <xdr:row>10</xdr:row>
      <xdr:rowOff>151363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1625311" y="2324967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138546</xdr:rowOff>
    </xdr:from>
    <xdr:to>
      <xdr:col>6</xdr:col>
      <xdr:colOff>7327</xdr:colOff>
      <xdr:row>19</xdr:row>
      <xdr:rowOff>138547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1628775" y="4205721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10</xdr:row>
      <xdr:rowOff>146831</xdr:rowOff>
    </xdr:from>
    <xdr:to>
      <xdr:col>11</xdr:col>
      <xdr:colOff>659979</xdr:colOff>
      <xdr:row>10</xdr:row>
      <xdr:rowOff>146831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>
          <a:off x="6036652" y="2320436"/>
          <a:ext cx="130419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565809" name="Line 5"/>
        <xdr:cNvSpPr>
          <a:spLocks noChangeShapeType="1"/>
        </xdr:cNvSpPr>
      </xdr:nvSpPr>
      <xdr:spPr bwMode="auto">
        <a:xfrm>
          <a:off x="6202680" y="164592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16</xdr:row>
      <xdr:rowOff>121920</xdr:rowOff>
    </xdr:from>
    <xdr:to>
      <xdr:col>12</xdr:col>
      <xdr:colOff>0</xdr:colOff>
      <xdr:row>16</xdr:row>
      <xdr:rowOff>121920</xdr:rowOff>
    </xdr:to>
    <xdr:sp macro="" textlink="">
      <xdr:nvSpPr>
        <xdr:cNvPr id="565810" name="Line 5"/>
        <xdr:cNvSpPr>
          <a:spLocks noChangeShapeType="1"/>
        </xdr:cNvSpPr>
      </xdr:nvSpPr>
      <xdr:spPr bwMode="auto">
        <a:xfrm>
          <a:off x="6202680" y="350520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3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87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680951</xdr:colOff>
      <xdr:row>7</xdr:row>
      <xdr:rowOff>95250</xdr:rowOff>
    </xdr:from>
    <xdr:to>
      <xdr:col>5</xdr:col>
      <xdr:colOff>661357</xdr:colOff>
      <xdr:row>7</xdr:row>
      <xdr:rowOff>95251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1619250" y="1653886"/>
          <a:ext cx="198826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109903</xdr:rowOff>
    </xdr:from>
    <xdr:to>
      <xdr:col>10</xdr:col>
      <xdr:colOff>7327</xdr:colOff>
      <xdr:row>7</xdr:row>
      <xdr:rowOff>109904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037135" y="1685191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</xdr:colOff>
      <xdr:row>10</xdr:row>
      <xdr:rowOff>95250</xdr:rowOff>
    </xdr:from>
    <xdr:to>
      <xdr:col>9</xdr:col>
      <xdr:colOff>664683</xdr:colOff>
      <xdr:row>10</xdr:row>
      <xdr:rowOff>95250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693226" y="2277341"/>
          <a:ext cx="131618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403567</xdr:colOff>
      <xdr:row>19</xdr:row>
      <xdr:rowOff>139212</xdr:rowOff>
    </xdr:from>
    <xdr:to>
      <xdr:col>9</xdr:col>
      <xdr:colOff>682289</xdr:colOff>
      <xdr:row>19</xdr:row>
      <xdr:rowOff>139213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>
          <a:off x="4022481" y="4264270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138546</xdr:rowOff>
    </xdr:from>
    <xdr:to>
      <xdr:col>10</xdr:col>
      <xdr:colOff>7327</xdr:colOff>
      <xdr:row>16</xdr:row>
      <xdr:rowOff>138547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4026477" y="3567546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103910</xdr:rowOff>
    </xdr:from>
    <xdr:to>
      <xdr:col>5</xdr:col>
      <xdr:colOff>677614</xdr:colOff>
      <xdr:row>16</xdr:row>
      <xdr:rowOff>103911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>
          <a:off x="1627909" y="3532910"/>
          <a:ext cx="198826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138546</xdr:rowOff>
    </xdr:from>
    <xdr:to>
      <xdr:col>5</xdr:col>
      <xdr:colOff>677614</xdr:colOff>
      <xdr:row>19</xdr:row>
      <xdr:rowOff>138547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>
          <a:off x="1627909" y="4191001"/>
          <a:ext cx="198826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113609</xdr:rowOff>
    </xdr:from>
    <xdr:to>
      <xdr:col>11</xdr:col>
      <xdr:colOff>664692</xdr:colOff>
      <xdr:row>13</xdr:row>
      <xdr:rowOff>113609</xdr:rowOff>
    </xdr:to>
    <xdr:cxnSp macro="">
      <xdr:nvCxnSpPr>
        <xdr:cNvPr id="34" name="ลูกศรเชื่อมต่อแบบตรง 33">
          <a:extLst/>
        </xdr:cNvPr>
        <xdr:cNvCxnSpPr/>
      </xdr:nvCxnSpPr>
      <xdr:spPr>
        <a:xfrm>
          <a:off x="6026727" y="2926774"/>
          <a:ext cx="131618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144780</xdr:rowOff>
    </xdr:from>
    <xdr:to>
      <xdr:col>12</xdr:col>
      <xdr:colOff>0</xdr:colOff>
      <xdr:row>16</xdr:row>
      <xdr:rowOff>144780</xdr:rowOff>
    </xdr:to>
    <xdr:sp macro="" textlink="">
      <xdr:nvSpPr>
        <xdr:cNvPr id="548747" name="Line 5"/>
        <xdr:cNvSpPr>
          <a:spLocks noChangeShapeType="1"/>
        </xdr:cNvSpPr>
      </xdr:nvSpPr>
      <xdr:spPr bwMode="auto">
        <a:xfrm>
          <a:off x="6202680" y="352806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0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0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1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638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137507</xdr:rowOff>
    </xdr:from>
    <xdr:to>
      <xdr:col>6</xdr:col>
      <xdr:colOff>0</xdr:colOff>
      <xdr:row>7</xdr:row>
      <xdr:rowOff>137507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2294659" y="1688523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112569</xdr:rowOff>
    </xdr:from>
    <xdr:to>
      <xdr:col>8</xdr:col>
      <xdr:colOff>0</xdr:colOff>
      <xdr:row>7</xdr:row>
      <xdr:rowOff>121228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4026477" y="1671205"/>
          <a:ext cx="666750" cy="8659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10</xdr:row>
      <xdr:rowOff>111529</xdr:rowOff>
    </xdr:from>
    <xdr:to>
      <xdr:col>8</xdr:col>
      <xdr:colOff>8659</xdr:colOff>
      <xdr:row>10</xdr:row>
      <xdr:rowOff>111530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 flipV="1">
          <a:off x="4035136" y="2286000"/>
          <a:ext cx="666750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112569</xdr:rowOff>
    </xdr:from>
    <xdr:to>
      <xdr:col>10</xdr:col>
      <xdr:colOff>0</xdr:colOff>
      <xdr:row>13</xdr:row>
      <xdr:rowOff>112570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 flipV="1">
          <a:off x="5359977" y="2918114"/>
          <a:ext cx="666750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137508</xdr:rowOff>
    </xdr:from>
    <xdr:to>
      <xdr:col>4</xdr:col>
      <xdr:colOff>0</xdr:colOff>
      <xdr:row>7</xdr:row>
      <xdr:rowOff>137508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>
          <a:off x="961159" y="1688524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111530</xdr:rowOff>
    </xdr:from>
    <xdr:to>
      <xdr:col>4</xdr:col>
      <xdr:colOff>0</xdr:colOff>
      <xdr:row>10</xdr:row>
      <xdr:rowOff>111530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>
          <a:off x="961159" y="2286001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111530</xdr:rowOff>
    </xdr:from>
    <xdr:to>
      <xdr:col>6</xdr:col>
      <xdr:colOff>0</xdr:colOff>
      <xdr:row>10</xdr:row>
      <xdr:rowOff>111530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>
          <a:off x="2294659" y="2286001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680951</xdr:colOff>
      <xdr:row>13</xdr:row>
      <xdr:rowOff>103910</xdr:rowOff>
    </xdr:from>
    <xdr:to>
      <xdr:col>5</xdr:col>
      <xdr:colOff>680951</xdr:colOff>
      <xdr:row>13</xdr:row>
      <xdr:rowOff>103910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>
          <a:off x="2286000" y="290945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103911</xdr:rowOff>
    </xdr:from>
    <xdr:to>
      <xdr:col>4</xdr:col>
      <xdr:colOff>0</xdr:colOff>
      <xdr:row>13</xdr:row>
      <xdr:rowOff>103911</xdr:rowOff>
    </xdr:to>
    <xdr:cxnSp macro="">
      <xdr:nvCxnSpPr>
        <xdr:cNvPr id="33" name="ลูกศรเชื่อมต่อแบบตรง 32">
          <a:extLst/>
        </xdr:cNvPr>
        <xdr:cNvCxnSpPr/>
      </xdr:nvCxnSpPr>
      <xdr:spPr>
        <a:xfrm>
          <a:off x="961159" y="2909456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112569</xdr:rowOff>
    </xdr:from>
    <xdr:to>
      <xdr:col>6</xdr:col>
      <xdr:colOff>0</xdr:colOff>
      <xdr:row>19</xdr:row>
      <xdr:rowOff>112569</xdr:rowOff>
    </xdr:to>
    <xdr:cxnSp macro="">
      <xdr:nvCxnSpPr>
        <xdr:cNvPr id="34" name="ลูกศรเชื่อมต่อแบบตรง 33">
          <a:extLst/>
        </xdr:cNvPr>
        <xdr:cNvCxnSpPr/>
      </xdr:nvCxnSpPr>
      <xdr:spPr>
        <a:xfrm>
          <a:off x="2294659" y="4165024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112569</xdr:rowOff>
    </xdr:from>
    <xdr:to>
      <xdr:col>4</xdr:col>
      <xdr:colOff>0</xdr:colOff>
      <xdr:row>19</xdr:row>
      <xdr:rowOff>112569</xdr:rowOff>
    </xdr:to>
    <xdr:cxnSp macro="">
      <xdr:nvCxnSpPr>
        <xdr:cNvPr id="35" name="ลูกศรเชื่อมต่อแบบตรง 34">
          <a:extLst/>
        </xdr:cNvPr>
        <xdr:cNvCxnSpPr/>
      </xdr:nvCxnSpPr>
      <xdr:spPr>
        <a:xfrm>
          <a:off x="961159" y="4165024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129885</xdr:rowOff>
    </xdr:from>
    <xdr:to>
      <xdr:col>4</xdr:col>
      <xdr:colOff>0</xdr:colOff>
      <xdr:row>16</xdr:row>
      <xdr:rowOff>129885</xdr:rowOff>
    </xdr:to>
    <xdr:cxnSp macro="">
      <xdr:nvCxnSpPr>
        <xdr:cNvPr id="29" name="ลูกศรเชื่อมต่อแบบตรง 28">
          <a:extLst/>
        </xdr:cNvPr>
        <xdr:cNvCxnSpPr/>
      </xdr:nvCxnSpPr>
      <xdr:spPr>
        <a:xfrm>
          <a:off x="961159" y="355888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129885</xdr:rowOff>
    </xdr:from>
    <xdr:to>
      <xdr:col>6</xdr:col>
      <xdr:colOff>0</xdr:colOff>
      <xdr:row>16</xdr:row>
      <xdr:rowOff>129885</xdr:rowOff>
    </xdr:to>
    <xdr:cxnSp macro="">
      <xdr:nvCxnSpPr>
        <xdr:cNvPr id="37" name="ลูกศรเชื่อมต่อแบบตรง 36">
          <a:extLst/>
        </xdr:cNvPr>
        <xdr:cNvCxnSpPr/>
      </xdr:nvCxnSpPr>
      <xdr:spPr>
        <a:xfrm>
          <a:off x="2294659" y="355888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113606</xdr:rowOff>
    </xdr:from>
    <xdr:to>
      <xdr:col>8</xdr:col>
      <xdr:colOff>0</xdr:colOff>
      <xdr:row>16</xdr:row>
      <xdr:rowOff>113607</xdr:rowOff>
    </xdr:to>
    <xdr:cxnSp macro="">
      <xdr:nvCxnSpPr>
        <xdr:cNvPr id="38" name="ลูกศรเชื่อมต่อแบบตรง 37">
          <a:extLst/>
        </xdr:cNvPr>
        <xdr:cNvCxnSpPr/>
      </xdr:nvCxnSpPr>
      <xdr:spPr>
        <a:xfrm flipV="1">
          <a:off x="4026477" y="3550226"/>
          <a:ext cx="666750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563831" name="Line 5"/>
        <xdr:cNvSpPr>
          <a:spLocks noChangeShapeType="1"/>
        </xdr:cNvSpPr>
      </xdr:nvSpPr>
      <xdr:spPr bwMode="auto">
        <a:xfrm>
          <a:off x="5516880" y="349758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121228</xdr:rowOff>
    </xdr:from>
    <xdr:to>
      <xdr:col>8</xdr:col>
      <xdr:colOff>0</xdr:colOff>
      <xdr:row>19</xdr:row>
      <xdr:rowOff>121229</xdr:rowOff>
    </xdr:to>
    <xdr:cxnSp macro="">
      <xdr:nvCxnSpPr>
        <xdr:cNvPr id="36" name="ลูกศรเชื่อมต่อแบบตรง 35">
          <a:extLst/>
        </xdr:cNvPr>
        <xdr:cNvCxnSpPr/>
      </xdr:nvCxnSpPr>
      <xdr:spPr>
        <a:xfrm flipV="1">
          <a:off x="4026477" y="4173683"/>
          <a:ext cx="666750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6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7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7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7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7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447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680951</xdr:colOff>
      <xdr:row>7</xdr:row>
      <xdr:rowOff>103909</xdr:rowOff>
    </xdr:from>
    <xdr:to>
      <xdr:col>6</xdr:col>
      <xdr:colOff>30</xdr:colOff>
      <xdr:row>7</xdr:row>
      <xdr:rowOff>103909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1619250" y="1662545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87923</xdr:rowOff>
    </xdr:from>
    <xdr:to>
      <xdr:col>10</xdr:col>
      <xdr:colOff>7327</xdr:colOff>
      <xdr:row>7</xdr:row>
      <xdr:rowOff>87924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037135" y="1663211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402235</xdr:colOff>
      <xdr:row>19</xdr:row>
      <xdr:rowOff>124558</xdr:rowOff>
    </xdr:from>
    <xdr:to>
      <xdr:col>9</xdr:col>
      <xdr:colOff>685609</xdr:colOff>
      <xdr:row>19</xdr:row>
      <xdr:rowOff>124559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015154" y="4177013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10</xdr:row>
      <xdr:rowOff>112568</xdr:rowOff>
    </xdr:from>
    <xdr:to>
      <xdr:col>12</xdr:col>
      <xdr:colOff>0</xdr:colOff>
      <xdr:row>10</xdr:row>
      <xdr:rowOff>112568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>
          <a:off x="5368636" y="2294659"/>
          <a:ext cx="1991591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680951</xdr:colOff>
      <xdr:row>16</xdr:row>
      <xdr:rowOff>129886</xdr:rowOff>
    </xdr:from>
    <xdr:to>
      <xdr:col>5</xdr:col>
      <xdr:colOff>667330</xdr:colOff>
      <xdr:row>16</xdr:row>
      <xdr:rowOff>129888</xdr:rowOff>
    </xdr:to>
    <xdr:cxnSp macro="">
      <xdr:nvCxnSpPr>
        <xdr:cNvPr id="35" name="ลูกศรเชื่อมต่อแบบตรง 34">
          <a:extLst/>
        </xdr:cNvPr>
        <xdr:cNvCxnSpPr/>
      </xdr:nvCxnSpPr>
      <xdr:spPr>
        <a:xfrm>
          <a:off x="1619250" y="3558886"/>
          <a:ext cx="1994255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155864</xdr:rowOff>
    </xdr:from>
    <xdr:to>
      <xdr:col>10</xdr:col>
      <xdr:colOff>7327</xdr:colOff>
      <xdr:row>16</xdr:row>
      <xdr:rowOff>155865</xdr:rowOff>
    </xdr:to>
    <xdr:cxnSp macro="">
      <xdr:nvCxnSpPr>
        <xdr:cNvPr id="36" name="ลูกศรเชื่อมต่อแบบตรง 35">
          <a:extLst/>
        </xdr:cNvPr>
        <xdr:cNvCxnSpPr/>
      </xdr:nvCxnSpPr>
      <xdr:spPr>
        <a:xfrm>
          <a:off x="4026477" y="3584864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112569</xdr:rowOff>
    </xdr:from>
    <xdr:to>
      <xdr:col>8</xdr:col>
      <xdr:colOff>680117</xdr:colOff>
      <xdr:row>10</xdr:row>
      <xdr:rowOff>112573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 flipV="1">
          <a:off x="4026477" y="2294660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147205</xdr:rowOff>
    </xdr:from>
    <xdr:to>
      <xdr:col>5</xdr:col>
      <xdr:colOff>683676</xdr:colOff>
      <xdr:row>19</xdr:row>
      <xdr:rowOff>147207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>
          <a:off x="1627909" y="4199660"/>
          <a:ext cx="1994255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160020</xdr:rowOff>
    </xdr:from>
    <xdr:to>
      <xdr:col>12</xdr:col>
      <xdr:colOff>0</xdr:colOff>
      <xdr:row>16</xdr:row>
      <xdr:rowOff>160020</xdr:rowOff>
    </xdr:to>
    <xdr:sp macro="" textlink="">
      <xdr:nvSpPr>
        <xdr:cNvPr id="574486" name="Line 5"/>
        <xdr:cNvSpPr>
          <a:spLocks noChangeShapeType="1"/>
        </xdr:cNvSpPr>
      </xdr:nvSpPr>
      <xdr:spPr bwMode="auto">
        <a:xfrm>
          <a:off x="6202680" y="354330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5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5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6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6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6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60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60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6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6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060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112569</xdr:rowOff>
    </xdr:from>
    <xdr:to>
      <xdr:col>6</xdr:col>
      <xdr:colOff>8659</xdr:colOff>
      <xdr:row>7</xdr:row>
      <xdr:rowOff>112569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1627909" y="1671205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680951</xdr:colOff>
      <xdr:row>13</xdr:row>
      <xdr:rowOff>138546</xdr:rowOff>
    </xdr:from>
    <xdr:to>
      <xdr:col>5</xdr:col>
      <xdr:colOff>667327</xdr:colOff>
      <xdr:row>13</xdr:row>
      <xdr:rowOff>139213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2286000" y="2944091"/>
          <a:ext cx="1327505" cy="667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10657</xdr:colOff>
      <xdr:row>7</xdr:row>
      <xdr:rowOff>115899</xdr:rowOff>
    </xdr:from>
    <xdr:to>
      <xdr:col>9</xdr:col>
      <xdr:colOff>680003</xdr:colOff>
      <xdr:row>7</xdr:row>
      <xdr:rowOff>115900</xdr:rowOff>
    </xdr:to>
    <xdr:cxnSp macro="">
      <xdr:nvCxnSpPr>
        <xdr:cNvPr id="19" name="ลูกศรเชื่อมต่อแบบตรง 18">
          <a:extLst/>
        </xdr:cNvPr>
        <xdr:cNvCxnSpPr/>
      </xdr:nvCxnSpPr>
      <xdr:spPr>
        <a:xfrm>
          <a:off x="4037134" y="1674535"/>
          <a:ext cx="1980000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4663</xdr:colOff>
      <xdr:row>10</xdr:row>
      <xdr:rowOff>115898</xdr:rowOff>
    </xdr:from>
    <xdr:to>
      <xdr:col>9</xdr:col>
      <xdr:colOff>666394</xdr:colOff>
      <xdr:row>10</xdr:row>
      <xdr:rowOff>115899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>
          <a:off x="4031140" y="2297989"/>
          <a:ext cx="1980000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16</xdr:row>
      <xdr:rowOff>139211</xdr:rowOff>
    </xdr:from>
    <xdr:to>
      <xdr:col>10</xdr:col>
      <xdr:colOff>22273</xdr:colOff>
      <xdr:row>16</xdr:row>
      <xdr:rowOff>139212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4044462" y="3626826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139211</xdr:rowOff>
    </xdr:from>
    <xdr:to>
      <xdr:col>9</xdr:col>
      <xdr:colOff>667439</xdr:colOff>
      <xdr:row>13</xdr:row>
      <xdr:rowOff>139212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5370635" y="2989384"/>
          <a:ext cx="652096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121228</xdr:rowOff>
    </xdr:from>
    <xdr:to>
      <xdr:col>6</xdr:col>
      <xdr:colOff>8659</xdr:colOff>
      <xdr:row>10</xdr:row>
      <xdr:rowOff>121228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>
          <a:off x="1627909" y="2303319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113608</xdr:rowOff>
    </xdr:from>
    <xdr:to>
      <xdr:col>6</xdr:col>
      <xdr:colOff>8659</xdr:colOff>
      <xdr:row>16</xdr:row>
      <xdr:rowOff>113608</xdr:rowOff>
    </xdr:to>
    <xdr:cxnSp macro="">
      <xdr:nvCxnSpPr>
        <xdr:cNvPr id="29" name="ลูกศรเชื่อมต่อแบบตรง 28">
          <a:extLst/>
        </xdr:cNvPr>
        <xdr:cNvCxnSpPr/>
      </xdr:nvCxnSpPr>
      <xdr:spPr>
        <a:xfrm>
          <a:off x="1627909" y="3550228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121228</xdr:rowOff>
    </xdr:from>
    <xdr:to>
      <xdr:col>6</xdr:col>
      <xdr:colOff>8659</xdr:colOff>
      <xdr:row>19</xdr:row>
      <xdr:rowOff>121228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>
          <a:off x="1627909" y="4173683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138547</xdr:rowOff>
    </xdr:from>
    <xdr:to>
      <xdr:col>3</xdr:col>
      <xdr:colOff>683708</xdr:colOff>
      <xdr:row>13</xdr:row>
      <xdr:rowOff>139214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>
          <a:off x="961159" y="2944092"/>
          <a:ext cx="1327505" cy="667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137160</xdr:rowOff>
    </xdr:from>
    <xdr:to>
      <xdr:col>12</xdr:col>
      <xdr:colOff>0</xdr:colOff>
      <xdr:row>16</xdr:row>
      <xdr:rowOff>137160</xdr:rowOff>
    </xdr:to>
    <xdr:sp macro="" textlink="">
      <xdr:nvSpPr>
        <xdr:cNvPr id="570619" name="Line 5"/>
        <xdr:cNvSpPr>
          <a:spLocks noChangeShapeType="1"/>
        </xdr:cNvSpPr>
      </xdr:nvSpPr>
      <xdr:spPr bwMode="auto">
        <a:xfrm>
          <a:off x="6202680" y="352044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7255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403274</xdr:colOff>
      <xdr:row>7</xdr:row>
      <xdr:rowOff>139505</xdr:rowOff>
    </xdr:from>
    <xdr:to>
      <xdr:col>9</xdr:col>
      <xdr:colOff>685780</xdr:colOff>
      <xdr:row>7</xdr:row>
      <xdr:rowOff>139506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029808" y="1707173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87924</xdr:rowOff>
    </xdr:from>
    <xdr:to>
      <xdr:col>10</xdr:col>
      <xdr:colOff>7327</xdr:colOff>
      <xdr:row>10</xdr:row>
      <xdr:rowOff>87925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>
          <a:off x="4037135" y="2300655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109904</xdr:rowOff>
    </xdr:from>
    <xdr:to>
      <xdr:col>10</xdr:col>
      <xdr:colOff>7327</xdr:colOff>
      <xdr:row>16</xdr:row>
      <xdr:rowOff>109905</xdr:rowOff>
    </xdr:to>
    <xdr:cxnSp macro="">
      <xdr:nvCxnSpPr>
        <xdr:cNvPr id="18" name="ลูกศรเชื่อมต่อแบบตรง 17">
          <a:extLst/>
        </xdr:cNvPr>
        <xdr:cNvCxnSpPr/>
      </xdr:nvCxnSpPr>
      <xdr:spPr>
        <a:xfrm>
          <a:off x="4037135" y="3597519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7326</xdr:colOff>
      <xdr:row>13</xdr:row>
      <xdr:rowOff>116938</xdr:rowOff>
    </xdr:from>
    <xdr:to>
      <xdr:col>9</xdr:col>
      <xdr:colOff>674765</xdr:colOff>
      <xdr:row>13</xdr:row>
      <xdr:rowOff>116939</xdr:rowOff>
    </xdr:to>
    <xdr:cxnSp macro="">
      <xdr:nvCxnSpPr>
        <xdr:cNvPr id="22" name="ลูกศรเชื่อมต่อแบบตรง 21">
          <a:extLst/>
        </xdr:cNvPr>
        <xdr:cNvCxnSpPr/>
      </xdr:nvCxnSpPr>
      <xdr:spPr>
        <a:xfrm>
          <a:off x="5377961" y="2974731"/>
          <a:ext cx="652096" cy="1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3" name="ลูกศรเชื่อมต่อแบบตรง 22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137508</xdr:rowOff>
    </xdr:from>
    <xdr:to>
      <xdr:col>6</xdr:col>
      <xdr:colOff>8659</xdr:colOff>
      <xdr:row>7</xdr:row>
      <xdr:rowOff>137508</xdr:rowOff>
    </xdr:to>
    <xdr:cxnSp macro="">
      <xdr:nvCxnSpPr>
        <xdr:cNvPr id="24" name="ลูกศรเชื่อมต่อแบบตรง 23">
          <a:extLst/>
        </xdr:cNvPr>
        <xdr:cNvCxnSpPr/>
      </xdr:nvCxnSpPr>
      <xdr:spPr>
        <a:xfrm>
          <a:off x="1627909" y="1688524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121228</xdr:rowOff>
    </xdr:from>
    <xdr:to>
      <xdr:col>6</xdr:col>
      <xdr:colOff>8659</xdr:colOff>
      <xdr:row>10</xdr:row>
      <xdr:rowOff>121228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>
          <a:off x="1627909" y="2303319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87632</xdr:rowOff>
    </xdr:from>
    <xdr:to>
      <xdr:col>3</xdr:col>
      <xdr:colOff>683708</xdr:colOff>
      <xdr:row>13</xdr:row>
      <xdr:rowOff>88299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961159" y="2900797"/>
          <a:ext cx="1327505" cy="667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87632</xdr:rowOff>
    </xdr:from>
    <xdr:to>
      <xdr:col>5</xdr:col>
      <xdr:colOff>683708</xdr:colOff>
      <xdr:row>13</xdr:row>
      <xdr:rowOff>88299</xdr:rowOff>
    </xdr:to>
    <xdr:cxnSp macro="">
      <xdr:nvCxnSpPr>
        <xdr:cNvPr id="27" name="ลูกศรเชื่อมต่อแบบตรง 26">
          <a:extLst/>
        </xdr:cNvPr>
        <xdr:cNvCxnSpPr/>
      </xdr:nvCxnSpPr>
      <xdr:spPr>
        <a:xfrm>
          <a:off x="2294659" y="2900797"/>
          <a:ext cx="1327505" cy="667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113606</xdr:rowOff>
    </xdr:from>
    <xdr:to>
      <xdr:col>6</xdr:col>
      <xdr:colOff>8659</xdr:colOff>
      <xdr:row>16</xdr:row>
      <xdr:rowOff>113606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>
          <a:off x="1627909" y="3550226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121228</xdr:rowOff>
    </xdr:from>
    <xdr:to>
      <xdr:col>8</xdr:col>
      <xdr:colOff>680117</xdr:colOff>
      <xdr:row>19</xdr:row>
      <xdr:rowOff>121232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 flipV="1">
          <a:off x="4026477" y="4173683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121228</xdr:rowOff>
    </xdr:from>
    <xdr:to>
      <xdr:col>12</xdr:col>
      <xdr:colOff>7327</xdr:colOff>
      <xdr:row>19</xdr:row>
      <xdr:rowOff>121229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>
          <a:off x="5359977" y="4173683"/>
          <a:ext cx="200757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114300</xdr:rowOff>
    </xdr:from>
    <xdr:to>
      <xdr:col>12</xdr:col>
      <xdr:colOff>0</xdr:colOff>
      <xdr:row>16</xdr:row>
      <xdr:rowOff>114300</xdr:rowOff>
    </xdr:to>
    <xdr:sp macro="" textlink="">
      <xdr:nvSpPr>
        <xdr:cNvPr id="572568" name="Line 5"/>
        <xdr:cNvSpPr>
          <a:spLocks noChangeShapeType="1"/>
        </xdr:cNvSpPr>
      </xdr:nvSpPr>
      <xdr:spPr bwMode="auto">
        <a:xfrm>
          <a:off x="6202680" y="3497580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2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2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2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519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121228</xdr:rowOff>
    </xdr:from>
    <xdr:to>
      <xdr:col>6</xdr:col>
      <xdr:colOff>0</xdr:colOff>
      <xdr:row>7</xdr:row>
      <xdr:rowOff>121229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 flipV="1">
          <a:off x="2294659" y="1679864"/>
          <a:ext cx="133350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129886</xdr:rowOff>
    </xdr:from>
    <xdr:to>
      <xdr:col>10</xdr:col>
      <xdr:colOff>680982</xdr:colOff>
      <xdr:row>16</xdr:row>
      <xdr:rowOff>129888</xdr:rowOff>
    </xdr:to>
    <xdr:cxnSp macro="">
      <xdr:nvCxnSpPr>
        <xdr:cNvPr id="29" name="ลูกศรเชื่อมต่อแบบตรง 28">
          <a:extLst/>
        </xdr:cNvPr>
        <xdr:cNvCxnSpPr/>
      </xdr:nvCxnSpPr>
      <xdr:spPr>
        <a:xfrm>
          <a:off x="4693227" y="3558886"/>
          <a:ext cx="1991591" cy="2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87630</xdr:rowOff>
    </xdr:from>
    <xdr:to>
      <xdr:col>10</xdr:col>
      <xdr:colOff>680982</xdr:colOff>
      <xdr:row>19</xdr:row>
      <xdr:rowOff>87631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 flipV="1">
          <a:off x="4693227" y="4147705"/>
          <a:ext cx="1991591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20" name="ลูกศรเชื่อมต่อแบบตรง 19">
          <a:extLst/>
        </xdr:cNvPr>
        <xdr:cNvCxnSpPr/>
      </xdr:nvCxnSpPr>
      <xdr:spPr>
        <a:xfrm flipV="1">
          <a:off x="4026477" y="301336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87631</xdr:rowOff>
    </xdr:from>
    <xdr:to>
      <xdr:col>6</xdr:col>
      <xdr:colOff>8659</xdr:colOff>
      <xdr:row>16</xdr:row>
      <xdr:rowOff>87631</xdr:rowOff>
    </xdr:to>
    <xdr:cxnSp macro="">
      <xdr:nvCxnSpPr>
        <xdr:cNvPr id="21" name="ลูกศรเชื่อมต่อแบบตรง 20">
          <a:extLst/>
        </xdr:cNvPr>
        <xdr:cNvCxnSpPr/>
      </xdr:nvCxnSpPr>
      <xdr:spPr>
        <a:xfrm>
          <a:off x="1627909" y="3524251"/>
          <a:ext cx="2008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402474</xdr:colOff>
      <xdr:row>10</xdr:row>
      <xdr:rowOff>116725</xdr:rowOff>
    </xdr:from>
    <xdr:to>
      <xdr:col>3</xdr:col>
      <xdr:colOff>678478</xdr:colOff>
      <xdr:row>10</xdr:row>
      <xdr:rowOff>116726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 flipV="1">
          <a:off x="957695" y="2291196"/>
          <a:ext cx="133350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10391</xdr:colOff>
      <xdr:row>10</xdr:row>
      <xdr:rowOff>114298</xdr:rowOff>
    </xdr:from>
    <xdr:to>
      <xdr:col>6</xdr:col>
      <xdr:colOff>10391</xdr:colOff>
      <xdr:row>10</xdr:row>
      <xdr:rowOff>114299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 flipV="1">
          <a:off x="2305050" y="2296389"/>
          <a:ext cx="133350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404206</xdr:colOff>
      <xdr:row>7</xdr:row>
      <xdr:rowOff>119496</xdr:rowOff>
    </xdr:from>
    <xdr:to>
      <xdr:col>3</xdr:col>
      <xdr:colOff>680252</xdr:colOff>
      <xdr:row>7</xdr:row>
      <xdr:rowOff>119497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 flipV="1">
          <a:off x="959427" y="1678132"/>
          <a:ext cx="133350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103908</xdr:rowOff>
    </xdr:from>
    <xdr:to>
      <xdr:col>4</xdr:col>
      <xdr:colOff>0</xdr:colOff>
      <xdr:row>13</xdr:row>
      <xdr:rowOff>103909</xdr:rowOff>
    </xdr:to>
    <xdr:cxnSp macro="">
      <xdr:nvCxnSpPr>
        <xdr:cNvPr id="34" name="ลูกศรเชื่อมต่อแบบตรง 33">
          <a:extLst/>
        </xdr:cNvPr>
        <xdr:cNvCxnSpPr/>
      </xdr:nvCxnSpPr>
      <xdr:spPr>
        <a:xfrm flipV="1">
          <a:off x="961159" y="2909453"/>
          <a:ext cx="133350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103911</xdr:rowOff>
    </xdr:from>
    <xdr:to>
      <xdr:col>6</xdr:col>
      <xdr:colOff>0</xdr:colOff>
      <xdr:row>13</xdr:row>
      <xdr:rowOff>103912</xdr:rowOff>
    </xdr:to>
    <xdr:cxnSp macro="">
      <xdr:nvCxnSpPr>
        <xdr:cNvPr id="35" name="ลูกศรเชื่อมต่อแบบตรง 34">
          <a:extLst/>
        </xdr:cNvPr>
        <xdr:cNvCxnSpPr/>
      </xdr:nvCxnSpPr>
      <xdr:spPr>
        <a:xfrm flipV="1">
          <a:off x="2294659" y="2909456"/>
          <a:ext cx="1333500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137508</xdr:rowOff>
    </xdr:from>
    <xdr:to>
      <xdr:col>8</xdr:col>
      <xdr:colOff>680117</xdr:colOff>
      <xdr:row>7</xdr:row>
      <xdr:rowOff>137512</xdr:rowOff>
    </xdr:to>
    <xdr:cxnSp macro="">
      <xdr:nvCxnSpPr>
        <xdr:cNvPr id="36" name="ลูกศรเชื่อมต่อแบบตรง 35">
          <a:extLst/>
        </xdr:cNvPr>
        <xdr:cNvCxnSpPr/>
      </xdr:nvCxnSpPr>
      <xdr:spPr>
        <a:xfrm flipV="1">
          <a:off x="4026477" y="168852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7</xdr:row>
      <xdr:rowOff>137508</xdr:rowOff>
    </xdr:from>
    <xdr:to>
      <xdr:col>11</xdr:col>
      <xdr:colOff>2976</xdr:colOff>
      <xdr:row>7</xdr:row>
      <xdr:rowOff>137512</xdr:rowOff>
    </xdr:to>
    <xdr:cxnSp macro="">
      <xdr:nvCxnSpPr>
        <xdr:cNvPr id="37" name="ลูกศรเชื่อมต่อแบบตรง 36">
          <a:extLst/>
        </xdr:cNvPr>
        <xdr:cNvCxnSpPr/>
      </xdr:nvCxnSpPr>
      <xdr:spPr>
        <a:xfrm flipV="1">
          <a:off x="5368636" y="168852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137508</xdr:rowOff>
    </xdr:from>
    <xdr:to>
      <xdr:col>10</xdr:col>
      <xdr:colOff>680117</xdr:colOff>
      <xdr:row>7</xdr:row>
      <xdr:rowOff>137512</xdr:rowOff>
    </xdr:to>
    <xdr:cxnSp macro="">
      <xdr:nvCxnSpPr>
        <xdr:cNvPr id="38" name="ลูกศรเชื่อมต่อแบบตรง 37">
          <a:extLst/>
        </xdr:cNvPr>
        <xdr:cNvCxnSpPr/>
      </xdr:nvCxnSpPr>
      <xdr:spPr>
        <a:xfrm flipV="1">
          <a:off x="4026477" y="1688524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112567</xdr:rowOff>
    </xdr:from>
    <xdr:to>
      <xdr:col>8</xdr:col>
      <xdr:colOff>680117</xdr:colOff>
      <xdr:row>10</xdr:row>
      <xdr:rowOff>112571</xdr:rowOff>
    </xdr:to>
    <xdr:cxnSp macro="">
      <xdr:nvCxnSpPr>
        <xdr:cNvPr id="39" name="ลูกศรเชื่อมต่อแบบตรง 38">
          <a:extLst/>
        </xdr:cNvPr>
        <xdr:cNvCxnSpPr/>
      </xdr:nvCxnSpPr>
      <xdr:spPr>
        <a:xfrm flipV="1">
          <a:off x="4026477" y="2294658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112569</xdr:rowOff>
    </xdr:from>
    <xdr:to>
      <xdr:col>10</xdr:col>
      <xdr:colOff>680117</xdr:colOff>
      <xdr:row>10</xdr:row>
      <xdr:rowOff>112573</xdr:rowOff>
    </xdr:to>
    <xdr:cxnSp macro="">
      <xdr:nvCxnSpPr>
        <xdr:cNvPr id="40" name="ลูกศรเชื่อมต่อแบบตรง 39">
          <a:extLst/>
        </xdr:cNvPr>
        <xdr:cNvCxnSpPr/>
      </xdr:nvCxnSpPr>
      <xdr:spPr>
        <a:xfrm flipV="1">
          <a:off x="5359977" y="2294660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137160</xdr:rowOff>
    </xdr:from>
    <xdr:to>
      <xdr:col>13</xdr:col>
      <xdr:colOff>0</xdr:colOff>
      <xdr:row>7</xdr:row>
      <xdr:rowOff>137160</xdr:rowOff>
    </xdr:to>
    <xdr:sp macro="" textlink="">
      <xdr:nvSpPr>
        <xdr:cNvPr id="575494" name="Line 5"/>
        <xdr:cNvSpPr>
          <a:spLocks noChangeShapeType="1"/>
        </xdr:cNvSpPr>
      </xdr:nvSpPr>
      <xdr:spPr bwMode="auto">
        <a:xfrm>
          <a:off x="6888480" y="1668780"/>
          <a:ext cx="1310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6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6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6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114300</xdr:rowOff>
    </xdr:to>
    <xdr:pic>
      <xdr:nvPicPr>
        <xdr:cNvPr id="54986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104775</xdr:rowOff>
    </xdr:from>
    <xdr:to>
      <xdr:col>4</xdr:col>
      <xdr:colOff>680085</xdr:colOff>
      <xdr:row>7</xdr:row>
      <xdr:rowOff>104775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971550" y="1657350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684482</xdr:colOff>
      <xdr:row>19</xdr:row>
      <xdr:rowOff>100378</xdr:rowOff>
    </xdr:from>
    <xdr:to>
      <xdr:col>6</xdr:col>
      <xdr:colOff>2266</xdr:colOff>
      <xdr:row>19</xdr:row>
      <xdr:rowOff>100379</xdr:rowOff>
    </xdr:to>
    <xdr:cxnSp macro="">
      <xdr:nvCxnSpPr>
        <xdr:cNvPr id="17" name="ลูกศรเชื่อมต่อแบบตรง 16">
          <a:extLst/>
        </xdr:cNvPr>
        <xdr:cNvCxnSpPr/>
      </xdr:nvCxnSpPr>
      <xdr:spPr>
        <a:xfrm flipV="1">
          <a:off x="2290397" y="4167553"/>
          <a:ext cx="1340827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142875</xdr:rowOff>
    </xdr:from>
    <xdr:to>
      <xdr:col>5</xdr:col>
      <xdr:colOff>680106</xdr:colOff>
      <xdr:row>13</xdr:row>
      <xdr:rowOff>142876</xdr:rowOff>
    </xdr:to>
    <xdr:cxnSp macro="">
      <xdr:nvCxnSpPr>
        <xdr:cNvPr id="28" name="ลูกศรเชื่อมต่อแบบตรง 27">
          <a:extLst/>
        </xdr:cNvPr>
        <xdr:cNvCxnSpPr/>
      </xdr:nvCxnSpPr>
      <xdr:spPr>
        <a:xfrm>
          <a:off x="1628775" y="2952750"/>
          <a:ext cx="1990725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87630</xdr:rowOff>
    </xdr:from>
    <xdr:to>
      <xdr:col>6</xdr:col>
      <xdr:colOff>0</xdr:colOff>
      <xdr:row>16</xdr:row>
      <xdr:rowOff>87631</xdr:rowOff>
    </xdr:to>
    <xdr:cxnSp macro="">
      <xdr:nvCxnSpPr>
        <xdr:cNvPr id="30" name="ลูกศรเชื่อมต่อแบบตรง 29">
          <a:extLst/>
        </xdr:cNvPr>
        <xdr:cNvCxnSpPr/>
      </xdr:nvCxnSpPr>
      <xdr:spPr>
        <a:xfrm>
          <a:off x="1638300" y="3533775"/>
          <a:ext cx="1990725" cy="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104775</xdr:rowOff>
    </xdr:from>
    <xdr:to>
      <xdr:col>10</xdr:col>
      <xdr:colOff>0</xdr:colOff>
      <xdr:row>16</xdr:row>
      <xdr:rowOff>104775</xdr:rowOff>
    </xdr:to>
    <xdr:cxnSp macro="">
      <xdr:nvCxnSpPr>
        <xdr:cNvPr id="32" name="ลูกศรเชื่อมต่อแบบตรง 31">
          <a:extLst/>
        </xdr:cNvPr>
        <xdr:cNvCxnSpPr/>
      </xdr:nvCxnSpPr>
      <xdr:spPr>
        <a:xfrm>
          <a:off x="4038600" y="3543300"/>
          <a:ext cx="1990725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403567</xdr:colOff>
      <xdr:row>19</xdr:row>
      <xdr:rowOff>102577</xdr:rowOff>
    </xdr:from>
    <xdr:to>
      <xdr:col>4</xdr:col>
      <xdr:colOff>7327</xdr:colOff>
      <xdr:row>19</xdr:row>
      <xdr:rowOff>102581</xdr:rowOff>
    </xdr:to>
    <xdr:cxnSp macro="">
      <xdr:nvCxnSpPr>
        <xdr:cNvPr id="34" name="ลูกศรเชื่อมต่อแบบตรง 33">
          <a:extLst/>
        </xdr:cNvPr>
        <xdr:cNvCxnSpPr/>
      </xdr:nvCxnSpPr>
      <xdr:spPr>
        <a:xfrm flipV="1">
          <a:off x="952500" y="4227635"/>
          <a:ext cx="1355481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19</xdr:row>
      <xdr:rowOff>104775</xdr:rowOff>
    </xdr:from>
    <xdr:to>
      <xdr:col>7</xdr:col>
      <xdr:colOff>672517</xdr:colOff>
      <xdr:row>19</xdr:row>
      <xdr:rowOff>105507</xdr:rowOff>
    </xdr:to>
    <xdr:cxnSp macro="">
      <xdr:nvCxnSpPr>
        <xdr:cNvPr id="25" name="ลูกศรเชื่อมต่อแบบตรง 24">
          <a:extLst/>
        </xdr:cNvPr>
        <xdr:cNvCxnSpPr/>
      </xdr:nvCxnSpPr>
      <xdr:spPr>
        <a:xfrm flipV="1">
          <a:off x="4036402" y="4171950"/>
          <a:ext cx="649898" cy="732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133350</xdr:rowOff>
    </xdr:from>
    <xdr:to>
      <xdr:col>11</xdr:col>
      <xdr:colOff>0</xdr:colOff>
      <xdr:row>7</xdr:row>
      <xdr:rowOff>133350</xdr:rowOff>
    </xdr:to>
    <xdr:cxnSp macro="">
      <xdr:nvCxnSpPr>
        <xdr:cNvPr id="26" name="ลูกศรเชื่อมต่อแบบตรง 25">
          <a:extLst/>
        </xdr:cNvPr>
        <xdr:cNvCxnSpPr/>
      </xdr:nvCxnSpPr>
      <xdr:spPr>
        <a:xfrm>
          <a:off x="4695825" y="168592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133350</xdr:rowOff>
    </xdr:from>
    <xdr:to>
      <xdr:col>4</xdr:col>
      <xdr:colOff>662940</xdr:colOff>
      <xdr:row>10</xdr:row>
      <xdr:rowOff>133350</xdr:rowOff>
    </xdr:to>
    <xdr:cxnSp macro="">
      <xdr:nvCxnSpPr>
        <xdr:cNvPr id="31" name="ลูกศรเชื่อมต่อแบบตรง 30">
          <a:extLst/>
        </xdr:cNvPr>
        <xdr:cNvCxnSpPr/>
      </xdr:nvCxnSpPr>
      <xdr:spPr>
        <a:xfrm>
          <a:off x="962025" y="2314575"/>
          <a:ext cx="19812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9</xdr:col>
      <xdr:colOff>680117</xdr:colOff>
      <xdr:row>10</xdr:row>
      <xdr:rowOff>114304</xdr:rowOff>
    </xdr:to>
    <xdr:cxnSp macro="">
      <xdr:nvCxnSpPr>
        <xdr:cNvPr id="35" name="ลูกศรเชื่อมต่อแบบตรง 34">
          <a:extLst/>
        </xdr:cNvPr>
        <xdr:cNvCxnSpPr/>
      </xdr:nvCxnSpPr>
      <xdr:spPr>
        <a:xfrm flipV="1">
          <a:off x="5362575" y="2295525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0</xdr:colOff>
      <xdr:row>13</xdr:row>
      <xdr:rowOff>104779</xdr:rowOff>
    </xdr:to>
    <xdr:cxnSp macro="">
      <xdr:nvCxnSpPr>
        <xdr:cNvPr id="36" name="ลูกศรเชื่อมต่อแบบตรง 35">
          <a:extLst/>
        </xdr:cNvPr>
        <xdr:cNvCxnSpPr/>
      </xdr:nvCxnSpPr>
      <xdr:spPr>
        <a:xfrm flipV="1">
          <a:off x="5372100" y="2914650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680117</xdr:colOff>
      <xdr:row>14</xdr:row>
      <xdr:rowOff>4</xdr:rowOff>
    </xdr:to>
    <xdr:cxnSp macro="">
      <xdr:nvCxnSpPr>
        <xdr:cNvPr id="38" name="ลูกศรเชื่อมต่อแบบตรง 37">
          <a:extLst/>
        </xdr:cNvPr>
        <xdr:cNvCxnSpPr/>
      </xdr:nvCxnSpPr>
      <xdr:spPr>
        <a:xfrm flipV="1">
          <a:off x="4029075" y="3019425"/>
          <a:ext cx="1323975" cy="4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137160</xdr:rowOff>
    </xdr:from>
    <xdr:to>
      <xdr:col>13</xdr:col>
      <xdr:colOff>0</xdr:colOff>
      <xdr:row>7</xdr:row>
      <xdr:rowOff>137160</xdr:rowOff>
    </xdr:to>
    <xdr:sp macro="" textlink="">
      <xdr:nvSpPr>
        <xdr:cNvPr id="549880" name="Line 5"/>
        <xdr:cNvSpPr>
          <a:spLocks noChangeShapeType="1"/>
        </xdr:cNvSpPr>
      </xdr:nvSpPr>
      <xdr:spPr bwMode="auto">
        <a:xfrm>
          <a:off x="6888480" y="1668780"/>
          <a:ext cx="1310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8"/>
  <sheetViews>
    <sheetView view="pageBreakPreview" zoomScaleNormal="100" zoomScaleSheetLayoutView="10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2" width="10" style="14" customWidth="1"/>
    <col min="13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25</v>
      </c>
      <c r="E3" s="210"/>
      <c r="F3" s="5" t="s">
        <v>2</v>
      </c>
      <c r="G3" s="3" t="s">
        <v>41</v>
      </c>
      <c r="H3" s="6"/>
      <c r="I3" s="4"/>
      <c r="J3" s="4" t="s">
        <v>3</v>
      </c>
      <c r="K3" s="211" t="s">
        <v>62</v>
      </c>
      <c r="L3" s="211"/>
      <c r="M3" s="7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57</v>
      </c>
      <c r="M4" s="12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57</v>
      </c>
      <c r="L5" s="16" t="s">
        <v>58</v>
      </c>
      <c r="M5" s="1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0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/>
      <c r="D7" s="46"/>
      <c r="E7" s="47"/>
      <c r="F7" s="42"/>
      <c r="G7" s="215" t="s">
        <v>60</v>
      </c>
      <c r="H7" s="42"/>
      <c r="I7" s="42"/>
      <c r="J7" s="42"/>
      <c r="K7" s="42"/>
      <c r="L7" s="42"/>
      <c r="M7" s="60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8"/>
      <c r="D8" s="49"/>
      <c r="E8" s="50"/>
      <c r="F8" s="43"/>
      <c r="G8" s="216"/>
      <c r="H8" s="43"/>
      <c r="I8" s="43"/>
      <c r="J8" s="43"/>
      <c r="K8" s="43"/>
      <c r="L8" s="43"/>
      <c r="M8" s="61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/>
      <c r="D9" s="52"/>
      <c r="E9" s="53"/>
      <c r="F9" s="44"/>
      <c r="G9" s="216"/>
      <c r="H9" s="43"/>
      <c r="I9" s="44"/>
      <c r="J9" s="44"/>
      <c r="K9" s="43"/>
      <c r="L9" s="44"/>
      <c r="M9" s="59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2" t="s">
        <v>258</v>
      </c>
      <c r="D10" s="42" t="s">
        <v>101</v>
      </c>
      <c r="E10" s="42" t="s">
        <v>259</v>
      </c>
      <c r="F10" s="42"/>
      <c r="G10" s="216"/>
      <c r="H10" s="42" t="s">
        <v>331</v>
      </c>
      <c r="I10" s="46"/>
      <c r="J10" s="46"/>
      <c r="K10" s="46"/>
      <c r="L10" s="46"/>
      <c r="M10" s="6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337</v>
      </c>
      <c r="D11" s="43"/>
      <c r="E11" s="50"/>
      <c r="F11" s="43"/>
      <c r="G11" s="216"/>
      <c r="H11" s="43"/>
      <c r="I11" s="49"/>
      <c r="J11" s="49"/>
      <c r="K11" s="49"/>
      <c r="L11" s="49"/>
      <c r="M11" s="61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103</v>
      </c>
      <c r="D12" s="44" t="s">
        <v>102</v>
      </c>
      <c r="E12" s="44"/>
      <c r="F12" s="44"/>
      <c r="G12" s="216"/>
      <c r="H12" s="43" t="s">
        <v>103</v>
      </c>
      <c r="I12" s="52"/>
      <c r="J12" s="52"/>
      <c r="K12" s="52"/>
      <c r="L12" s="52"/>
      <c r="M12" s="59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120" t="s">
        <v>104</v>
      </c>
      <c r="D13" s="121" t="s">
        <v>260</v>
      </c>
      <c r="E13" s="120" t="s">
        <v>332</v>
      </c>
      <c r="F13" s="42"/>
      <c r="G13" s="217"/>
      <c r="H13" s="219" t="s">
        <v>26</v>
      </c>
      <c r="I13" s="220"/>
      <c r="J13" s="42" t="s">
        <v>263</v>
      </c>
      <c r="K13" s="42" t="s">
        <v>299</v>
      </c>
      <c r="L13" s="42" t="s">
        <v>333</v>
      </c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122"/>
      <c r="D14" s="122"/>
      <c r="E14" s="123"/>
      <c r="F14" s="43"/>
      <c r="G14" s="217"/>
      <c r="H14" s="202" t="s">
        <v>417</v>
      </c>
      <c r="I14" s="203"/>
      <c r="J14" s="74" t="s">
        <v>335</v>
      </c>
      <c r="K14" s="74"/>
      <c r="L14" s="75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124">
        <v>614</v>
      </c>
      <c r="D15" s="124"/>
      <c r="E15" s="125" t="s">
        <v>106</v>
      </c>
      <c r="F15" s="44"/>
      <c r="G15" s="217"/>
      <c r="H15" s="71" t="s">
        <v>207</v>
      </c>
      <c r="I15" s="57" t="s">
        <v>83</v>
      </c>
      <c r="J15" s="43" t="s">
        <v>107</v>
      </c>
      <c r="K15" s="43" t="s">
        <v>102</v>
      </c>
      <c r="L15" s="43" t="s">
        <v>107</v>
      </c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6" t="s">
        <v>261</v>
      </c>
      <c r="D16" s="142" t="s">
        <v>97</v>
      </c>
      <c r="E16" s="138" t="s">
        <v>259</v>
      </c>
      <c r="F16" s="138"/>
      <c r="G16" s="216"/>
      <c r="H16" s="138"/>
      <c r="I16" s="138"/>
      <c r="J16" s="138" t="s">
        <v>334</v>
      </c>
      <c r="K16" s="95" t="s">
        <v>328</v>
      </c>
      <c r="L16" s="95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9" t="s">
        <v>336</v>
      </c>
      <c r="D17" s="145"/>
      <c r="E17" s="139"/>
      <c r="F17" s="140"/>
      <c r="G17" s="216"/>
      <c r="H17" s="140"/>
      <c r="I17" s="140"/>
      <c r="J17" s="140"/>
      <c r="K17" s="74"/>
      <c r="L17" s="74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2" t="s">
        <v>108</v>
      </c>
      <c r="D18" s="146">
        <v>614</v>
      </c>
      <c r="E18" s="141"/>
      <c r="F18" s="141"/>
      <c r="G18" s="216"/>
      <c r="H18" s="141"/>
      <c r="I18" s="141"/>
      <c r="J18" s="140" t="s">
        <v>108</v>
      </c>
      <c r="K18" s="74"/>
      <c r="L18" s="97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2" t="s">
        <v>262</v>
      </c>
      <c r="D19" s="138" t="s">
        <v>109</v>
      </c>
      <c r="E19" s="152" t="s">
        <v>259</v>
      </c>
      <c r="F19" s="138"/>
      <c r="G19" s="216"/>
      <c r="H19" s="138"/>
      <c r="I19" s="142"/>
      <c r="J19" s="142" t="s">
        <v>333</v>
      </c>
      <c r="K19" s="42"/>
      <c r="L19" s="46"/>
      <c r="M19" s="4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3" t="s">
        <v>335</v>
      </c>
      <c r="D20" s="140"/>
      <c r="E20" s="143"/>
      <c r="F20" s="140"/>
      <c r="G20" s="216"/>
      <c r="H20" s="140"/>
      <c r="I20" s="145"/>
      <c r="J20" s="139"/>
      <c r="K20" s="49"/>
      <c r="L20" s="49"/>
      <c r="M20" s="61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44" t="s">
        <v>107</v>
      </c>
      <c r="D21" s="141" t="s">
        <v>102</v>
      </c>
      <c r="E21" s="144"/>
      <c r="F21" s="141"/>
      <c r="G21" s="218"/>
      <c r="H21" s="141"/>
      <c r="I21" s="146"/>
      <c r="J21" s="146" t="s">
        <v>107</v>
      </c>
      <c r="K21" s="44"/>
      <c r="L21" s="52"/>
      <c r="M21" s="4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307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0</v>
      </c>
      <c r="G24" s="26" t="s">
        <v>29</v>
      </c>
      <c r="H24" s="26"/>
      <c r="I24" s="27" t="s">
        <v>30</v>
      </c>
      <c r="J24" s="26" t="s">
        <v>39</v>
      </c>
      <c r="K24" s="32">
        <f>F24*12/F26</f>
        <v>0</v>
      </c>
      <c r="L24" s="26" t="s">
        <v>29</v>
      </c>
      <c r="M24" s="28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27</v>
      </c>
      <c r="G25" s="26" t="s">
        <v>29</v>
      </c>
      <c r="H25" s="8"/>
      <c r="I25" s="8"/>
      <c r="J25" s="26" t="s">
        <v>40</v>
      </c>
      <c r="K25" s="85">
        <f>F25*12/F26</f>
        <v>12</v>
      </c>
      <c r="L25" s="26" t="s">
        <v>29</v>
      </c>
      <c r="M25" s="31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27</v>
      </c>
      <c r="G26" s="26" t="s">
        <v>29</v>
      </c>
      <c r="H26" s="8"/>
      <c r="I26" s="8"/>
      <c r="J26" s="26" t="s">
        <v>20</v>
      </c>
      <c r="K26" s="64">
        <f>SUM(K24:K25)</f>
        <v>12</v>
      </c>
      <c r="L26" s="26" t="s">
        <v>29</v>
      </c>
      <c r="M26" s="31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37"/>
      <c r="L27" s="26"/>
      <c r="M27" s="31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6"/>
      <c r="L28" s="6"/>
      <c r="M28" s="7"/>
    </row>
  </sheetData>
  <mergeCells count="10">
    <mergeCell ref="H14:I14"/>
    <mergeCell ref="A22:M22"/>
    <mergeCell ref="A23:M23"/>
    <mergeCell ref="A1:M1"/>
    <mergeCell ref="A2:M2"/>
    <mergeCell ref="D3:E3"/>
    <mergeCell ref="K3:L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topLeftCell="A4" zoomScale="110" zoomScaleNormal="100" zoomScaleSheetLayoutView="110" workbookViewId="0">
      <selection activeCell="L11" sqref="L1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42</v>
      </c>
      <c r="E3" s="210"/>
      <c r="F3" s="5" t="s">
        <v>2</v>
      </c>
      <c r="G3" s="210" t="s">
        <v>50</v>
      </c>
      <c r="H3" s="210"/>
      <c r="I3" s="210"/>
      <c r="J3" s="4" t="s">
        <v>3</v>
      </c>
      <c r="K3" s="225" t="s">
        <v>232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282</v>
      </c>
      <c r="D7" s="143" t="s">
        <v>157</v>
      </c>
      <c r="E7" s="138" t="s">
        <v>259</v>
      </c>
      <c r="F7" s="138" t="s">
        <v>348</v>
      </c>
      <c r="G7" s="215" t="s">
        <v>60</v>
      </c>
      <c r="H7" s="42" t="s">
        <v>264</v>
      </c>
      <c r="I7" s="138" t="s">
        <v>114</v>
      </c>
      <c r="J7" s="138" t="s">
        <v>259</v>
      </c>
      <c r="K7" s="99" t="s">
        <v>334</v>
      </c>
      <c r="L7" s="95" t="s">
        <v>328</v>
      </c>
      <c r="M7" s="9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376</v>
      </c>
      <c r="D8" s="143"/>
      <c r="E8" s="140"/>
      <c r="F8" s="140"/>
      <c r="G8" s="216"/>
      <c r="H8" s="43" t="s">
        <v>377</v>
      </c>
      <c r="I8" s="140"/>
      <c r="J8" s="140"/>
      <c r="K8" s="101"/>
      <c r="L8" s="74"/>
      <c r="M8" s="7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158</v>
      </c>
      <c r="D9" s="144">
        <v>4105</v>
      </c>
      <c r="E9" s="141"/>
      <c r="F9" s="141" t="s">
        <v>158</v>
      </c>
      <c r="G9" s="216"/>
      <c r="H9" s="43" t="s">
        <v>108</v>
      </c>
      <c r="I9" s="140" t="s">
        <v>84</v>
      </c>
      <c r="J9" s="141"/>
      <c r="K9" s="98" t="s">
        <v>108</v>
      </c>
      <c r="L9" s="74"/>
      <c r="M9" s="9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282</v>
      </c>
      <c r="D10" s="143" t="s">
        <v>157</v>
      </c>
      <c r="E10" s="138" t="s">
        <v>259</v>
      </c>
      <c r="F10" s="138" t="s">
        <v>348</v>
      </c>
      <c r="G10" s="216"/>
      <c r="H10" s="42"/>
      <c r="I10" s="42"/>
      <c r="J10" s="42"/>
      <c r="K10" s="99"/>
      <c r="L10" s="99"/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376</v>
      </c>
      <c r="D11" s="140"/>
      <c r="E11" s="139"/>
      <c r="F11" s="140"/>
      <c r="G11" s="216"/>
      <c r="H11" s="43"/>
      <c r="I11" s="43"/>
      <c r="J11" s="43"/>
      <c r="K11" s="101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161</v>
      </c>
      <c r="D12" s="141" t="s">
        <v>159</v>
      </c>
      <c r="E12" s="141"/>
      <c r="F12" s="141" t="s">
        <v>161</v>
      </c>
      <c r="G12" s="216"/>
      <c r="H12" s="43"/>
      <c r="I12" s="44"/>
      <c r="J12" s="44"/>
      <c r="K12" s="98"/>
      <c r="L12" s="98"/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5" t="s">
        <v>284</v>
      </c>
      <c r="D13" s="46" t="s">
        <v>348</v>
      </c>
      <c r="E13" s="143" t="s">
        <v>169</v>
      </c>
      <c r="F13" s="138" t="s">
        <v>259</v>
      </c>
      <c r="G13" s="217"/>
      <c r="H13" s="219" t="s">
        <v>26</v>
      </c>
      <c r="I13" s="220"/>
      <c r="J13" s="138" t="s">
        <v>348</v>
      </c>
      <c r="K13" s="95"/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/>
      <c r="D14" s="49"/>
      <c r="E14" s="145"/>
      <c r="F14" s="140"/>
      <c r="G14" s="217"/>
      <c r="H14" s="202" t="s">
        <v>424</v>
      </c>
      <c r="I14" s="203"/>
      <c r="J14" s="149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2">
        <v>4109</v>
      </c>
      <c r="D15" s="52" t="s">
        <v>144</v>
      </c>
      <c r="E15" s="146">
        <v>4109</v>
      </c>
      <c r="F15" s="141"/>
      <c r="G15" s="217"/>
      <c r="H15" s="56" t="s">
        <v>207</v>
      </c>
      <c r="I15" s="57" t="s">
        <v>106</v>
      </c>
      <c r="J15" s="140" t="s">
        <v>144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283</v>
      </c>
      <c r="D16" s="42" t="s">
        <v>162</v>
      </c>
      <c r="E16" s="42" t="s">
        <v>259</v>
      </c>
      <c r="F16" s="42" t="s">
        <v>347</v>
      </c>
      <c r="G16" s="216"/>
      <c r="H16" s="42" t="s">
        <v>275</v>
      </c>
      <c r="I16" s="42" t="s">
        <v>141</v>
      </c>
      <c r="J16" s="42" t="s">
        <v>259</v>
      </c>
      <c r="K16" s="95" t="s">
        <v>347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 t="s">
        <v>378</v>
      </c>
      <c r="D17" s="43"/>
      <c r="E17" s="50"/>
      <c r="F17" s="43"/>
      <c r="G17" s="216"/>
      <c r="H17" s="43" t="s">
        <v>379</v>
      </c>
      <c r="I17" s="43"/>
      <c r="J17" s="50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122</v>
      </c>
      <c r="D18" s="44" t="s">
        <v>100</v>
      </c>
      <c r="E18" s="44"/>
      <c r="F18" s="44" t="s">
        <v>122</v>
      </c>
      <c r="G18" s="216"/>
      <c r="H18" s="44" t="s">
        <v>122</v>
      </c>
      <c r="I18" s="44" t="s">
        <v>163</v>
      </c>
      <c r="J18" s="44"/>
      <c r="K18" s="97" t="s">
        <v>122</v>
      </c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6"/>
      <c r="D19" s="46"/>
      <c r="E19" s="45" t="s">
        <v>284</v>
      </c>
      <c r="F19" s="42" t="s">
        <v>365</v>
      </c>
      <c r="G19" s="216"/>
      <c r="H19" s="42" t="s">
        <v>169</v>
      </c>
      <c r="I19" s="138" t="s">
        <v>259</v>
      </c>
      <c r="J19" s="42" t="s">
        <v>365</v>
      </c>
      <c r="K19" s="99"/>
      <c r="L19" s="95"/>
      <c r="M19" s="9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/>
      <c r="D20" s="49"/>
      <c r="E20" s="45"/>
      <c r="F20" s="43"/>
      <c r="G20" s="216"/>
      <c r="H20" s="43"/>
      <c r="I20" s="140"/>
      <c r="J20" s="50"/>
      <c r="K20" s="101"/>
      <c r="L20" s="74"/>
      <c r="M20" s="7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/>
      <c r="D21" s="51"/>
      <c r="E21" s="51">
        <v>4105</v>
      </c>
      <c r="F21" s="44" t="s">
        <v>153</v>
      </c>
      <c r="G21" s="218"/>
      <c r="H21" s="44" t="s">
        <v>159</v>
      </c>
      <c r="I21" s="141"/>
      <c r="J21" s="44" t="s">
        <v>153</v>
      </c>
      <c r="K21" s="98"/>
      <c r="L21" s="74"/>
      <c r="M21" s="97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71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238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26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9.75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6</v>
      </c>
      <c r="G25" s="26" t="s">
        <v>29</v>
      </c>
      <c r="H25" s="8"/>
      <c r="I25" s="8"/>
      <c r="J25" s="26" t="s">
        <v>40</v>
      </c>
      <c r="K25" s="166">
        <f>F25*12/F26</f>
        <v>2.25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32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zoomScale="110" zoomScaleNormal="100" zoomScaleSheetLayoutView="11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35</v>
      </c>
      <c r="E3" s="210"/>
      <c r="F3" s="5" t="s">
        <v>2</v>
      </c>
      <c r="G3" s="210" t="s">
        <v>49</v>
      </c>
      <c r="H3" s="210"/>
      <c r="I3" s="210"/>
      <c r="J3" s="4" t="s">
        <v>3</v>
      </c>
      <c r="K3" s="225" t="s">
        <v>234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290</v>
      </c>
      <c r="D7" s="46" t="s">
        <v>333</v>
      </c>
      <c r="E7" s="46" t="s">
        <v>171</v>
      </c>
      <c r="F7" s="42" t="s">
        <v>259</v>
      </c>
      <c r="G7" s="215" t="s">
        <v>60</v>
      </c>
      <c r="H7" s="42" t="s">
        <v>333</v>
      </c>
      <c r="I7" s="42"/>
      <c r="J7" s="42"/>
      <c r="K7" s="99"/>
      <c r="L7" s="99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70"/>
      <c r="D8" s="49"/>
      <c r="E8" s="93"/>
      <c r="F8" s="43"/>
      <c r="G8" s="216"/>
      <c r="H8" s="49"/>
      <c r="I8" s="50"/>
      <c r="J8" s="43"/>
      <c r="K8" s="101"/>
      <c r="L8" s="101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188</v>
      </c>
      <c r="D9" s="52" t="s">
        <v>178</v>
      </c>
      <c r="E9" s="94" t="s">
        <v>188</v>
      </c>
      <c r="F9" s="45"/>
      <c r="G9" s="216"/>
      <c r="H9" s="52" t="s">
        <v>178</v>
      </c>
      <c r="I9" s="44"/>
      <c r="J9" s="45"/>
      <c r="K9" s="114"/>
      <c r="L9" s="98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294</v>
      </c>
      <c r="D10" s="49" t="s">
        <v>184</v>
      </c>
      <c r="E10" s="91" t="s">
        <v>259</v>
      </c>
      <c r="F10" s="42" t="s">
        <v>340</v>
      </c>
      <c r="G10" s="216"/>
      <c r="H10" s="45" t="s">
        <v>294</v>
      </c>
      <c r="I10" s="143" t="s">
        <v>184</v>
      </c>
      <c r="J10" s="138" t="s">
        <v>259</v>
      </c>
      <c r="K10" s="138" t="s">
        <v>333</v>
      </c>
      <c r="L10" s="99"/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70" t="s">
        <v>380</v>
      </c>
      <c r="D11" s="68"/>
      <c r="E11" s="50"/>
      <c r="F11" s="43"/>
      <c r="G11" s="216"/>
      <c r="H11" s="49" t="s">
        <v>381</v>
      </c>
      <c r="I11" s="145"/>
      <c r="J11" s="140"/>
      <c r="K11" s="145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51" t="s">
        <v>179</v>
      </c>
      <c r="D12" s="52">
        <v>4207</v>
      </c>
      <c r="E12" s="90"/>
      <c r="F12" s="45" t="s">
        <v>179</v>
      </c>
      <c r="G12" s="216"/>
      <c r="H12" s="51" t="s">
        <v>178</v>
      </c>
      <c r="I12" s="144">
        <v>4207</v>
      </c>
      <c r="J12" s="143"/>
      <c r="K12" s="143" t="s">
        <v>178</v>
      </c>
      <c r="L12" s="98"/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5" t="s">
        <v>290</v>
      </c>
      <c r="D13" s="49" t="s">
        <v>340</v>
      </c>
      <c r="E13" s="92" t="s">
        <v>171</v>
      </c>
      <c r="F13" s="42" t="s">
        <v>259</v>
      </c>
      <c r="G13" s="217"/>
      <c r="H13" s="219" t="s">
        <v>26</v>
      </c>
      <c r="I13" s="220"/>
      <c r="J13" s="42" t="s">
        <v>340</v>
      </c>
      <c r="K13" s="95" t="s">
        <v>328</v>
      </c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5"/>
      <c r="D14" s="49"/>
      <c r="E14" s="92"/>
      <c r="F14" s="43"/>
      <c r="G14" s="217"/>
      <c r="H14" s="202" t="s">
        <v>426</v>
      </c>
      <c r="I14" s="203"/>
      <c r="J14" s="49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 t="s">
        <v>188</v>
      </c>
      <c r="D15" s="52" t="s">
        <v>179</v>
      </c>
      <c r="E15" s="94" t="s">
        <v>188</v>
      </c>
      <c r="F15" s="45"/>
      <c r="G15" s="217"/>
      <c r="H15" s="56" t="s">
        <v>210</v>
      </c>
      <c r="I15" s="57" t="s">
        <v>312</v>
      </c>
      <c r="J15" s="45" t="s">
        <v>179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5" t="s">
        <v>275</v>
      </c>
      <c r="D16" s="49" t="s">
        <v>141</v>
      </c>
      <c r="E16" s="91" t="s">
        <v>259</v>
      </c>
      <c r="F16" s="42" t="s">
        <v>340</v>
      </c>
      <c r="G16" s="216"/>
      <c r="H16" s="45" t="s">
        <v>275</v>
      </c>
      <c r="I16" s="143" t="s">
        <v>141</v>
      </c>
      <c r="J16" s="138" t="s">
        <v>259</v>
      </c>
      <c r="K16" s="138" t="s">
        <v>333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5" t="s">
        <v>382</v>
      </c>
      <c r="D17" s="49"/>
      <c r="E17" s="50"/>
      <c r="F17" s="43"/>
      <c r="G17" s="216"/>
      <c r="H17" s="49" t="s">
        <v>383</v>
      </c>
      <c r="I17" s="145"/>
      <c r="J17" s="140"/>
      <c r="K17" s="140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1" t="s">
        <v>179</v>
      </c>
      <c r="D18" s="52">
        <v>4109</v>
      </c>
      <c r="E18" s="90"/>
      <c r="F18" s="45" t="s">
        <v>179</v>
      </c>
      <c r="G18" s="216"/>
      <c r="H18" s="51" t="s">
        <v>136</v>
      </c>
      <c r="I18" s="144">
        <v>4106</v>
      </c>
      <c r="J18" s="143"/>
      <c r="K18" s="140" t="s">
        <v>136</v>
      </c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6" t="s">
        <v>294</v>
      </c>
      <c r="D19" s="142" t="s">
        <v>184</v>
      </c>
      <c r="E19" s="187" t="s">
        <v>259</v>
      </c>
      <c r="F19" s="138" t="s">
        <v>333</v>
      </c>
      <c r="G19" s="216"/>
      <c r="H19" s="46" t="s">
        <v>294</v>
      </c>
      <c r="I19" s="142" t="s">
        <v>184</v>
      </c>
      <c r="J19" s="138" t="s">
        <v>259</v>
      </c>
      <c r="K19" s="138" t="s">
        <v>353</v>
      </c>
      <c r="L19" s="95"/>
      <c r="M19" s="9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 t="s">
        <v>384</v>
      </c>
      <c r="D20" s="145"/>
      <c r="E20" s="187"/>
      <c r="F20" s="140"/>
      <c r="G20" s="216"/>
      <c r="H20" s="43" t="s">
        <v>385</v>
      </c>
      <c r="I20" s="140"/>
      <c r="J20" s="139"/>
      <c r="K20" s="140"/>
      <c r="L20" s="74"/>
      <c r="M20" s="7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124</v>
      </c>
      <c r="D21" s="146">
        <v>4206</v>
      </c>
      <c r="E21" s="188"/>
      <c r="F21" s="141" t="s">
        <v>124</v>
      </c>
      <c r="G21" s="218"/>
      <c r="H21" s="44" t="s">
        <v>119</v>
      </c>
      <c r="I21" s="141" t="s">
        <v>189</v>
      </c>
      <c r="J21" s="141"/>
      <c r="K21" s="143" t="s">
        <v>119</v>
      </c>
      <c r="L21" s="74"/>
      <c r="M21" s="97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247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254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36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12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0</v>
      </c>
      <c r="G25" s="26" t="s">
        <v>29</v>
      </c>
      <c r="H25" s="8"/>
      <c r="I25" s="8"/>
      <c r="J25" s="26" t="s">
        <v>40</v>
      </c>
      <c r="K25" s="166">
        <f>F25*12/F26</f>
        <v>0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36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C28"/>
  <sheetViews>
    <sheetView view="pageBreakPreview" zoomScale="110" zoomScaleNormal="100" zoomScaleSheetLayoutView="11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77</v>
      </c>
      <c r="E3" s="210"/>
      <c r="F3" s="5" t="s">
        <v>2</v>
      </c>
      <c r="G3" s="210" t="s">
        <v>50</v>
      </c>
      <c r="H3" s="210"/>
      <c r="I3" s="210"/>
      <c r="J3" s="4" t="s">
        <v>3</v>
      </c>
      <c r="K3" s="225" t="s">
        <v>245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0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277</v>
      </c>
      <c r="D7" s="42" t="s">
        <v>334</v>
      </c>
      <c r="E7" s="142" t="s">
        <v>278</v>
      </c>
      <c r="F7" s="138" t="s">
        <v>334</v>
      </c>
      <c r="G7" s="215" t="s">
        <v>60</v>
      </c>
      <c r="H7" s="45" t="s">
        <v>277</v>
      </c>
      <c r="I7" s="42" t="s">
        <v>365</v>
      </c>
      <c r="J7" s="142" t="s">
        <v>278</v>
      </c>
      <c r="K7" s="99" t="s">
        <v>365</v>
      </c>
      <c r="L7" s="99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8"/>
      <c r="D8" s="49"/>
      <c r="E8" s="181"/>
      <c r="F8" s="140"/>
      <c r="G8" s="216"/>
      <c r="H8" s="43"/>
      <c r="I8" s="43"/>
      <c r="J8" s="140"/>
      <c r="K8" s="101"/>
      <c r="L8" s="101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>
        <v>4204</v>
      </c>
      <c r="D9" s="52" t="s">
        <v>173</v>
      </c>
      <c r="E9" s="144">
        <v>4204</v>
      </c>
      <c r="F9" s="141" t="s">
        <v>173</v>
      </c>
      <c r="G9" s="216"/>
      <c r="H9" s="52">
        <v>4204</v>
      </c>
      <c r="I9" s="44" t="s">
        <v>174</v>
      </c>
      <c r="J9" s="146">
        <v>4204</v>
      </c>
      <c r="K9" s="114" t="s">
        <v>174</v>
      </c>
      <c r="L9" s="98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277</v>
      </c>
      <c r="D10" s="42" t="s">
        <v>347</v>
      </c>
      <c r="E10" s="45" t="s">
        <v>278</v>
      </c>
      <c r="F10" s="42" t="s">
        <v>347</v>
      </c>
      <c r="G10" s="216"/>
      <c r="H10" s="45" t="s">
        <v>277</v>
      </c>
      <c r="I10" s="42" t="s">
        <v>334</v>
      </c>
      <c r="J10" s="143" t="s">
        <v>278</v>
      </c>
      <c r="K10" s="147" t="s">
        <v>334</v>
      </c>
      <c r="L10" s="99"/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/>
      <c r="D11" s="43"/>
      <c r="E11" s="43"/>
      <c r="F11" s="43"/>
      <c r="G11" s="216"/>
      <c r="H11" s="43"/>
      <c r="I11" s="43"/>
      <c r="J11" s="140"/>
      <c r="K11" s="145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172</v>
      </c>
      <c r="D12" s="44" t="s">
        <v>175</v>
      </c>
      <c r="E12" s="44" t="s">
        <v>172</v>
      </c>
      <c r="F12" s="44" t="s">
        <v>175</v>
      </c>
      <c r="G12" s="216"/>
      <c r="H12" s="43" t="s">
        <v>172</v>
      </c>
      <c r="I12" s="43" t="s">
        <v>176</v>
      </c>
      <c r="J12" s="140" t="s">
        <v>172</v>
      </c>
      <c r="K12" s="141" t="s">
        <v>176</v>
      </c>
      <c r="L12" s="98"/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2" t="s">
        <v>290</v>
      </c>
      <c r="D13" s="66" t="s">
        <v>333</v>
      </c>
      <c r="E13" s="42" t="s">
        <v>291</v>
      </c>
      <c r="F13" s="66"/>
      <c r="G13" s="217"/>
      <c r="H13" s="219"/>
      <c r="I13" s="220"/>
      <c r="J13" s="89" t="s">
        <v>333</v>
      </c>
      <c r="K13" s="95" t="s">
        <v>328</v>
      </c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/>
      <c r="D14" s="49"/>
      <c r="E14" s="49"/>
      <c r="F14" s="49"/>
      <c r="G14" s="217"/>
      <c r="H14" s="221" t="s">
        <v>26</v>
      </c>
      <c r="I14" s="222"/>
      <c r="J14" s="48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2">
        <v>4210</v>
      </c>
      <c r="D15" s="52" t="s">
        <v>177</v>
      </c>
      <c r="E15" s="52">
        <v>4210</v>
      </c>
      <c r="F15" s="52"/>
      <c r="G15" s="217"/>
      <c r="H15" s="56"/>
      <c r="I15" s="57"/>
      <c r="J15" s="51" t="s">
        <v>177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/>
      <c r="D16" s="66"/>
      <c r="E16" s="138" t="s">
        <v>292</v>
      </c>
      <c r="F16" s="147" t="s">
        <v>345</v>
      </c>
      <c r="G16" s="216"/>
      <c r="H16" s="42" t="s">
        <v>276</v>
      </c>
      <c r="I16" s="42" t="s">
        <v>133</v>
      </c>
      <c r="J16" s="42" t="s">
        <v>259</v>
      </c>
      <c r="K16" s="95" t="s">
        <v>333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9"/>
      <c r="D17" s="49"/>
      <c r="E17" s="145"/>
      <c r="F17" s="145"/>
      <c r="G17" s="216"/>
      <c r="H17" s="43" t="s">
        <v>386</v>
      </c>
      <c r="I17" s="43"/>
      <c r="J17" s="43"/>
      <c r="K17" s="100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2"/>
      <c r="D18" s="52"/>
      <c r="E18" s="146">
        <v>4104</v>
      </c>
      <c r="F18" s="146" t="s">
        <v>211</v>
      </c>
      <c r="G18" s="216"/>
      <c r="H18" s="44" t="s">
        <v>178</v>
      </c>
      <c r="I18" s="44" t="s">
        <v>172</v>
      </c>
      <c r="J18" s="44"/>
      <c r="K18" s="97" t="s">
        <v>178</v>
      </c>
      <c r="L18" s="74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2" t="s">
        <v>276</v>
      </c>
      <c r="D19" s="42" t="s">
        <v>133</v>
      </c>
      <c r="E19" s="153" t="s">
        <v>259</v>
      </c>
      <c r="F19" s="138" t="s">
        <v>347</v>
      </c>
      <c r="G19" s="216"/>
      <c r="H19" s="42" t="s">
        <v>298</v>
      </c>
      <c r="I19" s="138" t="s">
        <v>140</v>
      </c>
      <c r="J19" s="155" t="s">
        <v>259</v>
      </c>
      <c r="K19" s="138" t="s">
        <v>354</v>
      </c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 t="s">
        <v>387</v>
      </c>
      <c r="D20" s="49"/>
      <c r="E20" s="143"/>
      <c r="F20" s="140"/>
      <c r="G20" s="216"/>
      <c r="H20" s="43" t="s">
        <v>388</v>
      </c>
      <c r="I20" s="140"/>
      <c r="J20" s="139"/>
      <c r="K20" s="145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203</v>
      </c>
      <c r="D21" s="51">
        <v>613</v>
      </c>
      <c r="E21" s="144"/>
      <c r="F21" s="141" t="s">
        <v>203</v>
      </c>
      <c r="G21" s="218"/>
      <c r="H21" s="44" t="s">
        <v>204</v>
      </c>
      <c r="I21" s="141" t="s">
        <v>160</v>
      </c>
      <c r="J21" s="180"/>
      <c r="K21" s="146" t="s">
        <v>204</v>
      </c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71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250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19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6.5142857142857142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16</v>
      </c>
      <c r="G25" s="26" t="s">
        <v>29</v>
      </c>
      <c r="H25" s="8"/>
      <c r="I25" s="8"/>
      <c r="J25" s="26" t="s">
        <v>40</v>
      </c>
      <c r="K25" s="166">
        <f>F25*12/F26</f>
        <v>5.4857142857142858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35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zoomScale="110" zoomScaleNormal="100" zoomScaleSheetLayoutView="110" workbookViewId="0">
      <selection activeCell="J8" sqref="J8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24</v>
      </c>
      <c r="E3" s="210"/>
      <c r="F3" s="5" t="s">
        <v>2</v>
      </c>
      <c r="G3" s="210" t="s">
        <v>54</v>
      </c>
      <c r="H3" s="210"/>
      <c r="I3" s="210"/>
      <c r="J3" s="4" t="s">
        <v>3</v>
      </c>
      <c r="K3" s="225" t="s">
        <v>246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268</v>
      </c>
      <c r="D7" s="45" t="s">
        <v>340</v>
      </c>
      <c r="E7" s="46" t="s">
        <v>118</v>
      </c>
      <c r="F7" s="42" t="s">
        <v>259</v>
      </c>
      <c r="G7" s="215" t="s">
        <v>60</v>
      </c>
      <c r="H7" s="54" t="s">
        <v>340</v>
      </c>
      <c r="I7" s="54"/>
      <c r="J7" s="42"/>
      <c r="K7" s="95"/>
      <c r="L7" s="99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/>
      <c r="D8" s="45"/>
      <c r="E8" s="45"/>
      <c r="F8" s="43"/>
      <c r="G8" s="216"/>
      <c r="H8" s="45"/>
      <c r="I8" s="45"/>
      <c r="J8" s="43"/>
      <c r="K8" s="74"/>
      <c r="L8" s="101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>
        <v>4209</v>
      </c>
      <c r="D9" s="51" t="s">
        <v>179</v>
      </c>
      <c r="E9" s="51">
        <v>4209</v>
      </c>
      <c r="F9" s="45"/>
      <c r="G9" s="216"/>
      <c r="H9" s="51" t="s">
        <v>179</v>
      </c>
      <c r="I9" s="51"/>
      <c r="J9" s="44"/>
      <c r="K9" s="113"/>
      <c r="L9" s="98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265</v>
      </c>
      <c r="D10" s="138" t="s">
        <v>93</v>
      </c>
      <c r="E10" s="189" t="s">
        <v>259</v>
      </c>
      <c r="F10" s="42" t="s">
        <v>333</v>
      </c>
      <c r="G10" s="216"/>
      <c r="H10" s="42" t="s">
        <v>268</v>
      </c>
      <c r="I10" s="80" t="s">
        <v>333</v>
      </c>
      <c r="J10" s="42" t="s">
        <v>118</v>
      </c>
      <c r="K10" s="99" t="s">
        <v>259</v>
      </c>
      <c r="L10" s="99" t="s">
        <v>333</v>
      </c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9" t="s">
        <v>361</v>
      </c>
      <c r="D11" s="140"/>
      <c r="E11" s="139"/>
      <c r="F11" s="43"/>
      <c r="G11" s="216"/>
      <c r="H11" s="43"/>
      <c r="J11" s="43"/>
      <c r="K11" s="101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51" t="s">
        <v>107</v>
      </c>
      <c r="D12" s="146">
        <v>4209</v>
      </c>
      <c r="E12" s="188"/>
      <c r="F12" s="45" t="s">
        <v>107</v>
      </c>
      <c r="G12" s="216"/>
      <c r="H12" s="82" t="s">
        <v>146</v>
      </c>
      <c r="I12" s="80" t="s">
        <v>155</v>
      </c>
      <c r="J12" s="44" t="s">
        <v>146</v>
      </c>
      <c r="K12" s="98"/>
      <c r="L12" s="103" t="s">
        <v>155</v>
      </c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5" t="s">
        <v>268</v>
      </c>
      <c r="D13" s="45" t="s">
        <v>340</v>
      </c>
      <c r="E13" s="42" t="s">
        <v>118</v>
      </c>
      <c r="F13" s="42" t="s">
        <v>259</v>
      </c>
      <c r="G13" s="217"/>
      <c r="H13" s="219" t="s">
        <v>26</v>
      </c>
      <c r="I13" s="220"/>
      <c r="J13" s="49" t="s">
        <v>340</v>
      </c>
      <c r="K13" s="95" t="s">
        <v>328</v>
      </c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5"/>
      <c r="D14" s="49"/>
      <c r="E14" s="50"/>
      <c r="F14" s="43"/>
      <c r="G14" s="217"/>
      <c r="H14" s="202" t="s">
        <v>427</v>
      </c>
      <c r="I14" s="203"/>
      <c r="J14" s="49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>
        <v>4209</v>
      </c>
      <c r="D15" s="51" t="s">
        <v>145</v>
      </c>
      <c r="E15" s="44" t="s">
        <v>146</v>
      </c>
      <c r="F15" s="45"/>
      <c r="G15" s="217"/>
      <c r="H15" s="56" t="s">
        <v>210</v>
      </c>
      <c r="I15" s="57" t="s">
        <v>129</v>
      </c>
      <c r="J15" s="51" t="s">
        <v>145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5" t="s">
        <v>275</v>
      </c>
      <c r="D16" s="143" t="s">
        <v>141</v>
      </c>
      <c r="E16" s="95" t="s">
        <v>259</v>
      </c>
      <c r="F16" s="95" t="s">
        <v>333</v>
      </c>
      <c r="G16" s="216"/>
      <c r="H16" s="45" t="s">
        <v>275</v>
      </c>
      <c r="I16" s="143" t="s">
        <v>141</v>
      </c>
      <c r="J16" s="138" t="s">
        <v>259</v>
      </c>
      <c r="K16" s="138" t="s">
        <v>353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5" t="s">
        <v>389</v>
      </c>
      <c r="D17" s="143"/>
      <c r="E17" s="74"/>
      <c r="F17" s="74"/>
      <c r="G17" s="216"/>
      <c r="H17" s="45" t="s">
        <v>390</v>
      </c>
      <c r="I17" s="143"/>
      <c r="J17" s="140"/>
      <c r="K17" s="140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1" t="s">
        <v>124</v>
      </c>
      <c r="D18" s="144">
        <v>4110</v>
      </c>
      <c r="E18" s="97"/>
      <c r="F18" s="113" t="s">
        <v>124</v>
      </c>
      <c r="G18" s="216"/>
      <c r="H18" s="51" t="s">
        <v>119</v>
      </c>
      <c r="I18" s="144">
        <v>4110</v>
      </c>
      <c r="J18" s="141"/>
      <c r="K18" s="143" t="s">
        <v>119</v>
      </c>
      <c r="L18" s="74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6" t="s">
        <v>283</v>
      </c>
      <c r="D19" s="142" t="s">
        <v>162</v>
      </c>
      <c r="E19" s="138" t="s">
        <v>259</v>
      </c>
      <c r="F19" s="138" t="s">
        <v>353</v>
      </c>
      <c r="G19" s="216"/>
      <c r="H19" s="42" t="s">
        <v>283</v>
      </c>
      <c r="I19" s="138" t="s">
        <v>162</v>
      </c>
      <c r="J19" s="155" t="s">
        <v>259</v>
      </c>
      <c r="K19" s="142" t="s">
        <v>333</v>
      </c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 t="s">
        <v>391</v>
      </c>
      <c r="D20" s="145"/>
      <c r="E20" s="140"/>
      <c r="F20" s="140"/>
      <c r="G20" s="216"/>
      <c r="H20" s="43" t="s">
        <v>386</v>
      </c>
      <c r="I20" s="140"/>
      <c r="J20" s="139"/>
      <c r="K20" s="145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119</v>
      </c>
      <c r="D21" s="144">
        <v>4205</v>
      </c>
      <c r="E21" s="141"/>
      <c r="F21" s="143" t="s">
        <v>119</v>
      </c>
      <c r="G21" s="218"/>
      <c r="H21" s="45" t="s">
        <v>124</v>
      </c>
      <c r="I21" s="146">
        <v>4204</v>
      </c>
      <c r="J21" s="180"/>
      <c r="K21" s="146" t="s">
        <v>124</v>
      </c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69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251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31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10.054054054054054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6</v>
      </c>
      <c r="G25" s="26" t="s">
        <v>29</v>
      </c>
      <c r="H25" s="8"/>
      <c r="I25" s="8"/>
      <c r="J25" s="26" t="s">
        <v>40</v>
      </c>
      <c r="K25" s="166">
        <f>F25*12/F26</f>
        <v>1.9459459459459461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37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8"/>
  <sheetViews>
    <sheetView view="pageBreakPreview" topLeftCell="A4" zoomScale="110" zoomScaleNormal="100" zoomScaleSheetLayoutView="110" workbookViewId="0">
      <selection activeCell="K7" sqref="K7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51</v>
      </c>
      <c r="E3" s="210"/>
      <c r="F3" s="5" t="s">
        <v>2</v>
      </c>
      <c r="G3" s="210" t="s">
        <v>52</v>
      </c>
      <c r="H3" s="210"/>
      <c r="I3" s="210"/>
      <c r="J3" s="4" t="s">
        <v>3</v>
      </c>
      <c r="K3" s="225" t="s">
        <v>246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0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283</v>
      </c>
      <c r="D7" s="45" t="s">
        <v>162</v>
      </c>
      <c r="E7" s="42" t="s">
        <v>259</v>
      </c>
      <c r="F7" s="42" t="s">
        <v>333</v>
      </c>
      <c r="G7" s="215" t="s">
        <v>60</v>
      </c>
      <c r="H7" s="46" t="s">
        <v>297</v>
      </c>
      <c r="I7" s="228"/>
      <c r="J7" s="231"/>
      <c r="K7" s="99" t="s">
        <v>409</v>
      </c>
      <c r="L7" s="99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384</v>
      </c>
      <c r="D8" s="45"/>
      <c r="E8" s="43"/>
      <c r="F8" s="43"/>
      <c r="G8" s="216"/>
      <c r="H8" s="49"/>
      <c r="I8" s="229"/>
      <c r="J8" s="232"/>
      <c r="K8" s="178"/>
      <c r="L8" s="101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155</v>
      </c>
      <c r="D9" s="51">
        <v>4206</v>
      </c>
      <c r="E9" s="44"/>
      <c r="F9" s="44" t="s">
        <v>155</v>
      </c>
      <c r="G9" s="216"/>
      <c r="H9" s="83" t="s">
        <v>91</v>
      </c>
      <c r="I9" s="230"/>
      <c r="J9" s="232"/>
      <c r="K9" s="177" t="s">
        <v>148</v>
      </c>
      <c r="L9" s="98"/>
      <c r="M9" s="17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283</v>
      </c>
      <c r="D10" s="45" t="s">
        <v>162</v>
      </c>
      <c r="E10" s="42" t="s">
        <v>259</v>
      </c>
      <c r="F10" s="42" t="s">
        <v>333</v>
      </c>
      <c r="G10" s="216"/>
      <c r="H10" s="45" t="s">
        <v>283</v>
      </c>
      <c r="I10" s="45" t="s">
        <v>162</v>
      </c>
      <c r="J10" s="42" t="s">
        <v>259</v>
      </c>
      <c r="K10" s="95" t="s">
        <v>340</v>
      </c>
      <c r="L10" s="99"/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384</v>
      </c>
      <c r="D11" s="43"/>
      <c r="E11" s="43"/>
      <c r="F11" s="43"/>
      <c r="G11" s="216"/>
      <c r="H11" s="45" t="s">
        <v>393</v>
      </c>
      <c r="I11" s="45"/>
      <c r="J11" s="43"/>
      <c r="K11" s="74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178</v>
      </c>
      <c r="D12" s="44" t="s">
        <v>147</v>
      </c>
      <c r="E12" s="44"/>
      <c r="F12" s="44" t="s">
        <v>178</v>
      </c>
      <c r="G12" s="216"/>
      <c r="H12" s="44" t="s">
        <v>179</v>
      </c>
      <c r="I12" s="44" t="s">
        <v>147</v>
      </c>
      <c r="J12" s="44"/>
      <c r="K12" s="97" t="s">
        <v>179</v>
      </c>
      <c r="L12" s="98"/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2" t="s">
        <v>268</v>
      </c>
      <c r="D13" s="42" t="s">
        <v>333</v>
      </c>
      <c r="E13" s="42" t="s">
        <v>118</v>
      </c>
      <c r="F13" s="42" t="s">
        <v>259</v>
      </c>
      <c r="G13" s="217"/>
      <c r="H13" s="219" t="s">
        <v>26</v>
      </c>
      <c r="I13" s="220"/>
      <c r="J13" s="42" t="s">
        <v>333</v>
      </c>
      <c r="K13" s="95" t="s">
        <v>328</v>
      </c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3"/>
      <c r="D14" s="45"/>
      <c r="E14" s="43"/>
      <c r="F14" s="43"/>
      <c r="G14" s="217"/>
      <c r="H14" s="202" t="s">
        <v>428</v>
      </c>
      <c r="I14" s="203"/>
      <c r="J14" s="43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44" t="s">
        <v>168</v>
      </c>
      <c r="D15" s="44" t="s">
        <v>178</v>
      </c>
      <c r="E15" s="44" t="s">
        <v>168</v>
      </c>
      <c r="F15" s="44"/>
      <c r="G15" s="217"/>
      <c r="H15" s="56" t="s">
        <v>206</v>
      </c>
      <c r="I15" s="57" t="s">
        <v>127</v>
      </c>
      <c r="J15" s="44" t="s">
        <v>178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138" t="s">
        <v>292</v>
      </c>
      <c r="D16" s="138" t="s">
        <v>392</v>
      </c>
      <c r="E16" s="42" t="s">
        <v>293</v>
      </c>
      <c r="F16" s="42" t="s">
        <v>347</v>
      </c>
      <c r="G16" s="216"/>
      <c r="H16" s="138" t="s">
        <v>180</v>
      </c>
      <c r="I16" s="138" t="s">
        <v>259</v>
      </c>
      <c r="J16" s="138" t="s">
        <v>347</v>
      </c>
      <c r="K16" s="95"/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140"/>
      <c r="D17" s="143"/>
      <c r="E17" s="43"/>
      <c r="F17" s="43"/>
      <c r="G17" s="216"/>
      <c r="H17" s="143"/>
      <c r="I17" s="140"/>
      <c r="J17" s="140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141" t="s">
        <v>163</v>
      </c>
      <c r="D18" s="141" t="s">
        <v>116</v>
      </c>
      <c r="E18" s="44" t="s">
        <v>86</v>
      </c>
      <c r="F18" s="44"/>
      <c r="G18" s="216"/>
      <c r="H18" s="141" t="s">
        <v>86</v>
      </c>
      <c r="I18" s="141"/>
      <c r="J18" s="141" t="s">
        <v>151</v>
      </c>
      <c r="K18" s="74"/>
      <c r="L18" s="74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138" t="s">
        <v>292</v>
      </c>
      <c r="D19" s="138" t="s">
        <v>394</v>
      </c>
      <c r="E19" s="138" t="s">
        <v>292</v>
      </c>
      <c r="F19" s="138" t="s">
        <v>394</v>
      </c>
      <c r="G19" s="216"/>
      <c r="H19" s="42" t="s">
        <v>306</v>
      </c>
      <c r="I19" s="138" t="s">
        <v>123</v>
      </c>
      <c r="J19" s="138" t="s">
        <v>259</v>
      </c>
      <c r="K19" s="138" t="s">
        <v>353</v>
      </c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140"/>
      <c r="D20" s="140"/>
      <c r="E20" s="143"/>
      <c r="F20" s="140"/>
      <c r="G20" s="216"/>
      <c r="H20" s="43" t="s">
        <v>395</v>
      </c>
      <c r="I20" s="140"/>
      <c r="J20" s="140"/>
      <c r="K20" s="140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141" t="s">
        <v>172</v>
      </c>
      <c r="D21" s="141" t="s">
        <v>181</v>
      </c>
      <c r="E21" s="141" t="s">
        <v>172</v>
      </c>
      <c r="F21" s="141" t="s">
        <v>182</v>
      </c>
      <c r="G21" s="218"/>
      <c r="H21" s="44" t="s">
        <v>183</v>
      </c>
      <c r="I21" s="141" t="s">
        <v>146</v>
      </c>
      <c r="J21" s="141"/>
      <c r="K21" s="141" t="s">
        <v>183</v>
      </c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244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252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38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12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0</v>
      </c>
      <c r="G25" s="26" t="s">
        <v>29</v>
      </c>
      <c r="H25" s="8"/>
      <c r="I25" s="8"/>
      <c r="J25" s="26" t="s">
        <v>40</v>
      </c>
      <c r="K25" s="166">
        <f>F25*12/F26</f>
        <v>0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38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3">
    <mergeCell ref="J7:J9"/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I7:I9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zoomScale="110" zoomScaleNormal="100" zoomScaleSheetLayoutView="110" workbookViewId="0">
      <selection activeCell="F7" sqref="F7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55</v>
      </c>
      <c r="E3" s="210"/>
      <c r="F3" s="5" t="s">
        <v>2</v>
      </c>
      <c r="G3" s="210" t="s">
        <v>32</v>
      </c>
      <c r="H3" s="210"/>
      <c r="I3" s="210"/>
      <c r="J3" s="4" t="s">
        <v>3</v>
      </c>
      <c r="K3" s="225" t="s">
        <v>246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294</v>
      </c>
      <c r="D7" s="45" t="s">
        <v>184</v>
      </c>
      <c r="E7" s="42" t="s">
        <v>259</v>
      </c>
      <c r="F7" s="42" t="s">
        <v>340</v>
      </c>
      <c r="G7" s="215" t="s">
        <v>60</v>
      </c>
      <c r="H7" s="42" t="s">
        <v>294</v>
      </c>
      <c r="I7" s="42" t="s">
        <v>184</v>
      </c>
      <c r="J7" s="138" t="s">
        <v>259</v>
      </c>
      <c r="K7" s="138" t="s">
        <v>333</v>
      </c>
      <c r="L7" s="95" t="s">
        <v>328</v>
      </c>
      <c r="M7" s="9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380</v>
      </c>
      <c r="D8" s="49"/>
      <c r="E8" s="50"/>
      <c r="F8" s="43"/>
      <c r="G8" s="216"/>
      <c r="H8" s="43" t="s">
        <v>381</v>
      </c>
      <c r="I8" s="43"/>
      <c r="J8" s="140"/>
      <c r="K8" s="145"/>
      <c r="L8" s="74"/>
      <c r="M8" s="7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145</v>
      </c>
      <c r="D9" s="52">
        <v>4207</v>
      </c>
      <c r="E9" s="90"/>
      <c r="F9" s="44" t="s">
        <v>145</v>
      </c>
      <c r="G9" s="216"/>
      <c r="H9" s="43" t="s">
        <v>155</v>
      </c>
      <c r="I9" s="43" t="s">
        <v>185</v>
      </c>
      <c r="J9" s="141"/>
      <c r="K9" s="141" t="s">
        <v>155</v>
      </c>
      <c r="L9" s="74"/>
      <c r="M9" s="9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2" t="s">
        <v>265</v>
      </c>
      <c r="D10" s="42" t="s">
        <v>93</v>
      </c>
      <c r="E10" s="189" t="s">
        <v>259</v>
      </c>
      <c r="F10" s="42" t="s">
        <v>333</v>
      </c>
      <c r="G10" s="216"/>
      <c r="H10" s="42" t="s">
        <v>290</v>
      </c>
      <c r="I10" s="42" t="s">
        <v>340</v>
      </c>
      <c r="J10" s="42" t="s">
        <v>171</v>
      </c>
      <c r="K10" s="99" t="s">
        <v>259</v>
      </c>
      <c r="L10" s="99" t="s">
        <v>340</v>
      </c>
      <c r="M10" s="9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396</v>
      </c>
      <c r="D11" s="43"/>
      <c r="E11" s="139"/>
      <c r="F11" s="43"/>
      <c r="G11" s="216"/>
      <c r="H11" s="49"/>
      <c r="I11" s="50"/>
      <c r="J11" s="49"/>
      <c r="K11" s="101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113</v>
      </c>
      <c r="D12" s="44" t="s">
        <v>100</v>
      </c>
      <c r="E12" s="190"/>
      <c r="F12" s="44" t="s">
        <v>113</v>
      </c>
      <c r="G12" s="216"/>
      <c r="H12" s="44" t="s">
        <v>226</v>
      </c>
      <c r="I12" s="44" t="s">
        <v>145</v>
      </c>
      <c r="J12" s="44" t="s">
        <v>226</v>
      </c>
      <c r="K12" s="98"/>
      <c r="L12" s="98" t="s">
        <v>145</v>
      </c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2" t="s">
        <v>290</v>
      </c>
      <c r="D13" s="46" t="s">
        <v>333</v>
      </c>
      <c r="E13" s="91" t="s">
        <v>171</v>
      </c>
      <c r="F13" s="42" t="s">
        <v>259</v>
      </c>
      <c r="G13" s="217"/>
      <c r="H13" s="219" t="s">
        <v>26</v>
      </c>
      <c r="I13" s="220"/>
      <c r="J13" s="42" t="s">
        <v>333</v>
      </c>
      <c r="K13" s="95"/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/>
      <c r="D14" s="49"/>
      <c r="E14" s="61"/>
      <c r="F14" s="43"/>
      <c r="G14" s="217"/>
      <c r="H14" s="202" t="s">
        <v>429</v>
      </c>
      <c r="I14" s="203"/>
      <c r="J14" s="55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2">
        <v>4110</v>
      </c>
      <c r="D15" s="52" t="s">
        <v>155</v>
      </c>
      <c r="E15" s="59">
        <v>4110</v>
      </c>
      <c r="F15" s="44"/>
      <c r="G15" s="217"/>
      <c r="H15" s="56" t="s">
        <v>210</v>
      </c>
      <c r="I15" s="57" t="s">
        <v>186</v>
      </c>
      <c r="J15" s="59" t="s">
        <v>155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275</v>
      </c>
      <c r="D16" s="138" t="s">
        <v>141</v>
      </c>
      <c r="E16" s="189" t="s">
        <v>259</v>
      </c>
      <c r="F16" s="138" t="s">
        <v>333</v>
      </c>
      <c r="G16" s="216"/>
      <c r="H16" s="42" t="s">
        <v>123</v>
      </c>
      <c r="I16" s="45" t="s">
        <v>260</v>
      </c>
      <c r="J16" s="42" t="s">
        <v>355</v>
      </c>
      <c r="K16" s="95"/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5" t="s">
        <v>383</v>
      </c>
      <c r="D17" s="145"/>
      <c r="E17" s="139"/>
      <c r="F17" s="140"/>
      <c r="G17" s="216"/>
      <c r="H17" s="43"/>
      <c r="I17" s="49"/>
      <c r="J17" s="50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1" t="s">
        <v>178</v>
      </c>
      <c r="D18" s="146">
        <v>4106</v>
      </c>
      <c r="E18" s="190"/>
      <c r="F18" s="141" t="s">
        <v>178</v>
      </c>
      <c r="G18" s="216"/>
      <c r="H18" s="58" t="s">
        <v>187</v>
      </c>
      <c r="I18" s="51"/>
      <c r="J18" s="44" t="s">
        <v>127</v>
      </c>
      <c r="K18" s="97"/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2" t="s">
        <v>294</v>
      </c>
      <c r="D19" s="138" t="s">
        <v>184</v>
      </c>
      <c r="E19" s="189" t="s">
        <v>259</v>
      </c>
      <c r="F19" s="138" t="s">
        <v>333</v>
      </c>
      <c r="G19" s="216"/>
      <c r="H19" s="42" t="s">
        <v>294</v>
      </c>
      <c r="I19" s="138" t="s">
        <v>184</v>
      </c>
      <c r="J19" s="138" t="s">
        <v>259</v>
      </c>
      <c r="K19" s="138" t="s">
        <v>347</v>
      </c>
      <c r="L19" s="95"/>
      <c r="M19" s="9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3" t="s">
        <v>381</v>
      </c>
      <c r="D20" s="140"/>
      <c r="E20" s="139"/>
      <c r="F20" s="140"/>
      <c r="G20" s="216"/>
      <c r="H20" s="49" t="s">
        <v>378</v>
      </c>
      <c r="I20" s="145"/>
      <c r="J20" s="140"/>
      <c r="K20" s="145"/>
      <c r="L20" s="74"/>
      <c r="M20" s="7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44" t="s">
        <v>136</v>
      </c>
      <c r="D21" s="141" t="s">
        <v>185</v>
      </c>
      <c r="E21" s="190"/>
      <c r="F21" s="141" t="s">
        <v>136</v>
      </c>
      <c r="G21" s="218"/>
      <c r="H21" s="44" t="s">
        <v>122</v>
      </c>
      <c r="I21" s="141" t="s">
        <v>100</v>
      </c>
      <c r="J21" s="141"/>
      <c r="K21" s="146" t="s">
        <v>122</v>
      </c>
      <c r="L21" s="74"/>
      <c r="M21" s="97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244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254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32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10.666666666666666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4</v>
      </c>
      <c r="G25" s="26" t="s">
        <v>29</v>
      </c>
      <c r="H25" s="8"/>
      <c r="I25" s="8"/>
      <c r="J25" s="26" t="s">
        <v>40</v>
      </c>
      <c r="K25" s="166">
        <f>F25*12/F26</f>
        <v>1.3333333333333333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36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zoomScale="110" zoomScaleNormal="100" zoomScaleSheetLayoutView="11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53</v>
      </c>
      <c r="E3" s="210"/>
      <c r="F3" s="5" t="s">
        <v>2</v>
      </c>
      <c r="G3" s="210" t="s">
        <v>311</v>
      </c>
      <c r="H3" s="210"/>
      <c r="I3" s="210"/>
      <c r="J3" s="4" t="s">
        <v>3</v>
      </c>
      <c r="K3" s="225" t="s">
        <v>246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285</v>
      </c>
      <c r="D7" s="143" t="s">
        <v>167</v>
      </c>
      <c r="E7" s="138" t="s">
        <v>259</v>
      </c>
      <c r="F7" s="138" t="s">
        <v>348</v>
      </c>
      <c r="G7" s="215" t="s">
        <v>60</v>
      </c>
      <c r="H7" s="42" t="s">
        <v>285</v>
      </c>
      <c r="I7" s="138" t="s">
        <v>167</v>
      </c>
      <c r="J7" s="138" t="s">
        <v>259</v>
      </c>
      <c r="K7" s="147" t="s">
        <v>365</v>
      </c>
      <c r="L7" s="99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397</v>
      </c>
      <c r="D8" s="143"/>
      <c r="E8" s="140"/>
      <c r="F8" s="140"/>
      <c r="G8" s="216"/>
      <c r="H8" s="43" t="s">
        <v>398</v>
      </c>
      <c r="I8" s="140"/>
      <c r="J8" s="140"/>
      <c r="K8" s="145"/>
      <c r="L8" s="101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225</v>
      </c>
      <c r="D9" s="144">
        <v>4208</v>
      </c>
      <c r="E9" s="141"/>
      <c r="F9" s="141" t="s">
        <v>225</v>
      </c>
      <c r="G9" s="216"/>
      <c r="H9" s="43" t="s">
        <v>224</v>
      </c>
      <c r="I9" s="140" t="s">
        <v>168</v>
      </c>
      <c r="J9" s="141"/>
      <c r="K9" s="144" t="s">
        <v>224</v>
      </c>
      <c r="L9" s="98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2"/>
      <c r="D10" s="42"/>
      <c r="E10" s="42"/>
      <c r="F10" s="42"/>
      <c r="G10" s="216"/>
      <c r="H10" s="42" t="s">
        <v>285</v>
      </c>
      <c r="I10" s="138" t="s">
        <v>167</v>
      </c>
      <c r="J10" s="138" t="s">
        <v>259</v>
      </c>
      <c r="K10" s="142" t="s">
        <v>348</v>
      </c>
      <c r="L10" s="99"/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/>
      <c r="D11" s="43"/>
      <c r="E11" s="50"/>
      <c r="F11" s="43"/>
      <c r="G11" s="216"/>
      <c r="H11" s="43" t="s">
        <v>397</v>
      </c>
      <c r="I11" s="140"/>
      <c r="J11" s="140"/>
      <c r="K11" s="145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/>
      <c r="D12" s="44"/>
      <c r="E12" s="44"/>
      <c r="F12" s="44"/>
      <c r="G12" s="216"/>
      <c r="H12" s="43" t="s">
        <v>223</v>
      </c>
      <c r="I12" s="140" t="s">
        <v>168</v>
      </c>
      <c r="J12" s="141"/>
      <c r="K12" s="146" t="s">
        <v>223</v>
      </c>
      <c r="L12" s="98"/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6" t="s">
        <v>284</v>
      </c>
      <c r="D13" s="66" t="s">
        <v>348</v>
      </c>
      <c r="E13" s="142" t="s">
        <v>302</v>
      </c>
      <c r="F13" s="138"/>
      <c r="G13" s="217"/>
      <c r="H13" s="219" t="s">
        <v>26</v>
      </c>
      <c r="I13" s="220"/>
      <c r="J13" s="138" t="s">
        <v>348</v>
      </c>
      <c r="K13" s="95" t="s">
        <v>328</v>
      </c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/>
      <c r="D14" s="49"/>
      <c r="E14" s="145"/>
      <c r="F14" s="140"/>
      <c r="G14" s="217"/>
      <c r="H14" s="202" t="s">
        <v>430</v>
      </c>
      <c r="I14" s="203"/>
      <c r="J14" s="149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2">
        <v>4106</v>
      </c>
      <c r="D15" s="52" t="s">
        <v>170</v>
      </c>
      <c r="E15" s="146">
        <v>4106</v>
      </c>
      <c r="F15" s="141"/>
      <c r="G15" s="217"/>
      <c r="H15" s="56" t="s">
        <v>209</v>
      </c>
      <c r="I15" s="57" t="s">
        <v>313</v>
      </c>
      <c r="J15" s="140" t="s">
        <v>170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6" t="s">
        <v>285</v>
      </c>
      <c r="D16" s="88" t="s">
        <v>286</v>
      </c>
      <c r="E16" s="46" t="s">
        <v>167</v>
      </c>
      <c r="F16" s="67" t="s">
        <v>259</v>
      </c>
      <c r="G16" s="216"/>
      <c r="H16" s="67" t="s">
        <v>217</v>
      </c>
      <c r="I16" s="42"/>
      <c r="J16" s="42" t="s">
        <v>372</v>
      </c>
      <c r="K16" s="95" t="s">
        <v>220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9"/>
      <c r="D17" s="43"/>
      <c r="E17" s="49"/>
      <c r="F17" s="43"/>
      <c r="G17" s="216"/>
      <c r="H17" s="43"/>
      <c r="I17" s="43"/>
      <c r="J17" s="43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2">
        <v>4208</v>
      </c>
      <c r="D18" s="84" t="s">
        <v>287</v>
      </c>
      <c r="E18" s="52">
        <v>4208</v>
      </c>
      <c r="F18" s="81"/>
      <c r="G18" s="216"/>
      <c r="H18" s="52" t="s">
        <v>218</v>
      </c>
      <c r="I18" s="44"/>
      <c r="J18" s="44" t="s">
        <v>333</v>
      </c>
      <c r="K18" s="74" t="s">
        <v>219</v>
      </c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2" t="s">
        <v>285</v>
      </c>
      <c r="D19" s="88" t="s">
        <v>288</v>
      </c>
      <c r="E19" s="42" t="s">
        <v>167</v>
      </c>
      <c r="F19" s="42" t="s">
        <v>259</v>
      </c>
      <c r="G19" s="216"/>
      <c r="H19" s="67" t="s">
        <v>217</v>
      </c>
      <c r="I19" s="42"/>
      <c r="J19" s="47" t="s">
        <v>372</v>
      </c>
      <c r="K19" s="174" t="s">
        <v>222</v>
      </c>
      <c r="L19" s="95"/>
      <c r="M19" s="9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3"/>
      <c r="D20" s="43"/>
      <c r="E20" s="43"/>
      <c r="F20" s="43"/>
      <c r="G20" s="216"/>
      <c r="H20" s="43"/>
      <c r="I20" s="43"/>
      <c r="J20" s="50"/>
      <c r="K20" s="101"/>
      <c r="L20" s="74"/>
      <c r="M20" s="7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44" t="s">
        <v>168</v>
      </c>
      <c r="D21" s="84" t="s">
        <v>289</v>
      </c>
      <c r="E21" s="44" t="s">
        <v>168</v>
      </c>
      <c r="F21" s="44"/>
      <c r="G21" s="218"/>
      <c r="H21" s="52" t="s">
        <v>227</v>
      </c>
      <c r="I21" s="44"/>
      <c r="J21" s="53" t="s">
        <v>340</v>
      </c>
      <c r="K21" s="98" t="s">
        <v>221</v>
      </c>
      <c r="L21" s="74"/>
      <c r="M21" s="97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71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250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35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12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0</v>
      </c>
      <c r="G25" s="26" t="s">
        <v>29</v>
      </c>
      <c r="H25" s="8"/>
      <c r="I25" s="8"/>
      <c r="J25" s="26" t="s">
        <v>40</v>
      </c>
      <c r="K25" s="166">
        <f>F25*12/F26</f>
        <v>0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35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8"/>
  <sheetViews>
    <sheetView view="pageBreakPreview" zoomScale="110" zoomScaleNormal="100" zoomScaleSheetLayoutView="110" workbookViewId="0">
      <selection activeCell="L19" sqref="L19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23</v>
      </c>
      <c r="E3" s="210"/>
      <c r="F3" s="5" t="s">
        <v>2</v>
      </c>
      <c r="G3" s="210" t="s">
        <v>56</v>
      </c>
      <c r="H3" s="210"/>
      <c r="I3" s="210"/>
      <c r="J3" s="4" t="s">
        <v>3</v>
      </c>
      <c r="K3" s="225" t="s">
        <v>72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295</v>
      </c>
      <c r="D7" s="45" t="s">
        <v>190</v>
      </c>
      <c r="E7" s="42" t="s">
        <v>259</v>
      </c>
      <c r="F7" s="42"/>
      <c r="G7" s="215" t="s">
        <v>60</v>
      </c>
      <c r="H7" s="42"/>
      <c r="I7" s="42"/>
      <c r="J7" s="42" t="s">
        <v>355</v>
      </c>
      <c r="K7" s="95"/>
      <c r="L7" s="95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399</v>
      </c>
      <c r="D8" s="45"/>
      <c r="E8" s="43"/>
      <c r="F8" s="43"/>
      <c r="G8" s="216"/>
      <c r="H8" s="43"/>
      <c r="I8" s="43"/>
      <c r="J8" s="43"/>
      <c r="K8" s="74"/>
      <c r="L8" s="74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127</v>
      </c>
      <c r="D9" s="51">
        <v>4108</v>
      </c>
      <c r="E9" s="44"/>
      <c r="F9" s="44"/>
      <c r="G9" s="216"/>
      <c r="H9" s="43"/>
      <c r="I9" s="44"/>
      <c r="J9" s="44" t="s">
        <v>127</v>
      </c>
      <c r="K9" s="74"/>
      <c r="L9" s="97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295</v>
      </c>
      <c r="D10" s="143" t="s">
        <v>190</v>
      </c>
      <c r="E10" s="143" t="s">
        <v>259</v>
      </c>
      <c r="F10" s="138"/>
      <c r="G10" s="216"/>
      <c r="H10" s="138"/>
      <c r="I10" s="138"/>
      <c r="J10" s="138" t="s">
        <v>354</v>
      </c>
      <c r="K10" s="99" t="s">
        <v>297</v>
      </c>
      <c r="L10" s="95" t="s">
        <v>409</v>
      </c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400</v>
      </c>
      <c r="D11" s="140"/>
      <c r="E11" s="140"/>
      <c r="F11" s="140"/>
      <c r="G11" s="216"/>
      <c r="H11" s="140"/>
      <c r="I11" s="140"/>
      <c r="J11" s="140"/>
      <c r="K11" s="74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125</v>
      </c>
      <c r="D12" s="141" t="s">
        <v>191</v>
      </c>
      <c r="E12" s="144"/>
      <c r="F12" s="141"/>
      <c r="G12" s="216"/>
      <c r="H12" s="140"/>
      <c r="I12" s="140"/>
      <c r="J12" s="141" t="s">
        <v>125</v>
      </c>
      <c r="K12" s="97" t="s">
        <v>91</v>
      </c>
      <c r="L12" s="177" t="s">
        <v>148</v>
      </c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5" t="s">
        <v>290</v>
      </c>
      <c r="D13" s="66" t="s">
        <v>353</v>
      </c>
      <c r="E13" s="45" t="s">
        <v>171</v>
      </c>
      <c r="F13" s="138" t="s">
        <v>259</v>
      </c>
      <c r="G13" s="217"/>
      <c r="H13" s="219" t="s">
        <v>26</v>
      </c>
      <c r="I13" s="220"/>
      <c r="J13" s="42" t="s">
        <v>353</v>
      </c>
      <c r="K13" s="99"/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8"/>
      <c r="D14" s="49"/>
      <c r="E14" s="48"/>
      <c r="F14" s="140"/>
      <c r="G14" s="217"/>
      <c r="H14" s="202" t="s">
        <v>427</v>
      </c>
      <c r="I14" s="203"/>
      <c r="J14" s="43"/>
      <c r="K14" s="74"/>
      <c r="L14" s="101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>
        <v>4104</v>
      </c>
      <c r="D15" s="52" t="s">
        <v>119</v>
      </c>
      <c r="E15" s="51">
        <v>4104</v>
      </c>
      <c r="F15" s="141"/>
      <c r="G15" s="217"/>
      <c r="H15" s="56" t="s">
        <v>213</v>
      </c>
      <c r="I15" s="57" t="s">
        <v>193</v>
      </c>
      <c r="J15" s="43" t="s">
        <v>119</v>
      </c>
      <c r="K15" s="97"/>
      <c r="L15" s="17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266</v>
      </c>
      <c r="D16" s="42" t="s">
        <v>267</v>
      </c>
      <c r="E16" s="42" t="s">
        <v>368</v>
      </c>
      <c r="F16" s="43" t="s">
        <v>296</v>
      </c>
      <c r="G16" s="216"/>
      <c r="H16" s="43" t="s">
        <v>205</v>
      </c>
      <c r="I16" s="42" t="s">
        <v>259</v>
      </c>
      <c r="J16" s="42" t="s">
        <v>368</v>
      </c>
      <c r="K16" s="95" t="s">
        <v>328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 t="s">
        <v>401</v>
      </c>
      <c r="D17" s="43"/>
      <c r="E17" s="43"/>
      <c r="F17" s="43" t="s">
        <v>401</v>
      </c>
      <c r="G17" s="216"/>
      <c r="H17" s="43"/>
      <c r="I17" s="43"/>
      <c r="J17" s="43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83</v>
      </c>
      <c r="D18" s="44" t="s">
        <v>191</v>
      </c>
      <c r="E18" s="44" t="s">
        <v>83</v>
      </c>
      <c r="F18" s="44" t="s">
        <v>83</v>
      </c>
      <c r="G18" s="216"/>
      <c r="H18" s="44" t="s">
        <v>191</v>
      </c>
      <c r="I18" s="44"/>
      <c r="J18" s="44" t="s">
        <v>83</v>
      </c>
      <c r="K18" s="74"/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5" t="s">
        <v>261</v>
      </c>
      <c r="D19" s="143" t="s">
        <v>97</v>
      </c>
      <c r="E19" s="138" t="s">
        <v>259</v>
      </c>
      <c r="F19" s="138"/>
      <c r="G19" s="216"/>
      <c r="H19" s="138"/>
      <c r="I19" s="138"/>
      <c r="J19" s="42" t="s">
        <v>334</v>
      </c>
      <c r="K19" s="99" t="s">
        <v>297</v>
      </c>
      <c r="L19" s="95" t="s">
        <v>409</v>
      </c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5" t="s">
        <v>402</v>
      </c>
      <c r="D20" s="143"/>
      <c r="E20" s="140"/>
      <c r="F20" s="140"/>
      <c r="G20" s="216"/>
      <c r="H20" s="140"/>
      <c r="I20" s="140"/>
      <c r="J20" s="43"/>
      <c r="K20" s="74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115</v>
      </c>
      <c r="D21" s="144">
        <v>4108</v>
      </c>
      <c r="E21" s="141"/>
      <c r="F21" s="141"/>
      <c r="G21" s="218"/>
      <c r="H21" s="140"/>
      <c r="I21" s="141"/>
      <c r="J21" s="43" t="s">
        <v>115</v>
      </c>
      <c r="K21" s="97" t="s">
        <v>91</v>
      </c>
      <c r="L21" s="177" t="s">
        <v>148</v>
      </c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73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253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23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7.0769230769230766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16</v>
      </c>
      <c r="G25" s="26" t="s">
        <v>29</v>
      </c>
      <c r="H25" s="8"/>
      <c r="I25" s="8"/>
      <c r="J25" s="26" t="s">
        <v>40</v>
      </c>
      <c r="K25" s="166">
        <f>F25*12/F26</f>
        <v>4.9230769230769234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f>SUM(F24:F25)</f>
        <v>39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topLeftCell="A4" zoomScale="110" zoomScaleNormal="100" zoomScaleSheetLayoutView="110" workbookViewId="0">
      <selection activeCell="K13" sqref="K13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256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80</v>
      </c>
      <c r="E3" s="210"/>
      <c r="F3" s="5" t="s">
        <v>2</v>
      </c>
      <c r="G3" s="3" t="s">
        <v>78</v>
      </c>
      <c r="H3" s="6"/>
      <c r="I3" s="4"/>
      <c r="J3" s="4" t="s">
        <v>3</v>
      </c>
      <c r="K3" s="225" t="s">
        <v>319</v>
      </c>
      <c r="L3" s="225"/>
      <c r="M3" s="171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285</v>
      </c>
      <c r="D7" s="143" t="s">
        <v>167</v>
      </c>
      <c r="E7" s="138" t="s">
        <v>259</v>
      </c>
      <c r="F7" s="138" t="s">
        <v>348</v>
      </c>
      <c r="G7" s="215" t="s">
        <v>60</v>
      </c>
      <c r="H7" s="42" t="s">
        <v>285</v>
      </c>
      <c r="I7" s="138" t="s">
        <v>167</v>
      </c>
      <c r="J7" s="138" t="s">
        <v>259</v>
      </c>
      <c r="K7" s="147" t="s">
        <v>348</v>
      </c>
      <c r="L7" s="95" t="s">
        <v>328</v>
      </c>
      <c r="M7" s="9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404</v>
      </c>
      <c r="D8" s="143"/>
      <c r="E8" s="140"/>
      <c r="F8" s="140"/>
      <c r="G8" s="216"/>
      <c r="H8" s="43" t="s">
        <v>404</v>
      </c>
      <c r="I8" s="140"/>
      <c r="J8" s="140"/>
      <c r="K8" s="145"/>
      <c r="L8" s="74"/>
      <c r="M8" s="7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230</v>
      </c>
      <c r="D9" s="144">
        <v>4210</v>
      </c>
      <c r="E9" s="141"/>
      <c r="F9" s="141" t="s">
        <v>230</v>
      </c>
      <c r="G9" s="216"/>
      <c r="H9" s="51" t="s">
        <v>228</v>
      </c>
      <c r="I9" s="144">
        <v>4210</v>
      </c>
      <c r="J9" s="141"/>
      <c r="K9" s="144" t="s">
        <v>228</v>
      </c>
      <c r="L9" s="74"/>
      <c r="M9" s="9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285</v>
      </c>
      <c r="D10" s="143" t="s">
        <v>167</v>
      </c>
      <c r="E10" s="138" t="s">
        <v>259</v>
      </c>
      <c r="F10" s="138" t="s">
        <v>348</v>
      </c>
      <c r="G10" s="216"/>
      <c r="H10" s="42" t="s">
        <v>285</v>
      </c>
      <c r="I10" s="42" t="s">
        <v>167</v>
      </c>
      <c r="J10" s="42" t="s">
        <v>259</v>
      </c>
      <c r="K10" s="99" t="s">
        <v>365</v>
      </c>
      <c r="L10" s="95"/>
      <c r="M10" s="9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404</v>
      </c>
      <c r="D11" s="140"/>
      <c r="E11" s="139"/>
      <c r="F11" s="140"/>
      <c r="G11" s="216"/>
      <c r="H11" s="43" t="s">
        <v>405</v>
      </c>
      <c r="I11" s="43"/>
      <c r="J11" s="43"/>
      <c r="K11" s="101"/>
      <c r="L11" s="74"/>
      <c r="M11" s="7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231</v>
      </c>
      <c r="D12" s="141" t="s">
        <v>216</v>
      </c>
      <c r="E12" s="141"/>
      <c r="F12" s="141" t="s">
        <v>231</v>
      </c>
      <c r="G12" s="216"/>
      <c r="H12" s="51" t="s">
        <v>229</v>
      </c>
      <c r="I12" s="51">
        <v>4210</v>
      </c>
      <c r="J12" s="44"/>
      <c r="K12" s="98" t="s">
        <v>229</v>
      </c>
      <c r="L12" s="74"/>
      <c r="M12" s="97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6" t="s">
        <v>192</v>
      </c>
      <c r="D13" s="66" t="s">
        <v>259</v>
      </c>
      <c r="E13" s="46"/>
      <c r="F13" s="42"/>
      <c r="G13" s="217"/>
      <c r="H13" s="219" t="s">
        <v>26</v>
      </c>
      <c r="I13" s="220"/>
      <c r="J13" s="42"/>
      <c r="K13" s="95" t="s">
        <v>433</v>
      </c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76"/>
      <c r="D14" s="76"/>
      <c r="E14" s="77"/>
      <c r="F14" s="78"/>
      <c r="G14" s="217"/>
      <c r="H14" s="202" t="s">
        <v>425</v>
      </c>
      <c r="I14" s="203"/>
      <c r="J14" s="79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73" t="s">
        <v>91</v>
      </c>
      <c r="D15" s="52"/>
      <c r="E15" s="52"/>
      <c r="F15" s="73"/>
      <c r="G15" s="217"/>
      <c r="H15" s="71" t="s">
        <v>91</v>
      </c>
      <c r="I15" s="57" t="s">
        <v>196</v>
      </c>
      <c r="J15" s="43"/>
      <c r="K15" s="98" t="s">
        <v>196</v>
      </c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6"/>
      <c r="D16" s="67"/>
      <c r="E16" s="46"/>
      <c r="F16" s="42"/>
      <c r="G16" s="216"/>
      <c r="H16" s="67"/>
      <c r="I16" s="42"/>
      <c r="J16" s="42"/>
      <c r="K16" s="95"/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9"/>
      <c r="D17" s="49"/>
      <c r="E17" s="50"/>
      <c r="F17" s="43"/>
      <c r="G17" s="216"/>
      <c r="H17" s="43"/>
      <c r="I17" s="43"/>
      <c r="J17" s="43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2"/>
      <c r="D18" s="52"/>
      <c r="E18" s="52"/>
      <c r="F18" s="44"/>
      <c r="G18" s="216"/>
      <c r="H18" s="52"/>
      <c r="I18" s="44"/>
      <c r="J18" s="44"/>
      <c r="K18" s="74"/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2" t="s">
        <v>285</v>
      </c>
      <c r="D19" s="42" t="s">
        <v>167</v>
      </c>
      <c r="E19" s="54" t="s">
        <v>259</v>
      </c>
      <c r="F19" s="42" t="s">
        <v>355</v>
      </c>
      <c r="G19" s="216"/>
      <c r="H19" s="42" t="s">
        <v>285</v>
      </c>
      <c r="I19" s="138" t="s">
        <v>167</v>
      </c>
      <c r="J19" s="155" t="s">
        <v>259</v>
      </c>
      <c r="K19" s="147" t="s">
        <v>334</v>
      </c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3" t="s">
        <v>403</v>
      </c>
      <c r="D20" s="43"/>
      <c r="E20" s="45"/>
      <c r="F20" s="43"/>
      <c r="G20" s="216"/>
      <c r="H20" s="43" t="s">
        <v>406</v>
      </c>
      <c r="I20" s="140"/>
      <c r="J20" s="139"/>
      <c r="K20" s="145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44" t="s">
        <v>198</v>
      </c>
      <c r="D21" s="44" t="s">
        <v>216</v>
      </c>
      <c r="E21" s="51"/>
      <c r="F21" s="52" t="s">
        <v>198</v>
      </c>
      <c r="G21" s="218"/>
      <c r="H21" s="52" t="s">
        <v>199</v>
      </c>
      <c r="I21" s="146">
        <v>4207</v>
      </c>
      <c r="J21" s="180"/>
      <c r="K21" s="146" t="s">
        <v>199</v>
      </c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76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238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32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12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0</v>
      </c>
      <c r="G25" s="26" t="s">
        <v>29</v>
      </c>
      <c r="H25" s="8"/>
      <c r="I25" s="8"/>
      <c r="J25" s="26" t="s">
        <v>40</v>
      </c>
      <c r="K25" s="166">
        <f>F25*12/F26</f>
        <v>0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32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  <row r="29" spans="1:55" ht="18.899999999999999" customHeight="1" x14ac:dyDescent="0.6">
      <c r="A29" s="204" t="s">
        <v>0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6"/>
    </row>
    <row r="30" spans="1:55" ht="18.899999999999999" customHeight="1" x14ac:dyDescent="0.6">
      <c r="A30" s="207" t="s">
        <v>255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9"/>
    </row>
    <row r="31" spans="1:55" ht="18.899999999999999" customHeight="1" x14ac:dyDescent="0.6">
      <c r="A31" s="2"/>
      <c r="B31" s="3"/>
      <c r="C31" s="4" t="s">
        <v>1</v>
      </c>
      <c r="D31" s="210" t="s">
        <v>80</v>
      </c>
      <c r="E31" s="210"/>
      <c r="F31" s="5" t="s">
        <v>2</v>
      </c>
      <c r="G31" s="3" t="s">
        <v>78</v>
      </c>
      <c r="H31" s="6"/>
      <c r="I31" s="4"/>
      <c r="J31" s="4" t="s">
        <v>3</v>
      </c>
      <c r="K31" s="225" t="s">
        <v>319</v>
      </c>
      <c r="L31" s="225"/>
      <c r="M31" s="171"/>
    </row>
    <row r="32" spans="1:55" ht="18.899999999999999" customHeight="1" x14ac:dyDescent="0.6">
      <c r="A32" s="9" t="s">
        <v>4</v>
      </c>
      <c r="B32" s="10" t="s">
        <v>5</v>
      </c>
      <c r="C32" s="10" t="s">
        <v>6</v>
      </c>
      <c r="D32" s="10" t="s">
        <v>7</v>
      </c>
      <c r="E32" s="11" t="s">
        <v>8</v>
      </c>
      <c r="F32" s="10" t="s">
        <v>9</v>
      </c>
      <c r="G32" s="10" t="s">
        <v>10</v>
      </c>
      <c r="H32" s="10" t="s">
        <v>11</v>
      </c>
      <c r="I32" s="10" t="s">
        <v>12</v>
      </c>
      <c r="J32" s="10" t="s">
        <v>13</v>
      </c>
      <c r="K32" s="156" t="s">
        <v>14</v>
      </c>
      <c r="L32" s="156" t="s">
        <v>57</v>
      </c>
      <c r="M32" s="157" t="s">
        <v>58</v>
      </c>
    </row>
    <row r="33" spans="1:13" ht="18.899999999999999" customHeight="1" x14ac:dyDescent="0.6">
      <c r="A33" s="15"/>
      <c r="B33" s="16" t="s">
        <v>6</v>
      </c>
      <c r="C33" s="16" t="s">
        <v>7</v>
      </c>
      <c r="D33" s="16" t="s">
        <v>8</v>
      </c>
      <c r="E33" s="17" t="s">
        <v>9</v>
      </c>
      <c r="F33" s="16" t="s">
        <v>10</v>
      </c>
      <c r="G33" s="18" t="s">
        <v>11</v>
      </c>
      <c r="H33" s="16" t="s">
        <v>12</v>
      </c>
      <c r="I33" s="16" t="s">
        <v>13</v>
      </c>
      <c r="J33" s="19" t="s">
        <v>14</v>
      </c>
      <c r="K33" s="158" t="s">
        <v>57</v>
      </c>
      <c r="L33" s="158" t="s">
        <v>58</v>
      </c>
      <c r="M33" s="159" t="s">
        <v>59</v>
      </c>
    </row>
    <row r="34" spans="1:13" ht="18.899999999999999" customHeight="1" x14ac:dyDescent="0.6">
      <c r="A34" s="20" t="s">
        <v>31</v>
      </c>
      <c r="B34" s="21"/>
      <c r="C34" s="20">
        <v>1</v>
      </c>
      <c r="D34" s="20">
        <v>2</v>
      </c>
      <c r="E34" s="23">
        <v>3</v>
      </c>
      <c r="F34" s="23">
        <v>4</v>
      </c>
      <c r="G34" s="23">
        <v>5</v>
      </c>
      <c r="H34" s="23">
        <v>6</v>
      </c>
      <c r="I34" s="23">
        <v>7</v>
      </c>
      <c r="J34" s="23">
        <v>8</v>
      </c>
      <c r="K34" s="160">
        <v>9</v>
      </c>
      <c r="L34" s="160">
        <v>10</v>
      </c>
      <c r="M34" s="161">
        <v>11</v>
      </c>
    </row>
    <row r="35" spans="1:13" ht="18.899999999999999" customHeight="1" x14ac:dyDescent="0.6">
      <c r="A35" s="24"/>
      <c r="B35" s="212" t="s">
        <v>61</v>
      </c>
      <c r="C35" s="45" t="s">
        <v>285</v>
      </c>
      <c r="D35" s="191" t="s">
        <v>167</v>
      </c>
      <c r="E35" s="192" t="s">
        <v>259</v>
      </c>
      <c r="F35" s="192" t="s">
        <v>348</v>
      </c>
      <c r="G35" s="215" t="s">
        <v>60</v>
      </c>
      <c r="H35" s="42" t="s">
        <v>285</v>
      </c>
      <c r="I35" s="192" t="s">
        <v>167</v>
      </c>
      <c r="J35" s="192" t="s">
        <v>259</v>
      </c>
      <c r="K35" s="197" t="s">
        <v>348</v>
      </c>
      <c r="L35" s="95" t="s">
        <v>328</v>
      </c>
      <c r="M35" s="95"/>
    </row>
    <row r="36" spans="1:13" ht="18.899999999999999" customHeight="1" x14ac:dyDescent="0.6">
      <c r="A36" s="9" t="s">
        <v>15</v>
      </c>
      <c r="B36" s="213"/>
      <c r="C36" s="45" t="s">
        <v>404</v>
      </c>
      <c r="D36" s="191"/>
      <c r="E36" s="193"/>
      <c r="F36" s="193"/>
      <c r="G36" s="216"/>
      <c r="H36" s="43" t="s">
        <v>404</v>
      </c>
      <c r="I36" s="193"/>
      <c r="J36" s="193"/>
      <c r="K36" s="198"/>
      <c r="L36" s="74"/>
      <c r="M36" s="74"/>
    </row>
    <row r="37" spans="1:13" ht="18.899999999999999" customHeight="1" x14ac:dyDescent="0.6">
      <c r="A37" s="15"/>
      <c r="B37" s="213"/>
      <c r="C37" s="51" t="s">
        <v>230</v>
      </c>
      <c r="D37" s="194">
        <v>4210</v>
      </c>
      <c r="E37" s="195"/>
      <c r="F37" s="195" t="s">
        <v>230</v>
      </c>
      <c r="G37" s="216"/>
      <c r="H37" s="51" t="s">
        <v>228</v>
      </c>
      <c r="I37" s="194">
        <v>4210</v>
      </c>
      <c r="J37" s="195"/>
      <c r="K37" s="194" t="s">
        <v>228</v>
      </c>
      <c r="L37" s="74"/>
      <c r="M37" s="97"/>
    </row>
    <row r="38" spans="1:13" ht="18.899999999999999" customHeight="1" x14ac:dyDescent="0.6">
      <c r="A38" s="22"/>
      <c r="B38" s="213"/>
      <c r="C38" s="45" t="s">
        <v>285</v>
      </c>
      <c r="D38" s="191" t="s">
        <v>167</v>
      </c>
      <c r="E38" s="192" t="s">
        <v>259</v>
      </c>
      <c r="F38" s="192" t="s">
        <v>348</v>
      </c>
      <c r="G38" s="216"/>
      <c r="H38" s="42" t="s">
        <v>285</v>
      </c>
      <c r="I38" s="42" t="s">
        <v>167</v>
      </c>
      <c r="J38" s="42" t="s">
        <v>259</v>
      </c>
      <c r="K38" s="99" t="s">
        <v>365</v>
      </c>
      <c r="L38" s="95"/>
      <c r="M38" s="95"/>
    </row>
    <row r="39" spans="1:13" ht="18.899999999999999" customHeight="1" x14ac:dyDescent="0.6">
      <c r="A39" s="9" t="s">
        <v>16</v>
      </c>
      <c r="B39" s="213"/>
      <c r="C39" s="43" t="s">
        <v>404</v>
      </c>
      <c r="D39" s="193"/>
      <c r="E39" s="196"/>
      <c r="F39" s="193"/>
      <c r="G39" s="216"/>
      <c r="H39" s="43" t="s">
        <v>405</v>
      </c>
      <c r="I39" s="43"/>
      <c r="J39" s="43"/>
      <c r="K39" s="101"/>
      <c r="L39" s="74"/>
      <c r="M39" s="74"/>
    </row>
    <row r="40" spans="1:13" ht="18.899999999999999" customHeight="1" thickBot="1" x14ac:dyDescent="0.65">
      <c r="A40" s="15"/>
      <c r="B40" s="213"/>
      <c r="C40" s="44" t="s">
        <v>231</v>
      </c>
      <c r="D40" s="195" t="s">
        <v>216</v>
      </c>
      <c r="E40" s="195"/>
      <c r="F40" s="195" t="s">
        <v>231</v>
      </c>
      <c r="G40" s="216"/>
      <c r="H40" s="51" t="s">
        <v>229</v>
      </c>
      <c r="I40" s="51">
        <v>4210</v>
      </c>
      <c r="J40" s="44"/>
      <c r="K40" s="98" t="s">
        <v>229</v>
      </c>
      <c r="L40" s="74"/>
      <c r="M40" s="97"/>
    </row>
    <row r="41" spans="1:13" ht="18.899999999999999" customHeight="1" x14ac:dyDescent="0.6">
      <c r="A41" s="22"/>
      <c r="B41" s="213"/>
      <c r="C41" s="46" t="s">
        <v>192</v>
      </c>
      <c r="D41" s="66" t="s">
        <v>259</v>
      </c>
      <c r="E41" s="46"/>
      <c r="F41" s="42"/>
      <c r="G41" s="217"/>
      <c r="H41" s="219" t="s">
        <v>26</v>
      </c>
      <c r="I41" s="220"/>
      <c r="J41" s="42"/>
      <c r="K41" s="95" t="s">
        <v>433</v>
      </c>
      <c r="L41" s="95"/>
      <c r="M41" s="95"/>
    </row>
    <row r="42" spans="1:13" ht="18.899999999999999" customHeight="1" x14ac:dyDescent="0.6">
      <c r="A42" s="9" t="s">
        <v>17</v>
      </c>
      <c r="B42" s="213"/>
      <c r="C42" s="76"/>
      <c r="D42" s="76"/>
      <c r="E42" s="77"/>
      <c r="F42" s="78"/>
      <c r="G42" s="217"/>
      <c r="H42" s="202" t="s">
        <v>215</v>
      </c>
      <c r="I42" s="203"/>
      <c r="J42" s="79"/>
      <c r="K42" s="74"/>
      <c r="L42" s="74"/>
      <c r="M42" s="74"/>
    </row>
    <row r="43" spans="1:13" ht="18.899999999999999" customHeight="1" thickBot="1" x14ac:dyDescent="0.65">
      <c r="A43" s="15"/>
      <c r="B43" s="213"/>
      <c r="C43" s="73" t="s">
        <v>91</v>
      </c>
      <c r="D43" s="52"/>
      <c r="E43" s="52"/>
      <c r="F43" s="73"/>
      <c r="G43" s="217"/>
      <c r="H43" s="71" t="s">
        <v>91</v>
      </c>
      <c r="I43" s="57" t="s">
        <v>196</v>
      </c>
      <c r="J43" s="43"/>
      <c r="K43" s="98" t="s">
        <v>196</v>
      </c>
      <c r="L43" s="97"/>
      <c r="M43" s="97"/>
    </row>
    <row r="44" spans="1:13" ht="18.899999999999999" customHeight="1" x14ac:dyDescent="0.6">
      <c r="A44" s="22"/>
      <c r="B44" s="213"/>
      <c r="C44" s="46" t="s">
        <v>285</v>
      </c>
      <c r="D44" s="67" t="s">
        <v>372</v>
      </c>
      <c r="E44" s="46" t="s">
        <v>167</v>
      </c>
      <c r="F44" s="42" t="s">
        <v>259</v>
      </c>
      <c r="G44" s="216"/>
      <c r="H44" s="67"/>
      <c r="I44" s="42"/>
      <c r="J44" s="42"/>
      <c r="K44" s="95" t="s">
        <v>372</v>
      </c>
      <c r="L44" s="95"/>
      <c r="M44" s="95"/>
    </row>
    <row r="45" spans="1:13" ht="18.899999999999999" customHeight="1" x14ac:dyDescent="0.6">
      <c r="A45" s="9" t="s">
        <v>18</v>
      </c>
      <c r="B45" s="213"/>
      <c r="C45" s="49"/>
      <c r="D45" s="49"/>
      <c r="E45" s="49"/>
      <c r="F45" s="43"/>
      <c r="G45" s="216"/>
      <c r="H45" s="43"/>
      <c r="I45" s="43"/>
      <c r="J45" s="43"/>
      <c r="K45" s="74"/>
      <c r="L45" s="74"/>
      <c r="M45" s="74"/>
    </row>
    <row r="46" spans="1:13" ht="18.899999999999999" customHeight="1" x14ac:dyDescent="0.6">
      <c r="A46" s="15"/>
      <c r="B46" s="213"/>
      <c r="C46" s="52">
        <v>4210</v>
      </c>
      <c r="D46" s="52" t="s">
        <v>197</v>
      </c>
      <c r="E46" s="52">
        <v>4210</v>
      </c>
      <c r="F46" s="44"/>
      <c r="G46" s="216"/>
      <c r="H46" s="52"/>
      <c r="I46" s="44"/>
      <c r="J46" s="44"/>
      <c r="K46" s="74" t="s">
        <v>197</v>
      </c>
      <c r="L46" s="97"/>
      <c r="M46" s="97"/>
    </row>
    <row r="47" spans="1:13" ht="18.899999999999999" customHeight="1" x14ac:dyDescent="0.6">
      <c r="A47" s="22"/>
      <c r="B47" s="213"/>
      <c r="C47" s="42" t="s">
        <v>285</v>
      </c>
      <c r="D47" s="42" t="s">
        <v>167</v>
      </c>
      <c r="E47" s="54" t="s">
        <v>259</v>
      </c>
      <c r="F47" s="42" t="s">
        <v>355</v>
      </c>
      <c r="G47" s="216"/>
      <c r="H47" s="42" t="s">
        <v>285</v>
      </c>
      <c r="I47" s="192" t="s">
        <v>167</v>
      </c>
      <c r="J47" s="199" t="s">
        <v>259</v>
      </c>
      <c r="K47" s="197" t="s">
        <v>334</v>
      </c>
      <c r="L47" s="99"/>
      <c r="M47" s="96"/>
    </row>
    <row r="48" spans="1:13" ht="18.899999999999999" customHeight="1" x14ac:dyDescent="0.6">
      <c r="A48" s="9" t="s">
        <v>19</v>
      </c>
      <c r="B48" s="213"/>
      <c r="C48" s="43" t="s">
        <v>403</v>
      </c>
      <c r="D48" s="43"/>
      <c r="E48" s="45"/>
      <c r="F48" s="43"/>
      <c r="G48" s="216"/>
      <c r="H48" s="43" t="s">
        <v>406</v>
      </c>
      <c r="I48" s="193"/>
      <c r="J48" s="196"/>
      <c r="K48" s="198"/>
      <c r="L48" s="101"/>
      <c r="M48" s="102"/>
    </row>
    <row r="49" spans="1:13" ht="18.899999999999999" customHeight="1" x14ac:dyDescent="0.6">
      <c r="A49" s="15"/>
      <c r="B49" s="214"/>
      <c r="C49" s="44" t="s">
        <v>198</v>
      </c>
      <c r="D49" s="44" t="s">
        <v>216</v>
      </c>
      <c r="E49" s="51"/>
      <c r="F49" s="52" t="s">
        <v>198</v>
      </c>
      <c r="G49" s="218"/>
      <c r="H49" s="52" t="s">
        <v>199</v>
      </c>
      <c r="I49" s="200">
        <v>4207</v>
      </c>
      <c r="J49" s="201"/>
      <c r="K49" s="200" t="s">
        <v>199</v>
      </c>
      <c r="L49" s="98"/>
      <c r="M49" s="103"/>
    </row>
    <row r="50" spans="1:13" ht="18.899999999999999" customHeight="1" x14ac:dyDescent="0.6">
      <c r="A50" s="204" t="s">
        <v>76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6"/>
    </row>
    <row r="51" spans="1:13" ht="18.899999999999999" customHeight="1" x14ac:dyDescent="0.6">
      <c r="A51" s="207" t="s">
        <v>310</v>
      </c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9"/>
    </row>
    <row r="52" spans="1:13" ht="18.899999999999999" customHeight="1" x14ac:dyDescent="0.6">
      <c r="A52" s="25"/>
      <c r="B52" s="26" t="s">
        <v>28</v>
      </c>
      <c r="C52" s="8"/>
      <c r="D52" s="26" t="s">
        <v>39</v>
      </c>
      <c r="E52" s="8"/>
      <c r="F52" s="33">
        <v>40</v>
      </c>
      <c r="G52" s="26" t="s">
        <v>29</v>
      </c>
      <c r="H52" s="26"/>
      <c r="I52" s="27" t="s">
        <v>30</v>
      </c>
      <c r="J52" s="26" t="s">
        <v>39</v>
      </c>
      <c r="K52" s="175">
        <v>12</v>
      </c>
      <c r="L52" s="164" t="s">
        <v>29</v>
      </c>
      <c r="M52" s="165"/>
    </row>
    <row r="53" spans="1:13" ht="18.899999999999999" customHeight="1" x14ac:dyDescent="0.6">
      <c r="A53" s="29"/>
      <c r="B53" s="8"/>
      <c r="C53" s="8"/>
      <c r="D53" s="26" t="s">
        <v>40</v>
      </c>
      <c r="E53" s="8"/>
      <c r="F53" s="35">
        <v>0</v>
      </c>
      <c r="G53" s="26" t="s">
        <v>29</v>
      </c>
      <c r="H53" s="8"/>
      <c r="I53" s="8"/>
      <c r="J53" s="26" t="s">
        <v>40</v>
      </c>
      <c r="K53" s="176">
        <v>0</v>
      </c>
      <c r="L53" s="164" t="s">
        <v>29</v>
      </c>
      <c r="M53" s="167"/>
    </row>
    <row r="54" spans="1:13" ht="18.899999999999999" customHeight="1" thickBot="1" x14ac:dyDescent="0.65">
      <c r="A54" s="29"/>
      <c r="B54" s="8"/>
      <c r="C54" s="8"/>
      <c r="D54" s="26" t="s">
        <v>20</v>
      </c>
      <c r="E54" s="8"/>
      <c r="F54" s="34">
        <v>40</v>
      </c>
      <c r="G54" s="26" t="s">
        <v>29</v>
      </c>
      <c r="H54" s="8"/>
      <c r="I54" s="8"/>
      <c r="J54" s="26" t="s">
        <v>20</v>
      </c>
      <c r="K54" s="168">
        <v>12</v>
      </c>
      <c r="L54" s="164" t="s">
        <v>29</v>
      </c>
      <c r="M54" s="167"/>
    </row>
    <row r="55" spans="1:13" ht="18.899999999999999" customHeight="1" thickTop="1" x14ac:dyDescent="0.6">
      <c r="A55" s="38" t="s">
        <v>36</v>
      </c>
      <c r="B55" s="39"/>
      <c r="C55" s="26" t="s">
        <v>37</v>
      </c>
      <c r="D55" s="26"/>
      <c r="E55" s="8"/>
      <c r="F55" s="36"/>
      <c r="G55" s="26"/>
      <c r="H55" s="8"/>
      <c r="I55" s="8"/>
      <c r="J55" s="26"/>
      <c r="K55" s="169"/>
      <c r="L55" s="164"/>
      <c r="M55" s="167"/>
    </row>
    <row r="56" spans="1:13" ht="18.899999999999999" customHeight="1" x14ac:dyDescent="0.6">
      <c r="A56" s="40"/>
      <c r="B56" s="4"/>
      <c r="C56" s="41" t="s">
        <v>38</v>
      </c>
      <c r="D56" s="6"/>
      <c r="E56" s="6"/>
      <c r="F56" s="6"/>
      <c r="G56" s="6"/>
      <c r="H56" s="6"/>
      <c r="I56" s="6"/>
      <c r="J56" s="6"/>
      <c r="K56" s="170"/>
      <c r="L56" s="170"/>
      <c r="M56" s="171"/>
    </row>
  </sheetData>
  <mergeCells count="20">
    <mergeCell ref="A50:M50"/>
    <mergeCell ref="A51:M51"/>
    <mergeCell ref="A29:M29"/>
    <mergeCell ref="A30:M30"/>
    <mergeCell ref="D31:E31"/>
    <mergeCell ref="K31:L31"/>
    <mergeCell ref="B35:B49"/>
    <mergeCell ref="G35:G49"/>
    <mergeCell ref="H41:I41"/>
    <mergeCell ref="H42:I42"/>
    <mergeCell ref="A22:M22"/>
    <mergeCell ref="A23:M23"/>
    <mergeCell ref="A1:M1"/>
    <mergeCell ref="A2:M2"/>
    <mergeCell ref="D3:E3"/>
    <mergeCell ref="K3:L3"/>
    <mergeCell ref="B7:B21"/>
    <mergeCell ref="G7:G21"/>
    <mergeCell ref="H13:I13"/>
    <mergeCell ref="H14:I1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rowBreaks count="1" manualBreakCount="1">
    <brk id="28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zoomScale="110" zoomScaleNormal="100" zoomScaleSheetLayoutView="110" workbookViewId="0">
      <selection activeCell="I7" sqref="I7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44</v>
      </c>
      <c r="E3" s="210"/>
      <c r="F3" s="5" t="s">
        <v>2</v>
      </c>
      <c r="G3" s="210" t="s">
        <v>43</v>
      </c>
      <c r="H3" s="210"/>
      <c r="I3" s="210"/>
      <c r="J3" s="4" t="s">
        <v>3</v>
      </c>
      <c r="K3" s="225" t="s">
        <v>67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282</v>
      </c>
      <c r="D7" s="45" t="s">
        <v>157</v>
      </c>
      <c r="E7" s="42" t="s">
        <v>259</v>
      </c>
      <c r="F7" s="42" t="s">
        <v>347</v>
      </c>
      <c r="G7" s="215" t="s">
        <v>60</v>
      </c>
      <c r="H7" s="46" t="s">
        <v>192</v>
      </c>
      <c r="I7" s="42" t="s">
        <v>433</v>
      </c>
      <c r="J7" s="42"/>
      <c r="K7" s="99"/>
      <c r="L7" s="99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407</v>
      </c>
      <c r="D8" s="45"/>
      <c r="E8" s="43"/>
      <c r="F8" s="43"/>
      <c r="G8" s="216"/>
      <c r="H8" s="45"/>
      <c r="I8" s="43"/>
      <c r="J8" s="43"/>
      <c r="K8" s="101"/>
      <c r="L8" s="101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151</v>
      </c>
      <c r="D9" s="51">
        <v>4107</v>
      </c>
      <c r="E9" s="44"/>
      <c r="F9" s="44" t="s">
        <v>151</v>
      </c>
      <c r="G9" s="216"/>
      <c r="H9" s="83" t="s">
        <v>91</v>
      </c>
      <c r="I9" s="73" t="s">
        <v>196</v>
      </c>
      <c r="J9" s="44"/>
      <c r="K9" s="114"/>
      <c r="L9" s="98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282</v>
      </c>
      <c r="D10" s="143" t="s">
        <v>157</v>
      </c>
      <c r="E10" s="138" t="s">
        <v>259</v>
      </c>
      <c r="F10" s="138" t="s">
        <v>348</v>
      </c>
      <c r="G10" s="216"/>
      <c r="H10" s="42"/>
      <c r="I10" s="42" t="s">
        <v>293</v>
      </c>
      <c r="J10" s="42" t="s">
        <v>348</v>
      </c>
      <c r="K10" s="138" t="s">
        <v>180</v>
      </c>
      <c r="L10" s="142" t="s">
        <v>259</v>
      </c>
      <c r="M10" s="95" t="s">
        <v>348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408</v>
      </c>
      <c r="D11" s="140"/>
      <c r="E11" s="139"/>
      <c r="F11" s="140"/>
      <c r="G11" s="216"/>
      <c r="H11" s="43"/>
      <c r="I11" s="43"/>
      <c r="J11" s="50"/>
      <c r="K11" s="140"/>
      <c r="L11" s="145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149</v>
      </c>
      <c r="D12" s="141" t="s">
        <v>86</v>
      </c>
      <c r="E12" s="141"/>
      <c r="F12" s="141" t="s">
        <v>149</v>
      </c>
      <c r="G12" s="216"/>
      <c r="H12" s="44"/>
      <c r="I12" s="44" t="s">
        <v>159</v>
      </c>
      <c r="J12" s="44" t="s">
        <v>156</v>
      </c>
      <c r="K12" s="141" t="s">
        <v>159</v>
      </c>
      <c r="L12" s="146"/>
      <c r="M12" s="103" t="s">
        <v>156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5" t="s">
        <v>293</v>
      </c>
      <c r="D13" s="46" t="s">
        <v>348</v>
      </c>
      <c r="E13" s="45" t="s">
        <v>180</v>
      </c>
      <c r="F13" s="42" t="s">
        <v>259</v>
      </c>
      <c r="G13" s="217"/>
      <c r="H13" s="219"/>
      <c r="I13" s="220"/>
      <c r="J13" s="42" t="s">
        <v>348</v>
      </c>
      <c r="K13" s="95" t="s">
        <v>328</v>
      </c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/>
      <c r="D14" s="49"/>
      <c r="E14" s="49"/>
      <c r="F14" s="43"/>
      <c r="G14" s="217"/>
      <c r="H14" s="221" t="s">
        <v>26</v>
      </c>
      <c r="I14" s="222"/>
      <c r="J14" s="45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2">
        <v>4105</v>
      </c>
      <c r="D15" s="52" t="s">
        <v>161</v>
      </c>
      <c r="E15" s="52">
        <v>4105</v>
      </c>
      <c r="F15" s="44"/>
      <c r="G15" s="217"/>
      <c r="H15" s="56"/>
      <c r="I15" s="57"/>
      <c r="J15" s="51" t="s">
        <v>161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/>
      <c r="D16" s="42"/>
      <c r="E16" s="42" t="s">
        <v>293</v>
      </c>
      <c r="F16" s="42" t="s">
        <v>348</v>
      </c>
      <c r="G16" s="216"/>
      <c r="H16" s="138" t="s">
        <v>180</v>
      </c>
      <c r="I16" s="138" t="s">
        <v>259</v>
      </c>
      <c r="J16" s="138" t="s">
        <v>348</v>
      </c>
      <c r="K16" s="95"/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/>
      <c r="D17" s="43"/>
      <c r="E17" s="50"/>
      <c r="F17" s="43"/>
      <c r="G17" s="216"/>
      <c r="H17" s="140"/>
      <c r="I17" s="140"/>
      <c r="J17" s="139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/>
      <c r="D18" s="44"/>
      <c r="E18" s="44" t="s">
        <v>159</v>
      </c>
      <c r="F18" s="44" t="s">
        <v>158</v>
      </c>
      <c r="G18" s="216"/>
      <c r="H18" s="141"/>
      <c r="I18" s="141"/>
      <c r="J18" s="144" t="s">
        <v>158</v>
      </c>
      <c r="K18" s="97"/>
      <c r="L18" s="74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142" t="s">
        <v>280</v>
      </c>
      <c r="D19" s="46" t="s">
        <v>409</v>
      </c>
      <c r="E19" s="54" t="s">
        <v>284</v>
      </c>
      <c r="F19" s="42" t="s">
        <v>360</v>
      </c>
      <c r="G19" s="216"/>
      <c r="H19" s="138" t="s">
        <v>169</v>
      </c>
      <c r="I19" s="138" t="s">
        <v>259</v>
      </c>
      <c r="J19" s="138" t="s">
        <v>360</v>
      </c>
      <c r="K19" s="99"/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145"/>
      <c r="D20" s="49"/>
      <c r="E20" s="45"/>
      <c r="F20" s="43"/>
      <c r="G20" s="216"/>
      <c r="H20" s="140"/>
      <c r="I20" s="140"/>
      <c r="J20" s="139"/>
      <c r="K20" s="101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144">
        <v>4111</v>
      </c>
      <c r="D21" s="51" t="s">
        <v>164</v>
      </c>
      <c r="E21" s="51">
        <v>4106</v>
      </c>
      <c r="F21" s="44" t="s">
        <v>143</v>
      </c>
      <c r="G21" s="218"/>
      <c r="H21" s="141" t="s">
        <v>150</v>
      </c>
      <c r="I21" s="141"/>
      <c r="J21" s="180" t="s">
        <v>143</v>
      </c>
      <c r="K21" s="98"/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73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238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30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11.25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2</v>
      </c>
      <c r="G25" s="26" t="s">
        <v>29</v>
      </c>
      <c r="H25" s="8"/>
      <c r="I25" s="8"/>
      <c r="J25" s="26" t="s">
        <v>40</v>
      </c>
      <c r="K25" s="166">
        <f>F25*12/F26</f>
        <v>0.75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32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zoomScaleNormal="100" zoomScaleSheetLayoutView="100" workbookViewId="0">
      <selection activeCell="M26" sqref="M26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22</v>
      </c>
      <c r="E3" s="210"/>
      <c r="F3" s="5" t="s">
        <v>2</v>
      </c>
      <c r="G3" s="3" t="s">
        <v>41</v>
      </c>
      <c r="H3" s="6"/>
      <c r="I3" s="4"/>
      <c r="J3" s="4" t="s">
        <v>3</v>
      </c>
      <c r="K3" s="225" t="s">
        <v>63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110</v>
      </c>
      <c r="D7" s="45" t="s">
        <v>260</v>
      </c>
      <c r="E7" s="42" t="s">
        <v>332</v>
      </c>
      <c r="F7" s="42"/>
      <c r="G7" s="215" t="s">
        <v>60</v>
      </c>
      <c r="H7" s="42" t="s">
        <v>264</v>
      </c>
      <c r="I7" s="138" t="s">
        <v>114</v>
      </c>
      <c r="J7" s="138" t="s">
        <v>259</v>
      </c>
      <c r="K7" s="138" t="s">
        <v>334</v>
      </c>
      <c r="L7" s="95" t="s">
        <v>328</v>
      </c>
      <c r="M7" s="9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/>
      <c r="D8" s="45"/>
      <c r="E8" s="43"/>
      <c r="F8" s="43"/>
      <c r="G8" s="216"/>
      <c r="H8" s="43" t="s">
        <v>338</v>
      </c>
      <c r="I8" s="140"/>
      <c r="J8" s="140"/>
      <c r="K8" s="140"/>
      <c r="L8" s="74"/>
      <c r="M8" s="7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>
        <v>4101</v>
      </c>
      <c r="D9" s="51"/>
      <c r="E9" s="44" t="s">
        <v>106</v>
      </c>
      <c r="F9" s="44"/>
      <c r="G9" s="216"/>
      <c r="H9" s="43" t="s">
        <v>98</v>
      </c>
      <c r="I9" s="140" t="s">
        <v>111</v>
      </c>
      <c r="J9" s="141"/>
      <c r="K9" s="141" t="s">
        <v>98</v>
      </c>
      <c r="L9" s="74"/>
      <c r="M9" s="9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2"/>
      <c r="D10" s="42"/>
      <c r="E10" s="42"/>
      <c r="F10" s="42"/>
      <c r="G10" s="216"/>
      <c r="H10" s="42"/>
      <c r="I10" s="42"/>
      <c r="J10" s="42"/>
      <c r="K10" s="95"/>
      <c r="L10" s="95"/>
      <c r="M10" s="9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/>
      <c r="D11" s="43"/>
      <c r="E11" s="50"/>
      <c r="F11" s="43"/>
      <c r="G11" s="216"/>
      <c r="H11" s="43"/>
      <c r="I11" s="43"/>
      <c r="J11" s="43"/>
      <c r="K11" s="74"/>
      <c r="L11" s="74"/>
      <c r="M11" s="7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/>
      <c r="D12" s="44"/>
      <c r="E12" s="43"/>
      <c r="F12" s="44"/>
      <c r="G12" s="216"/>
      <c r="H12" s="43"/>
      <c r="I12" s="44"/>
      <c r="J12" s="44"/>
      <c r="K12" s="97"/>
      <c r="L12" s="74"/>
      <c r="M12" s="97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2" t="s">
        <v>265</v>
      </c>
      <c r="D13" s="42" t="s">
        <v>93</v>
      </c>
      <c r="E13" s="42" t="s">
        <v>259</v>
      </c>
      <c r="F13" s="42" t="s">
        <v>340</v>
      </c>
      <c r="G13" s="217"/>
      <c r="H13" s="219" t="s">
        <v>26</v>
      </c>
      <c r="I13" s="220"/>
      <c r="J13" s="42" t="s">
        <v>266</v>
      </c>
      <c r="K13" s="95" t="s">
        <v>267</v>
      </c>
      <c r="L13" s="95" t="s">
        <v>333</v>
      </c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3" t="s">
        <v>339</v>
      </c>
      <c r="D14" s="43"/>
      <c r="E14" s="43"/>
      <c r="F14" s="43"/>
      <c r="G14" s="217"/>
      <c r="H14" s="221"/>
      <c r="I14" s="222"/>
      <c r="J14" s="86" t="s">
        <v>341</v>
      </c>
      <c r="K14" s="162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43" t="s">
        <v>103</v>
      </c>
      <c r="D15" s="44" t="s">
        <v>111</v>
      </c>
      <c r="E15" s="44"/>
      <c r="F15" s="44" t="s">
        <v>103</v>
      </c>
      <c r="G15" s="217"/>
      <c r="H15" s="223"/>
      <c r="I15" s="224"/>
      <c r="J15" s="43" t="s">
        <v>113</v>
      </c>
      <c r="K15" s="74" t="s">
        <v>111</v>
      </c>
      <c r="L15" s="97" t="s">
        <v>113</v>
      </c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142" t="s">
        <v>110</v>
      </c>
      <c r="D16" s="143" t="s">
        <v>260</v>
      </c>
      <c r="E16" s="138" t="s">
        <v>342</v>
      </c>
      <c r="F16" s="42"/>
      <c r="G16" s="216"/>
      <c r="H16" s="42" t="s">
        <v>264</v>
      </c>
      <c r="I16" s="138" t="s">
        <v>114</v>
      </c>
      <c r="J16" s="138" t="s">
        <v>259</v>
      </c>
      <c r="K16" s="138" t="s">
        <v>334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143"/>
      <c r="D17" s="143"/>
      <c r="E17" s="140"/>
      <c r="F17" s="43"/>
      <c r="G17" s="216"/>
      <c r="H17" s="43" t="s">
        <v>343</v>
      </c>
      <c r="I17" s="140"/>
      <c r="J17" s="140"/>
      <c r="K17" s="140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144">
        <v>4101</v>
      </c>
      <c r="D18" s="144"/>
      <c r="E18" s="141" t="s">
        <v>105</v>
      </c>
      <c r="F18" s="44"/>
      <c r="G18" s="216"/>
      <c r="H18" s="44" t="s">
        <v>115</v>
      </c>
      <c r="I18" s="141" t="s">
        <v>139</v>
      </c>
      <c r="J18" s="141"/>
      <c r="K18" s="141" t="s">
        <v>115</v>
      </c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5"/>
      <c r="D19" s="42"/>
      <c r="E19" s="138" t="s">
        <v>110</v>
      </c>
      <c r="F19" s="138" t="s">
        <v>260</v>
      </c>
      <c r="G19" s="216"/>
      <c r="H19" s="138" t="s">
        <v>344</v>
      </c>
      <c r="I19" s="42" t="s">
        <v>266</v>
      </c>
      <c r="J19" s="42" t="s">
        <v>267</v>
      </c>
      <c r="K19" s="95" t="s">
        <v>345</v>
      </c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5"/>
      <c r="D20" s="43"/>
      <c r="E20" s="140"/>
      <c r="F20" s="140"/>
      <c r="G20" s="216"/>
      <c r="H20" s="143"/>
      <c r="I20" s="43" t="s">
        <v>91</v>
      </c>
      <c r="J20" s="43"/>
      <c r="K20" s="100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/>
      <c r="D21" s="44"/>
      <c r="E21" s="141" t="s">
        <v>111</v>
      </c>
      <c r="F21" s="141"/>
      <c r="G21" s="218"/>
      <c r="H21" s="141" t="s">
        <v>89</v>
      </c>
      <c r="I21" s="44" t="s">
        <v>432</v>
      </c>
      <c r="J21" s="44" t="s">
        <v>91</v>
      </c>
      <c r="K21" s="74" t="s">
        <v>90</v>
      </c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243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308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0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0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27</v>
      </c>
      <c r="G25" s="26" t="s">
        <v>29</v>
      </c>
      <c r="H25" s="8"/>
      <c r="I25" s="8"/>
      <c r="J25" s="26" t="s">
        <v>40</v>
      </c>
      <c r="K25" s="166">
        <f>F25*12/F26</f>
        <v>12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27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9">
    <mergeCell ref="H13:I15"/>
    <mergeCell ref="K3:M3"/>
    <mergeCell ref="A22:M22"/>
    <mergeCell ref="A23:M23"/>
    <mergeCell ref="A1:M1"/>
    <mergeCell ref="A2:M2"/>
    <mergeCell ref="D3:E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zoomScale="110" zoomScaleNormal="100" zoomScaleSheetLayoutView="11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329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318</v>
      </c>
      <c r="E3" s="210"/>
      <c r="F3" s="5" t="s">
        <v>2</v>
      </c>
      <c r="G3" s="210" t="s">
        <v>43</v>
      </c>
      <c r="H3" s="210"/>
      <c r="I3" s="210"/>
      <c r="J3" s="4" t="s">
        <v>3</v>
      </c>
      <c r="K3" s="225" t="s">
        <v>79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2" t="s">
        <v>293</v>
      </c>
      <c r="D7" s="42" t="s">
        <v>365</v>
      </c>
      <c r="E7" s="138" t="s">
        <v>180</v>
      </c>
      <c r="F7" s="138" t="s">
        <v>259</v>
      </c>
      <c r="G7" s="215" t="s">
        <v>60</v>
      </c>
      <c r="H7" s="138" t="s">
        <v>365</v>
      </c>
      <c r="I7" s="42"/>
      <c r="J7" s="42"/>
      <c r="K7" s="95"/>
      <c r="L7" s="99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3"/>
      <c r="D8" s="43"/>
      <c r="E8" s="140"/>
      <c r="F8" s="140"/>
      <c r="G8" s="216"/>
      <c r="H8" s="140"/>
      <c r="I8" s="43"/>
      <c r="J8" s="50"/>
      <c r="K8" s="74"/>
      <c r="L8" s="101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44" t="s">
        <v>100</v>
      </c>
      <c r="D9" s="44" t="s">
        <v>153</v>
      </c>
      <c r="E9" s="141" t="s">
        <v>100</v>
      </c>
      <c r="F9" s="141"/>
      <c r="G9" s="216"/>
      <c r="H9" s="141" t="s">
        <v>153</v>
      </c>
      <c r="I9" s="44"/>
      <c r="J9" s="44"/>
      <c r="K9" s="97"/>
      <c r="L9" s="98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2" t="s">
        <v>258</v>
      </c>
      <c r="D10" s="42" t="s">
        <v>347</v>
      </c>
      <c r="E10" s="138" t="s">
        <v>101</v>
      </c>
      <c r="F10" s="138" t="s">
        <v>259</v>
      </c>
      <c r="G10" s="216"/>
      <c r="H10" s="95" t="s">
        <v>347</v>
      </c>
      <c r="I10" s="42" t="s">
        <v>293</v>
      </c>
      <c r="J10" s="42" t="s">
        <v>348</v>
      </c>
      <c r="K10" s="138" t="s">
        <v>180</v>
      </c>
      <c r="L10" s="142" t="s">
        <v>259</v>
      </c>
      <c r="M10" s="138" t="s">
        <v>348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/>
      <c r="D11" s="43"/>
      <c r="E11" s="140"/>
      <c r="F11" s="140"/>
      <c r="G11" s="216"/>
      <c r="H11" s="74"/>
      <c r="I11" s="43"/>
      <c r="J11" s="50"/>
      <c r="K11" s="140"/>
      <c r="L11" s="145"/>
      <c r="M11" s="151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84</v>
      </c>
      <c r="D12" s="44" t="s">
        <v>214</v>
      </c>
      <c r="E12" s="141" t="s">
        <v>84</v>
      </c>
      <c r="F12" s="141"/>
      <c r="G12" s="216"/>
      <c r="H12" s="97" t="s">
        <v>214</v>
      </c>
      <c r="I12" s="44" t="s">
        <v>86</v>
      </c>
      <c r="J12" s="44" t="s">
        <v>144</v>
      </c>
      <c r="K12" s="141" t="s">
        <v>86</v>
      </c>
      <c r="L12" s="146"/>
      <c r="M12" s="150" t="s">
        <v>144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2" t="s">
        <v>293</v>
      </c>
      <c r="D13" s="42" t="s">
        <v>348</v>
      </c>
      <c r="E13" s="138" t="s">
        <v>180</v>
      </c>
      <c r="F13" s="138" t="s">
        <v>259</v>
      </c>
      <c r="G13" s="217"/>
      <c r="H13" s="219" t="s">
        <v>26</v>
      </c>
      <c r="I13" s="220"/>
      <c r="J13" s="138" t="s">
        <v>348</v>
      </c>
      <c r="K13" s="95" t="s">
        <v>328</v>
      </c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/>
      <c r="D14" s="49"/>
      <c r="E14" s="145"/>
      <c r="F14" s="145"/>
      <c r="G14" s="217"/>
      <c r="H14" s="202" t="s">
        <v>431</v>
      </c>
      <c r="I14" s="203"/>
      <c r="J14" s="149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2">
        <v>4107</v>
      </c>
      <c r="D15" s="52" t="s">
        <v>149</v>
      </c>
      <c r="E15" s="146">
        <v>4107</v>
      </c>
      <c r="F15" s="146"/>
      <c r="G15" s="217"/>
      <c r="H15" s="56" t="s">
        <v>209</v>
      </c>
      <c r="I15" s="57" t="s">
        <v>181</v>
      </c>
      <c r="J15" s="150" t="s">
        <v>149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276</v>
      </c>
      <c r="D16" s="138" t="s">
        <v>133</v>
      </c>
      <c r="E16" s="95" t="s">
        <v>259</v>
      </c>
      <c r="F16" s="42" t="s">
        <v>340</v>
      </c>
      <c r="G16" s="216"/>
      <c r="H16" s="42" t="s">
        <v>276</v>
      </c>
      <c r="I16" s="42" t="s">
        <v>133</v>
      </c>
      <c r="J16" s="42" t="s">
        <v>259</v>
      </c>
      <c r="K16" s="95" t="s">
        <v>340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 t="s">
        <v>393</v>
      </c>
      <c r="D17" s="140"/>
      <c r="E17" s="100"/>
      <c r="F17" s="43"/>
      <c r="G17" s="216"/>
      <c r="H17" s="43" t="s">
        <v>393</v>
      </c>
      <c r="I17" s="43"/>
      <c r="J17" s="43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145</v>
      </c>
      <c r="D18" s="141" t="s">
        <v>147</v>
      </c>
      <c r="E18" s="97"/>
      <c r="F18" s="44" t="s">
        <v>145</v>
      </c>
      <c r="G18" s="216"/>
      <c r="H18" s="44" t="s">
        <v>179</v>
      </c>
      <c r="I18" s="44" t="s">
        <v>147</v>
      </c>
      <c r="J18" s="44"/>
      <c r="K18" s="97" t="s">
        <v>179</v>
      </c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5" t="s">
        <v>285</v>
      </c>
      <c r="D19" s="70" t="s">
        <v>304</v>
      </c>
      <c r="E19" s="45" t="s">
        <v>167</v>
      </c>
      <c r="F19" s="42" t="s">
        <v>259</v>
      </c>
      <c r="G19" s="216"/>
      <c r="H19" s="42"/>
      <c r="I19" s="42" t="s">
        <v>410</v>
      </c>
      <c r="J19" s="42" t="s">
        <v>303</v>
      </c>
      <c r="K19" s="95" t="s">
        <v>194</v>
      </c>
      <c r="L19" s="95"/>
      <c r="M19" s="9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5"/>
      <c r="D20" s="70"/>
      <c r="E20" s="45"/>
      <c r="F20" s="43"/>
      <c r="G20" s="216"/>
      <c r="H20" s="43"/>
      <c r="I20" s="43"/>
      <c r="J20" s="43"/>
      <c r="K20" s="74"/>
      <c r="L20" s="74"/>
      <c r="M20" s="7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>
        <v>4210</v>
      </c>
      <c r="D21" s="104" t="s">
        <v>305</v>
      </c>
      <c r="E21" s="51">
        <v>4210</v>
      </c>
      <c r="F21" s="44"/>
      <c r="G21" s="233"/>
      <c r="H21" s="44"/>
      <c r="I21" s="44" t="s">
        <v>410</v>
      </c>
      <c r="J21" s="44" t="s">
        <v>218</v>
      </c>
      <c r="K21" s="97" t="s">
        <v>195</v>
      </c>
      <c r="L21" s="74"/>
      <c r="M21" s="97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74</v>
      </c>
      <c r="B22" s="205"/>
      <c r="C22" s="205"/>
      <c r="D22" s="205"/>
      <c r="E22" s="205"/>
      <c r="F22" s="205"/>
      <c r="G22" s="205"/>
      <c r="H22" s="208"/>
      <c r="I22" s="208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252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33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10.421052631578947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5</v>
      </c>
      <c r="G25" s="26" t="s">
        <v>29</v>
      </c>
      <c r="H25" s="8"/>
      <c r="I25" s="8"/>
      <c r="J25" s="26" t="s">
        <v>40</v>
      </c>
      <c r="K25" s="166">
        <f>F25*12/F26</f>
        <v>1.5789473684210527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38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A28"/>
  <sheetViews>
    <sheetView view="pageBreakPreview" zoomScale="110" zoomScaleNormal="100" zoomScaleSheetLayoutView="11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88671875" style="172" customWidth="1"/>
    <col min="14" max="14" width="9.5546875" style="14" customWidth="1"/>
    <col min="15" max="16384" width="9.109375" style="14"/>
  </cols>
  <sheetData>
    <row r="1" spans="1:53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3" s="1" customFormat="1" ht="18.899999999999999" customHeight="1" x14ac:dyDescent="0.6">
      <c r="A2" s="207" t="s">
        <v>329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3" s="8" customFormat="1" ht="18.899999999999999" customHeight="1" x14ac:dyDescent="0.6">
      <c r="A3" s="2"/>
      <c r="B3" s="3"/>
      <c r="C3" s="4" t="s">
        <v>1</v>
      </c>
      <c r="D3" s="210" t="s">
        <v>315</v>
      </c>
      <c r="E3" s="210"/>
      <c r="F3" s="5" t="s">
        <v>2</v>
      </c>
      <c r="G3" s="210" t="s">
        <v>43</v>
      </c>
      <c r="H3" s="210"/>
      <c r="I3" s="210"/>
      <c r="J3" s="4" t="s">
        <v>3</v>
      </c>
      <c r="K3" s="225" t="s">
        <v>235</v>
      </c>
      <c r="L3" s="225"/>
      <c r="M3" s="226"/>
    </row>
    <row r="4" spans="1:53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</row>
    <row r="5" spans="1:53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ht="16.5" customHeight="1" x14ac:dyDescent="0.6">
      <c r="A7" s="24"/>
      <c r="B7" s="212" t="s">
        <v>61</v>
      </c>
      <c r="C7" s="45" t="s">
        <v>293</v>
      </c>
      <c r="D7" s="45" t="s">
        <v>360</v>
      </c>
      <c r="E7" s="142" t="s">
        <v>180</v>
      </c>
      <c r="F7" s="138" t="s">
        <v>259</v>
      </c>
      <c r="G7" s="215" t="s">
        <v>60</v>
      </c>
      <c r="H7" s="138" t="s">
        <v>360</v>
      </c>
      <c r="I7" s="95" t="s">
        <v>200</v>
      </c>
      <c r="J7" s="95" t="s">
        <v>259</v>
      </c>
      <c r="K7" s="95"/>
      <c r="L7" s="99" t="s">
        <v>345</v>
      </c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ht="16.5" customHeight="1" x14ac:dyDescent="0.6">
      <c r="A8" s="9" t="s">
        <v>15</v>
      </c>
      <c r="B8" s="213"/>
      <c r="C8" s="45"/>
      <c r="D8" s="45"/>
      <c r="E8" s="143"/>
      <c r="F8" s="140"/>
      <c r="G8" s="216"/>
      <c r="H8" s="143"/>
      <c r="I8" s="74"/>
      <c r="J8" s="100"/>
      <c r="K8" s="74"/>
      <c r="L8" s="101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ht="16.5" customHeight="1" x14ac:dyDescent="0.6">
      <c r="A9" s="15"/>
      <c r="B9" s="213"/>
      <c r="C9" s="51">
        <v>4112</v>
      </c>
      <c r="D9" s="51" t="s">
        <v>143</v>
      </c>
      <c r="E9" s="144">
        <v>4112</v>
      </c>
      <c r="F9" s="141"/>
      <c r="G9" s="216"/>
      <c r="H9" s="144" t="s">
        <v>143</v>
      </c>
      <c r="I9" s="97" t="s">
        <v>91</v>
      </c>
      <c r="J9" s="97"/>
      <c r="K9" s="97"/>
      <c r="L9" s="98" t="s">
        <v>90</v>
      </c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ht="16.5" customHeight="1" x14ac:dyDescent="0.6">
      <c r="A10" s="22"/>
      <c r="B10" s="213"/>
      <c r="C10" s="95" t="s">
        <v>140</v>
      </c>
      <c r="D10" s="95" t="s">
        <v>259</v>
      </c>
      <c r="E10" s="96"/>
      <c r="F10" s="42" t="s">
        <v>355</v>
      </c>
      <c r="G10" s="216"/>
      <c r="H10" s="42" t="s">
        <v>258</v>
      </c>
      <c r="I10" s="42" t="s">
        <v>333</v>
      </c>
      <c r="J10" s="138" t="s">
        <v>101</v>
      </c>
      <c r="K10" s="138" t="s">
        <v>259</v>
      </c>
      <c r="L10" s="142" t="s">
        <v>333</v>
      </c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3" ht="16.5" customHeight="1" x14ac:dyDescent="0.6">
      <c r="A11" s="9" t="s">
        <v>16</v>
      </c>
      <c r="B11" s="213"/>
      <c r="C11" s="74"/>
      <c r="D11" s="74"/>
      <c r="E11" s="74"/>
      <c r="F11" s="43"/>
      <c r="G11" s="216"/>
      <c r="H11" s="43"/>
      <c r="I11" s="43"/>
      <c r="J11" s="139"/>
      <c r="K11" s="140"/>
      <c r="L11" s="145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3" ht="16.5" customHeight="1" thickBot="1" x14ac:dyDescent="0.65">
      <c r="A12" s="15"/>
      <c r="B12" s="213"/>
      <c r="C12" s="97" t="s">
        <v>160</v>
      </c>
      <c r="D12" s="97"/>
      <c r="E12" s="98"/>
      <c r="F12" s="44" t="s">
        <v>314</v>
      </c>
      <c r="G12" s="216"/>
      <c r="H12" s="45" t="s">
        <v>154</v>
      </c>
      <c r="I12" s="44" t="s">
        <v>113</v>
      </c>
      <c r="J12" s="141" t="s">
        <v>154</v>
      </c>
      <c r="K12" s="141"/>
      <c r="L12" s="146" t="s">
        <v>113</v>
      </c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  <row r="13" spans="1:53" ht="16.5" customHeight="1" x14ac:dyDescent="0.6">
      <c r="A13" s="22"/>
      <c r="B13" s="213"/>
      <c r="C13" s="45" t="s">
        <v>290</v>
      </c>
      <c r="D13" s="45" t="s">
        <v>347</v>
      </c>
      <c r="E13" s="143" t="s">
        <v>171</v>
      </c>
      <c r="F13" s="138" t="s">
        <v>259</v>
      </c>
      <c r="G13" s="217"/>
      <c r="H13" s="219"/>
      <c r="I13" s="220"/>
      <c r="J13" s="138" t="s">
        <v>347</v>
      </c>
      <c r="K13" s="95" t="s">
        <v>328</v>
      </c>
      <c r="L13" s="95"/>
      <c r="M13" s="9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ht="16.5" customHeight="1" x14ac:dyDescent="0.6">
      <c r="A14" s="9" t="s">
        <v>17</v>
      </c>
      <c r="B14" s="213"/>
      <c r="C14" s="45"/>
      <c r="D14" s="45"/>
      <c r="E14" s="143"/>
      <c r="F14" s="140"/>
      <c r="G14" s="217"/>
      <c r="H14" s="221" t="s">
        <v>26</v>
      </c>
      <c r="I14" s="222"/>
      <c r="J14" s="143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ht="16.5" customHeight="1" thickBot="1" x14ac:dyDescent="0.65">
      <c r="A15" s="15"/>
      <c r="B15" s="213"/>
      <c r="C15" s="51">
        <v>4111</v>
      </c>
      <c r="D15" s="51" t="s">
        <v>122</v>
      </c>
      <c r="E15" s="144">
        <v>4111</v>
      </c>
      <c r="F15" s="141"/>
      <c r="G15" s="217"/>
      <c r="H15" s="56"/>
      <c r="I15" s="57"/>
      <c r="J15" s="144" t="s">
        <v>122</v>
      </c>
      <c r="K15" s="74"/>
      <c r="L15" s="97"/>
      <c r="M15" s="17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ht="16.5" customHeight="1" x14ac:dyDescent="0.6">
      <c r="A16" s="22"/>
      <c r="B16" s="213"/>
      <c r="C16" s="42" t="s">
        <v>283</v>
      </c>
      <c r="D16" s="42" t="s">
        <v>162</v>
      </c>
      <c r="E16" s="42" t="s">
        <v>259</v>
      </c>
      <c r="F16" s="42" t="s">
        <v>333</v>
      </c>
      <c r="G16" s="216"/>
      <c r="H16" s="42" t="s">
        <v>264</v>
      </c>
      <c r="I16" s="138" t="s">
        <v>114</v>
      </c>
      <c r="J16" s="138" t="s">
        <v>259</v>
      </c>
      <c r="K16" s="148" t="s">
        <v>334</v>
      </c>
      <c r="L16" s="95"/>
      <c r="M16" s="9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3" ht="16.5" customHeight="1" x14ac:dyDescent="0.6">
      <c r="A17" s="9" t="s">
        <v>18</v>
      </c>
      <c r="B17" s="213"/>
      <c r="C17" s="43" t="s">
        <v>411</v>
      </c>
      <c r="D17" s="43"/>
      <c r="E17" s="50"/>
      <c r="F17" s="43"/>
      <c r="G17" s="216"/>
      <c r="H17" s="43" t="s">
        <v>412</v>
      </c>
      <c r="I17" s="140"/>
      <c r="J17" s="139"/>
      <c r="K17" s="140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6.5" customHeight="1" x14ac:dyDescent="0.6">
      <c r="A18" s="15"/>
      <c r="B18" s="213"/>
      <c r="C18" s="44" t="s">
        <v>136</v>
      </c>
      <c r="D18" s="44" t="s">
        <v>187</v>
      </c>
      <c r="E18" s="44"/>
      <c r="F18" s="44" t="s">
        <v>136</v>
      </c>
      <c r="G18" s="216"/>
      <c r="H18" s="44" t="s">
        <v>112</v>
      </c>
      <c r="I18" s="141" t="s">
        <v>100</v>
      </c>
      <c r="J18" s="141"/>
      <c r="K18" s="141" t="s">
        <v>112</v>
      </c>
      <c r="L18" s="97"/>
      <c r="M18" s="17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3" ht="16.5" customHeight="1" x14ac:dyDescent="0.6">
      <c r="A19" s="22"/>
      <c r="B19" s="213"/>
      <c r="C19" s="42" t="s">
        <v>262</v>
      </c>
      <c r="D19" s="42" t="s">
        <v>109</v>
      </c>
      <c r="E19" s="60" t="s">
        <v>259</v>
      </c>
      <c r="F19" s="42"/>
      <c r="G19" s="216"/>
      <c r="H19" s="42"/>
      <c r="I19" s="42"/>
      <c r="J19" s="47" t="s">
        <v>333</v>
      </c>
      <c r="K19" s="99"/>
      <c r="L19" s="95"/>
      <c r="M19" s="9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ht="16.5" customHeight="1" x14ac:dyDescent="0.6">
      <c r="A20" s="9" t="s">
        <v>19</v>
      </c>
      <c r="B20" s="213"/>
      <c r="C20" s="43" t="s">
        <v>389</v>
      </c>
      <c r="D20" s="43"/>
      <c r="E20" s="43"/>
      <c r="F20" s="43"/>
      <c r="G20" s="216"/>
      <c r="H20" s="43"/>
      <c r="I20" s="43"/>
      <c r="J20" s="50"/>
      <c r="K20" s="101"/>
      <c r="L20" s="74"/>
      <c r="M20" s="7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1:53" ht="16.5" customHeight="1" x14ac:dyDescent="0.6">
      <c r="A21" s="15"/>
      <c r="B21" s="214"/>
      <c r="C21" s="44" t="s">
        <v>113</v>
      </c>
      <c r="D21" s="44" t="s">
        <v>212</v>
      </c>
      <c r="E21" s="73"/>
      <c r="F21" s="44"/>
      <c r="G21" s="218"/>
      <c r="H21" s="44"/>
      <c r="I21" s="44"/>
      <c r="J21" s="53" t="s">
        <v>113</v>
      </c>
      <c r="K21" s="98"/>
      <c r="L21" s="74"/>
      <c r="M21" s="97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1:53" s="13" customFormat="1" ht="18.899999999999999" customHeight="1" x14ac:dyDescent="0.6">
      <c r="A22" s="204" t="s">
        <v>257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3" s="13" customFormat="1" ht="18.899999999999999" customHeight="1" x14ac:dyDescent="0.6">
      <c r="A23" s="207" t="s">
        <v>252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3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18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5.6842105263157894</v>
      </c>
      <c r="L24" s="164" t="s">
        <v>29</v>
      </c>
      <c r="M24" s="165"/>
    </row>
    <row r="25" spans="1:53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20</v>
      </c>
      <c r="G25" s="26" t="s">
        <v>29</v>
      </c>
      <c r="H25" s="8"/>
      <c r="I25" s="8"/>
      <c r="J25" s="26" t="s">
        <v>40</v>
      </c>
      <c r="K25" s="166">
        <f>F25*12/F26</f>
        <v>6.3157894736842106</v>
      </c>
      <c r="L25" s="164" t="s">
        <v>29</v>
      </c>
      <c r="M25" s="167"/>
    </row>
    <row r="26" spans="1:53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f>SUM(F24:F25)</f>
        <v>38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3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3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topLeftCell="A4" zoomScale="110" zoomScaleNormal="100" zoomScaleSheetLayoutView="110" workbookViewId="0">
      <selection activeCell="F16" sqref="F16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329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316</v>
      </c>
      <c r="E3" s="210"/>
      <c r="F3" s="5" t="s">
        <v>2</v>
      </c>
      <c r="G3" s="210" t="s">
        <v>43</v>
      </c>
      <c r="H3" s="210"/>
      <c r="I3" s="210"/>
      <c r="J3" s="4" t="s">
        <v>3</v>
      </c>
      <c r="K3" s="225" t="s">
        <v>236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290</v>
      </c>
      <c r="D7" s="45" t="s">
        <v>333</v>
      </c>
      <c r="E7" s="142" t="s">
        <v>171</v>
      </c>
      <c r="F7" s="138" t="s">
        <v>259</v>
      </c>
      <c r="G7" s="215" t="s">
        <v>60</v>
      </c>
      <c r="H7" s="138" t="s">
        <v>333</v>
      </c>
      <c r="I7" s="42" t="s">
        <v>104</v>
      </c>
      <c r="J7" s="42" t="s">
        <v>260</v>
      </c>
      <c r="K7" s="96" t="s">
        <v>344</v>
      </c>
      <c r="L7" s="95" t="s">
        <v>328</v>
      </c>
      <c r="M7" s="9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/>
      <c r="D8" s="45"/>
      <c r="E8" s="143"/>
      <c r="F8" s="140"/>
      <c r="G8" s="216"/>
      <c r="H8" s="143"/>
      <c r="I8" s="43"/>
      <c r="J8" s="43"/>
      <c r="K8" s="101"/>
      <c r="L8" s="74"/>
      <c r="M8" s="7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>
        <v>4110</v>
      </c>
      <c r="D9" s="51" t="s">
        <v>124</v>
      </c>
      <c r="E9" s="144">
        <v>4110</v>
      </c>
      <c r="F9" s="141"/>
      <c r="G9" s="216"/>
      <c r="H9" s="144" t="s">
        <v>124</v>
      </c>
      <c r="I9" s="44" t="s">
        <v>102</v>
      </c>
      <c r="J9" s="44"/>
      <c r="K9" s="114" t="s">
        <v>89</v>
      </c>
      <c r="L9" s="74"/>
      <c r="M9" s="9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2" t="s">
        <v>285</v>
      </c>
      <c r="D10" s="138" t="s">
        <v>167</v>
      </c>
      <c r="E10" s="138" t="s">
        <v>259</v>
      </c>
      <c r="F10" s="138" t="s">
        <v>348</v>
      </c>
      <c r="G10" s="216"/>
      <c r="H10" s="42" t="s">
        <v>281</v>
      </c>
      <c r="I10" s="42" t="s">
        <v>85</v>
      </c>
      <c r="J10" s="42" t="s">
        <v>259</v>
      </c>
      <c r="K10" s="95" t="s">
        <v>355</v>
      </c>
      <c r="L10" s="95"/>
      <c r="M10" s="9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397</v>
      </c>
      <c r="D11" s="140"/>
      <c r="E11" s="139"/>
      <c r="F11" s="140"/>
      <c r="G11" s="216"/>
      <c r="H11" s="43" t="s">
        <v>375</v>
      </c>
      <c r="I11" s="43"/>
      <c r="J11" s="50"/>
      <c r="K11" s="74"/>
      <c r="L11" s="74"/>
      <c r="M11" s="7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201</v>
      </c>
      <c r="D12" s="141" t="s">
        <v>168</v>
      </c>
      <c r="E12" s="141"/>
      <c r="F12" s="141" t="s">
        <v>201</v>
      </c>
      <c r="G12" s="216"/>
      <c r="H12" s="44" t="s">
        <v>127</v>
      </c>
      <c r="I12" s="44" t="s">
        <v>100</v>
      </c>
      <c r="J12" s="44"/>
      <c r="K12" s="97" t="s">
        <v>127</v>
      </c>
      <c r="L12" s="74"/>
      <c r="M12" s="97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2" t="s">
        <v>165</v>
      </c>
      <c r="D13" s="45" t="s">
        <v>260</v>
      </c>
      <c r="E13" s="46" t="s">
        <v>413</v>
      </c>
      <c r="F13" s="42"/>
      <c r="G13" s="217"/>
      <c r="H13" s="219"/>
      <c r="I13" s="220"/>
      <c r="J13" s="46" t="s">
        <v>266</v>
      </c>
      <c r="K13" s="99" t="s">
        <v>267</v>
      </c>
      <c r="L13" s="96" t="s">
        <v>340</v>
      </c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5"/>
      <c r="D14" s="45"/>
      <c r="E14" s="43"/>
      <c r="F14" s="43"/>
      <c r="G14" s="217"/>
      <c r="H14" s="221" t="s">
        <v>26</v>
      </c>
      <c r="I14" s="222"/>
      <c r="J14" s="137" t="s">
        <v>414</v>
      </c>
      <c r="K14" s="113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>
        <v>4202</v>
      </c>
      <c r="D15" s="51"/>
      <c r="E15" s="44" t="s">
        <v>89</v>
      </c>
      <c r="F15" s="44"/>
      <c r="G15" s="217"/>
      <c r="H15" s="56"/>
      <c r="I15" s="57"/>
      <c r="J15" s="51" t="s">
        <v>103</v>
      </c>
      <c r="K15" s="114" t="s">
        <v>189</v>
      </c>
      <c r="L15" s="113" t="s">
        <v>103</v>
      </c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276</v>
      </c>
      <c r="D16" s="42" t="s">
        <v>133</v>
      </c>
      <c r="E16" s="42" t="s">
        <v>259</v>
      </c>
      <c r="F16" s="42" t="s">
        <v>333</v>
      </c>
      <c r="G16" s="216"/>
      <c r="H16" s="95" t="s">
        <v>200</v>
      </c>
      <c r="I16" s="95" t="s">
        <v>259</v>
      </c>
      <c r="J16" s="95"/>
      <c r="K16" s="99" t="s">
        <v>345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 t="s">
        <v>386</v>
      </c>
      <c r="D17" s="43"/>
      <c r="E17" s="50"/>
      <c r="F17" s="43"/>
      <c r="G17" s="216"/>
      <c r="H17" s="74"/>
      <c r="I17" s="100"/>
      <c r="J17" s="74"/>
      <c r="K17" s="101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155</v>
      </c>
      <c r="D18" s="44" t="s">
        <v>172</v>
      </c>
      <c r="E18" s="44"/>
      <c r="F18" s="44" t="s">
        <v>202</v>
      </c>
      <c r="G18" s="216"/>
      <c r="H18" s="97" t="s">
        <v>91</v>
      </c>
      <c r="I18" s="97"/>
      <c r="J18" s="97"/>
      <c r="K18" s="98" t="s">
        <v>90</v>
      </c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5" t="s">
        <v>261</v>
      </c>
      <c r="D19" s="143" t="s">
        <v>97</v>
      </c>
      <c r="E19" s="142" t="s">
        <v>259</v>
      </c>
      <c r="F19" s="138"/>
      <c r="G19" s="216"/>
      <c r="H19" s="138"/>
      <c r="I19" s="138"/>
      <c r="J19" s="147" t="s">
        <v>334</v>
      </c>
      <c r="K19" s="95"/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 t="s">
        <v>343</v>
      </c>
      <c r="D20" s="145"/>
      <c r="E20" s="145"/>
      <c r="F20" s="140"/>
      <c r="G20" s="216"/>
      <c r="H20" s="140"/>
      <c r="I20" s="145"/>
      <c r="J20" s="145"/>
      <c r="K20" s="101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112</v>
      </c>
      <c r="D21" s="144">
        <v>4104</v>
      </c>
      <c r="E21" s="145"/>
      <c r="F21" s="146"/>
      <c r="G21" s="218"/>
      <c r="H21" s="146"/>
      <c r="I21" s="146"/>
      <c r="J21" s="146" t="s">
        <v>112</v>
      </c>
      <c r="K21" s="98"/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257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248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62">
        <v>17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5.5135135135135132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0">
        <v>20</v>
      </c>
      <c r="G25" s="26" t="s">
        <v>29</v>
      </c>
      <c r="H25" s="8"/>
      <c r="I25" s="8"/>
      <c r="J25" s="26" t="s">
        <v>40</v>
      </c>
      <c r="K25" s="166">
        <f>F25*12/F26</f>
        <v>6.4864864864864868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63">
        <f>SUM(F24:F25)</f>
        <v>37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8"/>
  <sheetViews>
    <sheetView tabSelected="1" view="pageBreakPreview" zoomScaleNormal="100" zoomScaleSheetLayoutView="100" workbookViewId="0">
      <selection activeCell="Q20" sqref="Q20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2" width="10" style="14" customWidth="1"/>
    <col min="13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329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317</v>
      </c>
      <c r="E3" s="210"/>
      <c r="F3" s="5" t="s">
        <v>2</v>
      </c>
      <c r="G3" s="210" t="s">
        <v>321</v>
      </c>
      <c r="H3" s="210"/>
      <c r="I3" s="210"/>
      <c r="J3" s="4" t="s">
        <v>3</v>
      </c>
      <c r="K3" s="211" t="s">
        <v>320</v>
      </c>
      <c r="L3" s="211"/>
      <c r="M3" s="234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57</v>
      </c>
      <c r="M4" s="12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57</v>
      </c>
      <c r="L5" s="16" t="s">
        <v>58</v>
      </c>
      <c r="M5" s="1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0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121</v>
      </c>
      <c r="D7" s="45" t="s">
        <v>259</v>
      </c>
      <c r="E7" s="46"/>
      <c r="F7" s="42" t="s">
        <v>345</v>
      </c>
      <c r="G7" s="235"/>
      <c r="H7" s="111" t="s">
        <v>283</v>
      </c>
      <c r="I7" s="106" t="s">
        <v>162</v>
      </c>
      <c r="J7" s="107" t="s">
        <v>259</v>
      </c>
      <c r="K7" s="107" t="s">
        <v>340</v>
      </c>
      <c r="L7" s="46"/>
      <c r="M7" s="60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/>
      <c r="D8" s="45"/>
      <c r="E8" s="45"/>
      <c r="F8" s="43"/>
      <c r="G8" s="217"/>
      <c r="H8" s="74" t="s">
        <v>393</v>
      </c>
      <c r="I8" s="105"/>
      <c r="J8" s="109"/>
      <c r="K8" s="101"/>
      <c r="L8" s="49"/>
      <c r="M8" s="61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104" t="s">
        <v>91</v>
      </c>
      <c r="D9" s="51"/>
      <c r="E9" s="51"/>
      <c r="F9" s="44" t="s">
        <v>90</v>
      </c>
      <c r="G9" s="217"/>
      <c r="H9" s="112" t="s">
        <v>145</v>
      </c>
      <c r="I9" s="110" t="s">
        <v>147</v>
      </c>
      <c r="J9" s="97"/>
      <c r="K9" s="108" t="s">
        <v>145</v>
      </c>
      <c r="L9" s="52"/>
      <c r="M9" s="59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2" t="s">
        <v>268</v>
      </c>
      <c r="D10" s="42" t="s">
        <v>118</v>
      </c>
      <c r="E10" s="138" t="s">
        <v>259</v>
      </c>
      <c r="F10" s="138"/>
      <c r="G10" s="216"/>
      <c r="H10" s="140" t="s">
        <v>333</v>
      </c>
      <c r="I10" s="138" t="s">
        <v>104</v>
      </c>
      <c r="J10" s="138" t="s">
        <v>260</v>
      </c>
      <c r="K10" s="138" t="s">
        <v>416</v>
      </c>
      <c r="L10" s="42"/>
      <c r="M10" s="6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415</v>
      </c>
      <c r="D11" s="43"/>
      <c r="E11" s="139"/>
      <c r="F11" s="140"/>
      <c r="G11" s="216"/>
      <c r="H11" s="140"/>
      <c r="I11" s="140"/>
      <c r="J11" s="139"/>
      <c r="K11" s="140"/>
      <c r="L11" s="49"/>
      <c r="M11" s="61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136</v>
      </c>
      <c r="D12" s="44" t="s">
        <v>208</v>
      </c>
      <c r="E12" s="141"/>
      <c r="F12" s="141"/>
      <c r="G12" s="216"/>
      <c r="H12" s="141" t="s">
        <v>136</v>
      </c>
      <c r="I12" s="141" t="s">
        <v>102</v>
      </c>
      <c r="J12" s="141"/>
      <c r="K12" s="141" t="s">
        <v>105</v>
      </c>
      <c r="L12" s="52"/>
      <c r="M12" s="59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2" t="s">
        <v>123</v>
      </c>
      <c r="D13" s="45" t="s">
        <v>260</v>
      </c>
      <c r="E13" s="46" t="s">
        <v>354</v>
      </c>
      <c r="F13" s="42" t="s">
        <v>165</v>
      </c>
      <c r="G13" s="217"/>
      <c r="H13" s="219"/>
      <c r="I13" s="220"/>
      <c r="J13" s="142" t="s">
        <v>260</v>
      </c>
      <c r="K13" s="46" t="s">
        <v>409</v>
      </c>
      <c r="L13" s="42"/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5"/>
      <c r="D14" s="45"/>
      <c r="E14" s="43"/>
      <c r="F14" s="43"/>
      <c r="G14" s="217"/>
      <c r="H14" s="221" t="s">
        <v>26</v>
      </c>
      <c r="I14" s="222"/>
      <c r="J14" s="143"/>
      <c r="K14" s="45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>
        <v>4204</v>
      </c>
      <c r="D15" s="51"/>
      <c r="E15" s="44" t="s">
        <v>125</v>
      </c>
      <c r="F15" s="44" t="s">
        <v>84</v>
      </c>
      <c r="G15" s="217"/>
      <c r="H15" s="56"/>
      <c r="I15" s="57"/>
      <c r="J15" s="144"/>
      <c r="K15" s="51" t="s">
        <v>164</v>
      </c>
      <c r="L15" s="43"/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121</v>
      </c>
      <c r="D16" s="42" t="s">
        <v>259</v>
      </c>
      <c r="E16" s="42"/>
      <c r="F16" s="42" t="s">
        <v>345</v>
      </c>
      <c r="G16" s="216"/>
      <c r="H16" s="42" t="s">
        <v>123</v>
      </c>
      <c r="I16" s="42" t="s">
        <v>260</v>
      </c>
      <c r="J16" s="42" t="s">
        <v>355</v>
      </c>
      <c r="K16" s="95" t="s">
        <v>328</v>
      </c>
      <c r="L16" s="95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/>
      <c r="D17" s="43"/>
      <c r="E17" s="50"/>
      <c r="F17" s="43"/>
      <c r="G17" s="216"/>
      <c r="H17" s="43"/>
      <c r="I17" s="43"/>
      <c r="J17" s="50"/>
      <c r="K17" s="74"/>
      <c r="L17" s="74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91</v>
      </c>
      <c r="D18" s="44"/>
      <c r="E18" s="44"/>
      <c r="F18" s="44" t="s">
        <v>90</v>
      </c>
      <c r="G18" s="216"/>
      <c r="H18" s="44" t="s">
        <v>187</v>
      </c>
      <c r="I18" s="44"/>
      <c r="J18" s="44" t="s">
        <v>127</v>
      </c>
      <c r="K18" s="74"/>
      <c r="L18" s="97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5" t="s">
        <v>275</v>
      </c>
      <c r="D19" s="143" t="s">
        <v>141</v>
      </c>
      <c r="E19" s="142" t="s">
        <v>259</v>
      </c>
      <c r="F19" s="95" t="s">
        <v>333</v>
      </c>
      <c r="G19" s="216"/>
      <c r="H19" s="42" t="s">
        <v>273</v>
      </c>
      <c r="I19" s="42" t="s">
        <v>348</v>
      </c>
      <c r="J19" s="147" t="s">
        <v>152</v>
      </c>
      <c r="K19" s="138" t="s">
        <v>259</v>
      </c>
      <c r="L19" s="142" t="s">
        <v>348</v>
      </c>
      <c r="M19" s="60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 t="s">
        <v>434</v>
      </c>
      <c r="D20" s="145"/>
      <c r="E20" s="145"/>
      <c r="F20" s="74"/>
      <c r="G20" s="216"/>
      <c r="H20" s="43"/>
      <c r="I20" s="49"/>
      <c r="J20" s="145"/>
      <c r="K20" s="145"/>
      <c r="L20" s="145"/>
      <c r="M20" s="61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155</v>
      </c>
      <c r="D21" s="144">
        <v>4107</v>
      </c>
      <c r="E21" s="145"/>
      <c r="F21" s="98" t="s">
        <v>155</v>
      </c>
      <c r="G21" s="218"/>
      <c r="H21" s="52" t="s">
        <v>147</v>
      </c>
      <c r="I21" s="52" t="s">
        <v>144</v>
      </c>
      <c r="J21" s="146" t="s">
        <v>147</v>
      </c>
      <c r="K21" s="146"/>
      <c r="L21" s="146" t="s">
        <v>144</v>
      </c>
      <c r="M21" s="59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257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252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62">
        <v>24</v>
      </c>
      <c r="G24" s="26" t="s">
        <v>29</v>
      </c>
      <c r="H24" s="26"/>
      <c r="I24" s="27" t="s">
        <v>30</v>
      </c>
      <c r="J24" s="26" t="s">
        <v>39</v>
      </c>
      <c r="K24" s="32">
        <f>F24*12/F26</f>
        <v>7.5789473684210522</v>
      </c>
      <c r="L24" s="26" t="s">
        <v>29</v>
      </c>
      <c r="M24" s="28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0">
        <v>14</v>
      </c>
      <c r="G25" s="26" t="s">
        <v>29</v>
      </c>
      <c r="H25" s="8"/>
      <c r="I25" s="8"/>
      <c r="J25" s="26" t="s">
        <v>40</v>
      </c>
      <c r="K25" s="85">
        <f>F25*12/F26</f>
        <v>4.4210526315789478</v>
      </c>
      <c r="L25" s="26" t="s">
        <v>29</v>
      </c>
      <c r="M25" s="31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63">
        <f>SUM(F24:F25)</f>
        <v>38</v>
      </c>
      <c r="G26" s="26" t="s">
        <v>29</v>
      </c>
      <c r="H26" s="8"/>
      <c r="I26" s="8"/>
      <c r="J26" s="26" t="s">
        <v>20</v>
      </c>
      <c r="K26" s="64">
        <f>SUM(K24:K25)</f>
        <v>12</v>
      </c>
      <c r="L26" s="26" t="s">
        <v>29</v>
      </c>
      <c r="M26" s="31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37"/>
      <c r="L27" s="26"/>
      <c r="M27" s="31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6"/>
      <c r="L28" s="6"/>
      <c r="M28" s="7"/>
    </row>
  </sheetData>
  <mergeCells count="11"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"/>
  <sheetViews>
    <sheetView zoomScaleNormal="100" zoomScaleSheetLayoutView="110" workbookViewId="0">
      <selection activeCell="V23" sqref="V23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2" width="10" style="14" customWidth="1"/>
    <col min="13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329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317</v>
      </c>
      <c r="E3" s="210"/>
      <c r="F3" s="5" t="s">
        <v>2</v>
      </c>
      <c r="G3" s="210" t="s">
        <v>321</v>
      </c>
      <c r="H3" s="210"/>
      <c r="I3" s="210"/>
      <c r="J3" s="4" t="s">
        <v>3</v>
      </c>
      <c r="K3" s="211" t="s">
        <v>320</v>
      </c>
      <c r="L3" s="211"/>
      <c r="M3" s="234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57</v>
      </c>
      <c r="M4" s="12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57</v>
      </c>
      <c r="L5" s="16" t="s">
        <v>58</v>
      </c>
      <c r="M5" s="1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0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121</v>
      </c>
      <c r="D7" s="45" t="s">
        <v>259</v>
      </c>
      <c r="E7" s="46"/>
      <c r="F7" s="42"/>
      <c r="G7" s="235"/>
      <c r="H7" s="111" t="s">
        <v>283</v>
      </c>
      <c r="I7" s="106" t="s">
        <v>162</v>
      </c>
      <c r="J7" s="107" t="s">
        <v>259</v>
      </c>
      <c r="K7" s="107"/>
      <c r="L7" s="46"/>
      <c r="M7" s="60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/>
      <c r="D8" s="45"/>
      <c r="E8" s="45"/>
      <c r="F8" s="43"/>
      <c r="G8" s="217"/>
      <c r="H8" s="74" t="s">
        <v>147</v>
      </c>
      <c r="I8" s="105"/>
      <c r="J8" s="109"/>
      <c r="K8" s="101"/>
      <c r="L8" s="49"/>
      <c r="M8" s="61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104" t="s">
        <v>91</v>
      </c>
      <c r="D9" s="51"/>
      <c r="E9" s="51"/>
      <c r="F9" s="44" t="s">
        <v>90</v>
      </c>
      <c r="G9" s="217"/>
      <c r="H9" s="112" t="s">
        <v>145</v>
      </c>
      <c r="I9" s="110" t="s">
        <v>147</v>
      </c>
      <c r="J9" s="97"/>
      <c r="K9" s="108" t="s">
        <v>145</v>
      </c>
      <c r="L9" s="52"/>
      <c r="M9" s="59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2" t="s">
        <v>268</v>
      </c>
      <c r="D10" s="42" t="s">
        <v>118</v>
      </c>
      <c r="E10" s="42" t="s">
        <v>259</v>
      </c>
      <c r="F10" s="42"/>
      <c r="G10" s="216"/>
      <c r="H10" s="43"/>
      <c r="I10" s="42" t="s">
        <v>104</v>
      </c>
      <c r="J10" s="42" t="s">
        <v>260</v>
      </c>
      <c r="K10" s="42"/>
      <c r="L10" s="42"/>
      <c r="M10" s="6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208</v>
      </c>
      <c r="D11" s="43"/>
      <c r="E11" s="50"/>
      <c r="F11" s="43"/>
      <c r="G11" s="216"/>
      <c r="H11" s="43"/>
      <c r="I11" s="43"/>
      <c r="J11" s="50"/>
      <c r="K11" s="43"/>
      <c r="L11" s="49"/>
      <c r="M11" s="61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136</v>
      </c>
      <c r="D12" s="44" t="s">
        <v>208</v>
      </c>
      <c r="E12" s="44"/>
      <c r="F12" s="44"/>
      <c r="G12" s="216"/>
      <c r="H12" s="44" t="s">
        <v>136</v>
      </c>
      <c r="I12" s="44" t="s">
        <v>102</v>
      </c>
      <c r="J12" s="44"/>
      <c r="K12" s="44" t="s">
        <v>105</v>
      </c>
      <c r="L12" s="52"/>
      <c r="M12" s="59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2" t="s">
        <v>123</v>
      </c>
      <c r="D13" s="45" t="s">
        <v>260</v>
      </c>
      <c r="E13" s="46"/>
      <c r="F13" s="42" t="s">
        <v>165</v>
      </c>
      <c r="G13" s="217"/>
      <c r="H13" s="219"/>
      <c r="I13" s="220"/>
      <c r="J13" s="46" t="s">
        <v>260</v>
      </c>
      <c r="K13" s="46"/>
      <c r="L13" s="60"/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5"/>
      <c r="D14" s="45"/>
      <c r="E14" s="43"/>
      <c r="F14" s="43"/>
      <c r="G14" s="217"/>
      <c r="H14" s="221" t="s">
        <v>26</v>
      </c>
      <c r="I14" s="222"/>
      <c r="J14" s="45"/>
      <c r="K14" s="45"/>
      <c r="L14" s="43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>
        <v>4204</v>
      </c>
      <c r="D15" s="51"/>
      <c r="E15" s="44" t="s">
        <v>125</v>
      </c>
      <c r="F15" s="44" t="s">
        <v>84</v>
      </c>
      <c r="G15" s="217"/>
      <c r="H15" s="56"/>
      <c r="I15" s="57"/>
      <c r="J15" s="51"/>
      <c r="K15" s="51" t="s">
        <v>164</v>
      </c>
      <c r="L15" s="45"/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121</v>
      </c>
      <c r="D16" s="42" t="s">
        <v>259</v>
      </c>
      <c r="E16" s="42"/>
      <c r="F16" s="42"/>
      <c r="G16" s="216"/>
      <c r="H16" s="42" t="s">
        <v>123</v>
      </c>
      <c r="I16" s="42" t="s">
        <v>260</v>
      </c>
      <c r="J16" s="42"/>
      <c r="K16" s="42"/>
      <c r="L16" s="42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/>
      <c r="D17" s="43"/>
      <c r="E17" s="50"/>
      <c r="F17" s="43"/>
      <c r="G17" s="216"/>
      <c r="H17" s="43"/>
      <c r="I17" s="43"/>
      <c r="J17" s="50"/>
      <c r="K17" s="43"/>
      <c r="L17" s="43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91</v>
      </c>
      <c r="D18" s="44"/>
      <c r="E18" s="44"/>
      <c r="F18" s="44" t="s">
        <v>90</v>
      </c>
      <c r="G18" s="216"/>
      <c r="H18" s="44" t="s">
        <v>187</v>
      </c>
      <c r="I18" s="44"/>
      <c r="J18" s="44" t="s">
        <v>127</v>
      </c>
      <c r="K18" s="44"/>
      <c r="L18" s="44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5" t="s">
        <v>275</v>
      </c>
      <c r="D19" s="45" t="s">
        <v>141</v>
      </c>
      <c r="E19" s="46" t="s">
        <v>259</v>
      </c>
      <c r="F19" s="42"/>
      <c r="G19" s="216"/>
      <c r="H19" s="42" t="s">
        <v>273</v>
      </c>
      <c r="I19" s="42"/>
      <c r="J19" s="66" t="s">
        <v>152</v>
      </c>
      <c r="K19" s="42" t="s">
        <v>259</v>
      </c>
      <c r="L19" s="46"/>
      <c r="M19" s="60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>
        <v>4107</v>
      </c>
      <c r="D20" s="49"/>
      <c r="E20" s="49"/>
      <c r="F20" s="43"/>
      <c r="G20" s="216"/>
      <c r="H20" s="43"/>
      <c r="I20" s="49"/>
      <c r="J20" s="49"/>
      <c r="K20" s="49"/>
      <c r="L20" s="49"/>
      <c r="M20" s="61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155</v>
      </c>
      <c r="D21" s="51">
        <v>4107</v>
      </c>
      <c r="E21" s="49"/>
      <c r="F21" s="52" t="s">
        <v>155</v>
      </c>
      <c r="G21" s="218"/>
      <c r="H21" s="52" t="s">
        <v>147</v>
      </c>
      <c r="I21" s="52" t="s">
        <v>144</v>
      </c>
      <c r="J21" s="52" t="s">
        <v>147</v>
      </c>
      <c r="K21" s="52"/>
      <c r="L21" s="52" t="s">
        <v>144</v>
      </c>
      <c r="M21" s="59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257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252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62">
        <v>24</v>
      </c>
      <c r="G24" s="26" t="s">
        <v>29</v>
      </c>
      <c r="H24" s="26"/>
      <c r="I24" s="27" t="s">
        <v>30</v>
      </c>
      <c r="J24" s="26" t="s">
        <v>39</v>
      </c>
      <c r="K24" s="32">
        <f>F24*12/F26</f>
        <v>7.5789473684210522</v>
      </c>
      <c r="L24" s="26" t="s">
        <v>29</v>
      </c>
      <c r="M24" s="28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0">
        <v>14</v>
      </c>
      <c r="G25" s="26" t="s">
        <v>29</v>
      </c>
      <c r="H25" s="8"/>
      <c r="I25" s="8"/>
      <c r="J25" s="26" t="s">
        <v>40</v>
      </c>
      <c r="K25" s="85">
        <f>F25*12/F26</f>
        <v>4.4210526315789478</v>
      </c>
      <c r="L25" s="26" t="s">
        <v>29</v>
      </c>
      <c r="M25" s="31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63">
        <f>SUM(F24:F25)</f>
        <v>38</v>
      </c>
      <c r="G26" s="26" t="s">
        <v>29</v>
      </c>
      <c r="H26" s="8"/>
      <c r="I26" s="8"/>
      <c r="J26" s="26" t="s">
        <v>20</v>
      </c>
      <c r="K26" s="64">
        <f>SUM(K24:K25)</f>
        <v>12</v>
      </c>
      <c r="L26" s="26" t="s">
        <v>29</v>
      </c>
      <c r="M26" s="31"/>
    </row>
    <row r="27" spans="1:55" s="13" customFormat="1" ht="18.899999999999999" customHeight="1" thickTop="1" x14ac:dyDescent="0.6">
      <c r="A27" s="38" t="s">
        <v>36</v>
      </c>
      <c r="B27" s="126"/>
      <c r="C27" s="26" t="s">
        <v>37</v>
      </c>
      <c r="D27" s="26"/>
      <c r="E27" s="8"/>
      <c r="F27" s="36"/>
      <c r="G27" s="26"/>
      <c r="H27" s="8"/>
      <c r="I27" s="8"/>
      <c r="J27" s="26"/>
      <c r="K27" s="37"/>
      <c r="L27" s="26"/>
      <c r="M27" s="31"/>
    </row>
    <row r="28" spans="1:55" s="13" customFormat="1" ht="18.899999999999999" customHeight="1" x14ac:dyDescent="0.6">
      <c r="A28" s="25"/>
      <c r="B28" s="26"/>
      <c r="C28" s="127" t="s">
        <v>38</v>
      </c>
      <c r="D28" s="8"/>
      <c r="E28" s="8"/>
      <c r="F28" s="8"/>
      <c r="G28" s="8"/>
      <c r="H28" s="8"/>
      <c r="I28" s="8"/>
      <c r="J28" s="8"/>
      <c r="K28" s="8"/>
      <c r="L28" s="8"/>
      <c r="M28" s="31"/>
    </row>
    <row r="29" spans="1:55" ht="18.899999999999999" customHeight="1" x14ac:dyDescent="0.6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8"/>
    </row>
    <row r="30" spans="1:55" ht="18.899999999999999" customHeight="1" x14ac:dyDescent="0.6">
      <c r="A30" s="128"/>
      <c r="B30" s="129" t="s">
        <v>322</v>
      </c>
      <c r="C30" s="129"/>
      <c r="D30" s="129"/>
      <c r="E30" s="129"/>
      <c r="F30" s="129"/>
      <c r="G30" s="129" t="s">
        <v>323</v>
      </c>
      <c r="H30" s="129"/>
      <c r="I30" s="129"/>
      <c r="J30" s="129"/>
      <c r="K30" s="129" t="s">
        <v>324</v>
      </c>
      <c r="L30" s="129"/>
      <c r="M30" s="130"/>
    </row>
    <row r="31" spans="1:55" ht="18.899999999999999" customHeight="1" x14ac:dyDescent="0.6">
      <c r="A31" s="131"/>
      <c r="B31" s="132" t="s">
        <v>325</v>
      </c>
      <c r="C31" s="132"/>
      <c r="D31" s="132"/>
      <c r="E31" s="132"/>
      <c r="F31" s="132"/>
      <c r="G31" s="132" t="s">
        <v>326</v>
      </c>
      <c r="H31" s="132"/>
      <c r="I31" s="132"/>
      <c r="J31" s="132"/>
      <c r="K31" s="132" t="s">
        <v>327</v>
      </c>
      <c r="L31" s="132"/>
      <c r="M31" s="133"/>
    </row>
  </sheetData>
  <mergeCells count="11">
    <mergeCell ref="B7:B21"/>
    <mergeCell ref="G7:G21"/>
    <mergeCell ref="H13:I13"/>
    <mergeCell ref="H14:I14"/>
    <mergeCell ref="A22:M22"/>
    <mergeCell ref="A23:M23"/>
    <mergeCell ref="A1:M1"/>
    <mergeCell ref="A2:M2"/>
    <mergeCell ref="D3:E3"/>
    <mergeCell ref="G3:I3"/>
    <mergeCell ref="K3:M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31"/>
  <sheetViews>
    <sheetView view="pageBreakPreview" zoomScale="110" zoomScaleNormal="100" zoomScaleSheetLayoutView="110" workbookViewId="0">
      <selection activeCell="T28" sqref="T28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2" width="10" style="14" customWidth="1"/>
    <col min="13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23</v>
      </c>
      <c r="E3" s="210"/>
      <c r="F3" s="5" t="s">
        <v>2</v>
      </c>
      <c r="G3" s="210" t="s">
        <v>56</v>
      </c>
      <c r="H3" s="210"/>
      <c r="I3" s="210"/>
      <c r="J3" s="4" t="s">
        <v>3</v>
      </c>
      <c r="K3" s="211" t="s">
        <v>72</v>
      </c>
      <c r="L3" s="211"/>
      <c r="M3" s="234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57</v>
      </c>
      <c r="M4" s="12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6" t="s">
        <v>57</v>
      </c>
      <c r="L5" s="16" t="s">
        <v>58</v>
      </c>
      <c r="M5" s="1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0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295</v>
      </c>
      <c r="D7" s="45" t="s">
        <v>190</v>
      </c>
      <c r="E7" s="42" t="s">
        <v>259</v>
      </c>
      <c r="F7" s="42"/>
      <c r="G7" s="215" t="s">
        <v>60</v>
      </c>
      <c r="H7" s="42"/>
      <c r="I7" s="42"/>
      <c r="J7" s="42"/>
      <c r="K7" s="134" t="s">
        <v>328</v>
      </c>
      <c r="L7" s="134"/>
      <c r="M7" s="60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>
        <v>4108</v>
      </c>
      <c r="D8" s="45"/>
      <c r="E8" s="43"/>
      <c r="F8" s="43"/>
      <c r="G8" s="216"/>
      <c r="H8" s="43"/>
      <c r="I8" s="43"/>
      <c r="J8" s="43"/>
      <c r="K8" s="135"/>
      <c r="L8" s="135"/>
      <c r="M8" s="61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127</v>
      </c>
      <c r="D9" s="51">
        <v>4108</v>
      </c>
      <c r="E9" s="44"/>
      <c r="F9" s="44"/>
      <c r="G9" s="216"/>
      <c r="H9" s="43"/>
      <c r="I9" s="44"/>
      <c r="J9" s="44" t="s">
        <v>127</v>
      </c>
      <c r="K9" s="135"/>
      <c r="L9" s="136"/>
      <c r="M9" s="59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295</v>
      </c>
      <c r="D10" s="45" t="s">
        <v>190</v>
      </c>
      <c r="E10" s="45" t="s">
        <v>259</v>
      </c>
      <c r="F10" s="42"/>
      <c r="G10" s="216"/>
      <c r="H10" s="42"/>
      <c r="I10" s="42"/>
      <c r="J10" s="42"/>
      <c r="K10" s="46" t="s">
        <v>297</v>
      </c>
      <c r="L10" s="42"/>
      <c r="M10" s="6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191</v>
      </c>
      <c r="D11" s="43"/>
      <c r="E11" s="43"/>
      <c r="F11" s="43"/>
      <c r="G11" s="216"/>
      <c r="H11" s="43"/>
      <c r="I11" s="43"/>
      <c r="J11" s="43"/>
      <c r="K11" s="43"/>
      <c r="L11" s="49"/>
      <c r="M11" s="61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125</v>
      </c>
      <c r="D12" s="44" t="s">
        <v>191</v>
      </c>
      <c r="E12" s="51"/>
      <c r="F12" s="44"/>
      <c r="G12" s="216"/>
      <c r="H12" s="43"/>
      <c r="I12" s="43"/>
      <c r="J12" s="44" t="s">
        <v>125</v>
      </c>
      <c r="K12" s="44" t="s">
        <v>91</v>
      </c>
      <c r="L12" s="73" t="s">
        <v>148</v>
      </c>
      <c r="M12" s="59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5" t="s">
        <v>290</v>
      </c>
      <c r="D13" s="66"/>
      <c r="E13" s="45" t="s">
        <v>171</v>
      </c>
      <c r="F13" s="42" t="s">
        <v>259</v>
      </c>
      <c r="G13" s="217"/>
      <c r="H13" s="219" t="s">
        <v>26</v>
      </c>
      <c r="I13" s="220"/>
      <c r="J13" s="42"/>
      <c r="K13" s="46"/>
      <c r="L13" s="42"/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8"/>
      <c r="D14" s="49"/>
      <c r="E14" s="48"/>
      <c r="F14" s="43"/>
      <c r="G14" s="217"/>
      <c r="H14" s="202" t="s">
        <v>128</v>
      </c>
      <c r="I14" s="203"/>
      <c r="J14" s="43"/>
      <c r="K14" s="43"/>
      <c r="L14" s="49"/>
      <c r="M14" s="4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>
        <v>4104</v>
      </c>
      <c r="D15" s="52" t="s">
        <v>119</v>
      </c>
      <c r="E15" s="51">
        <v>4104</v>
      </c>
      <c r="F15" s="44"/>
      <c r="G15" s="217"/>
      <c r="H15" s="56" t="s">
        <v>213</v>
      </c>
      <c r="I15" s="57" t="s">
        <v>193</v>
      </c>
      <c r="J15" s="43" t="s">
        <v>119</v>
      </c>
      <c r="K15" s="44"/>
      <c r="L15" s="73"/>
      <c r="M15" s="4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266</v>
      </c>
      <c r="D16" s="42" t="s">
        <v>267</v>
      </c>
      <c r="E16" s="42"/>
      <c r="F16" s="43" t="s">
        <v>296</v>
      </c>
      <c r="G16" s="216"/>
      <c r="H16" s="43" t="s">
        <v>205</v>
      </c>
      <c r="I16" s="42" t="s">
        <v>259</v>
      </c>
      <c r="J16" s="42"/>
      <c r="K16" s="134" t="s">
        <v>328</v>
      </c>
      <c r="L16" s="134"/>
      <c r="M16" s="4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 t="s">
        <v>191</v>
      </c>
      <c r="D17" s="43"/>
      <c r="E17" s="43"/>
      <c r="F17" s="43" t="s">
        <v>191</v>
      </c>
      <c r="G17" s="216"/>
      <c r="H17" s="43"/>
      <c r="I17" s="43"/>
      <c r="J17" s="43"/>
      <c r="K17" s="135"/>
      <c r="L17" s="135"/>
      <c r="M17" s="4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83</v>
      </c>
      <c r="D18" s="44" t="s">
        <v>191</v>
      </c>
      <c r="E18" s="44" t="s">
        <v>83</v>
      </c>
      <c r="F18" s="44" t="s">
        <v>83</v>
      </c>
      <c r="G18" s="216"/>
      <c r="H18" s="44" t="s">
        <v>191</v>
      </c>
      <c r="I18" s="44"/>
      <c r="J18" s="44" t="s">
        <v>83</v>
      </c>
      <c r="K18" s="135"/>
      <c r="L18" s="136"/>
      <c r="M18" s="4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5" t="s">
        <v>261</v>
      </c>
      <c r="D19" s="45" t="s">
        <v>97</v>
      </c>
      <c r="E19" s="42" t="s">
        <v>259</v>
      </c>
      <c r="F19" s="42"/>
      <c r="G19" s="216"/>
      <c r="H19" s="42"/>
      <c r="I19" s="42"/>
      <c r="J19" s="42"/>
      <c r="K19" s="46" t="s">
        <v>297</v>
      </c>
      <c r="L19" s="42"/>
      <c r="M19" s="60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5">
        <v>4108</v>
      </c>
      <c r="D20" s="45"/>
      <c r="E20" s="43"/>
      <c r="F20" s="43"/>
      <c r="G20" s="216"/>
      <c r="H20" s="43"/>
      <c r="I20" s="43"/>
      <c r="J20" s="43"/>
      <c r="K20" s="43"/>
      <c r="L20" s="49"/>
      <c r="M20" s="61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115</v>
      </c>
      <c r="D21" s="51">
        <v>4108</v>
      </c>
      <c r="E21" s="44"/>
      <c r="F21" s="44"/>
      <c r="G21" s="218"/>
      <c r="H21" s="43"/>
      <c r="I21" s="44"/>
      <c r="J21" s="43" t="s">
        <v>115</v>
      </c>
      <c r="K21" s="44" t="s">
        <v>91</v>
      </c>
      <c r="L21" s="73" t="s">
        <v>148</v>
      </c>
      <c r="M21" s="59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73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253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23</v>
      </c>
      <c r="G24" s="26" t="s">
        <v>29</v>
      </c>
      <c r="H24" s="26"/>
      <c r="I24" s="27" t="s">
        <v>30</v>
      </c>
      <c r="J24" s="26" t="s">
        <v>39</v>
      </c>
      <c r="K24" s="32">
        <f>F24*12/F26</f>
        <v>7.0769230769230766</v>
      </c>
      <c r="L24" s="26" t="s">
        <v>29</v>
      </c>
      <c r="M24" s="28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16</v>
      </c>
      <c r="G25" s="26" t="s">
        <v>29</v>
      </c>
      <c r="H25" s="8"/>
      <c r="I25" s="8"/>
      <c r="J25" s="26" t="s">
        <v>40</v>
      </c>
      <c r="K25" s="85">
        <f>F25*12/F26</f>
        <v>4.9230769230769234</v>
      </c>
      <c r="L25" s="26" t="s">
        <v>29</v>
      </c>
      <c r="M25" s="31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f>SUM(F24:F25)</f>
        <v>39</v>
      </c>
      <c r="G26" s="26" t="s">
        <v>29</v>
      </c>
      <c r="H26" s="8"/>
      <c r="I26" s="8"/>
      <c r="J26" s="26" t="s">
        <v>20</v>
      </c>
      <c r="K26" s="64">
        <f>SUM(K24:K25)</f>
        <v>12</v>
      </c>
      <c r="L26" s="26" t="s">
        <v>29</v>
      </c>
      <c r="M26" s="31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37"/>
      <c r="L27" s="26"/>
      <c r="M27" s="31"/>
    </row>
    <row r="28" spans="1:55" s="13" customFormat="1" ht="18.899999999999999" customHeight="1" x14ac:dyDescent="0.6">
      <c r="A28" s="25"/>
      <c r="B28" s="26"/>
      <c r="C28" s="127" t="s">
        <v>38</v>
      </c>
      <c r="D28" s="8"/>
      <c r="E28" s="8"/>
      <c r="F28" s="8"/>
      <c r="G28" s="8"/>
      <c r="H28" s="8"/>
      <c r="I28" s="8"/>
      <c r="J28" s="8"/>
      <c r="K28" s="8"/>
      <c r="L28" s="8"/>
      <c r="M28" s="31"/>
    </row>
    <row r="29" spans="1:55" s="13" customFormat="1" ht="18.899999999999999" customHeight="1" x14ac:dyDescent="0.6">
      <c r="A29" s="25"/>
      <c r="B29" s="26"/>
      <c r="C29" s="127"/>
      <c r="D29" s="8"/>
      <c r="E29" s="8"/>
      <c r="F29" s="8"/>
      <c r="G29" s="8"/>
      <c r="H29" s="8"/>
      <c r="I29" s="8"/>
      <c r="J29" s="8"/>
      <c r="K29" s="8"/>
      <c r="L29" s="8"/>
      <c r="M29" s="31"/>
    </row>
    <row r="30" spans="1:55" ht="18.899999999999999" customHeight="1" x14ac:dyDescent="0.6">
      <c r="A30" s="128"/>
      <c r="B30" s="129" t="s">
        <v>322</v>
      </c>
      <c r="C30" s="129"/>
      <c r="D30" s="129"/>
      <c r="E30" s="129"/>
      <c r="F30" s="129"/>
      <c r="G30" s="129" t="s">
        <v>323</v>
      </c>
      <c r="H30" s="129"/>
      <c r="I30" s="129"/>
      <c r="J30" s="129"/>
      <c r="K30" s="129" t="s">
        <v>324</v>
      </c>
      <c r="L30" s="129"/>
      <c r="M30" s="130"/>
    </row>
    <row r="31" spans="1:55" ht="18.899999999999999" customHeight="1" x14ac:dyDescent="0.6">
      <c r="A31" s="131"/>
      <c r="B31" s="132" t="s">
        <v>325</v>
      </c>
      <c r="C31" s="132"/>
      <c r="D31" s="132"/>
      <c r="E31" s="132"/>
      <c r="F31" s="132"/>
      <c r="G31" s="132" t="s">
        <v>326</v>
      </c>
      <c r="H31" s="132"/>
      <c r="I31" s="132"/>
      <c r="J31" s="132"/>
      <c r="K31" s="132" t="s">
        <v>327</v>
      </c>
      <c r="L31" s="132"/>
      <c r="M31" s="133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8"/>
  <sheetViews>
    <sheetView view="pageBreakPreview" zoomScale="110" zoomScaleNormal="100" zoomScaleSheetLayoutView="110" workbookViewId="0">
      <selection activeCell="A23" sqref="A23:M23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45</v>
      </c>
      <c r="E3" s="210"/>
      <c r="F3" s="5" t="s">
        <v>2</v>
      </c>
      <c r="G3" s="3" t="s">
        <v>41</v>
      </c>
      <c r="H3" s="6"/>
      <c r="I3" s="4"/>
      <c r="J3" s="4" t="s">
        <v>3</v>
      </c>
      <c r="K3" s="225" t="s">
        <v>64</v>
      </c>
      <c r="L3" s="225"/>
      <c r="M3" s="171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262</v>
      </c>
      <c r="D7" s="142" t="s">
        <v>109</v>
      </c>
      <c r="E7" s="155" t="s">
        <v>259</v>
      </c>
      <c r="F7" s="138"/>
      <c r="G7" s="215" t="s">
        <v>60</v>
      </c>
      <c r="H7" s="138"/>
      <c r="I7" s="138"/>
      <c r="J7" s="138" t="s">
        <v>347</v>
      </c>
      <c r="K7" s="95"/>
      <c r="L7" s="95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346</v>
      </c>
      <c r="D8" s="154"/>
      <c r="E8" s="139"/>
      <c r="F8" s="140"/>
      <c r="G8" s="216"/>
      <c r="H8" s="140"/>
      <c r="I8" s="140"/>
      <c r="J8" s="140"/>
      <c r="K8" s="74"/>
      <c r="L8" s="74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95</v>
      </c>
      <c r="D9" s="146">
        <v>4103</v>
      </c>
      <c r="E9" s="180"/>
      <c r="F9" s="141"/>
      <c r="G9" s="216"/>
      <c r="H9" s="141"/>
      <c r="I9" s="141"/>
      <c r="J9" s="141" t="s">
        <v>95</v>
      </c>
      <c r="K9" s="74"/>
      <c r="L9" s="97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99"/>
      <c r="D10" s="99"/>
      <c r="E10" s="99"/>
      <c r="F10" s="99"/>
      <c r="G10" s="216"/>
      <c r="H10" s="113" t="s">
        <v>266</v>
      </c>
      <c r="I10" s="142" t="s">
        <v>267</v>
      </c>
      <c r="J10" s="142" t="s">
        <v>348</v>
      </c>
      <c r="K10" s="99"/>
      <c r="L10" s="99"/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115"/>
      <c r="D11" s="115"/>
      <c r="E11" s="115"/>
      <c r="F11" s="115"/>
      <c r="G11" s="216"/>
      <c r="H11" s="115" t="s">
        <v>349</v>
      </c>
      <c r="I11" s="145"/>
      <c r="J11" s="145"/>
      <c r="K11" s="101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98"/>
      <c r="D12" s="98"/>
      <c r="E12" s="98"/>
      <c r="F12" s="98"/>
      <c r="G12" s="216"/>
      <c r="H12" s="114" t="s">
        <v>166</v>
      </c>
      <c r="I12" s="146">
        <v>4103</v>
      </c>
      <c r="J12" s="146" t="s">
        <v>166</v>
      </c>
      <c r="K12" s="97"/>
      <c r="L12" s="98"/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6"/>
      <c r="D13" s="46"/>
      <c r="E13" s="47"/>
      <c r="F13" s="42"/>
      <c r="G13" s="217"/>
      <c r="H13" s="219" t="s">
        <v>26</v>
      </c>
      <c r="I13" s="220"/>
      <c r="J13" s="46" t="s">
        <v>266</v>
      </c>
      <c r="K13" s="138" t="s">
        <v>267</v>
      </c>
      <c r="L13" s="138" t="s">
        <v>347</v>
      </c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/>
      <c r="D14" s="49"/>
      <c r="E14" s="50"/>
      <c r="F14" s="43"/>
      <c r="G14" s="217"/>
      <c r="H14" s="221"/>
      <c r="I14" s="222"/>
      <c r="J14" s="86" t="s">
        <v>346</v>
      </c>
      <c r="K14" s="140"/>
      <c r="L14" s="140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2"/>
      <c r="D15" s="52"/>
      <c r="E15" s="53"/>
      <c r="F15" s="44"/>
      <c r="G15" s="217"/>
      <c r="H15" s="223"/>
      <c r="I15" s="224"/>
      <c r="J15" s="43" t="s">
        <v>95</v>
      </c>
      <c r="K15" s="140" t="s">
        <v>94</v>
      </c>
      <c r="L15" s="141" t="s">
        <v>95</v>
      </c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269</v>
      </c>
      <c r="D16" s="42" t="s">
        <v>117</v>
      </c>
      <c r="E16" s="42" t="s">
        <v>259</v>
      </c>
      <c r="G16" s="216"/>
      <c r="H16" s="42"/>
      <c r="I16" s="42"/>
      <c r="J16" s="42" t="s">
        <v>350</v>
      </c>
      <c r="K16" s="95" t="s">
        <v>328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27"/>
      <c r="C17" s="43" t="s">
        <v>351</v>
      </c>
      <c r="D17" s="43"/>
      <c r="E17" s="65"/>
      <c r="F17" s="116"/>
      <c r="G17" s="216"/>
      <c r="H17" s="43"/>
      <c r="I17" s="43"/>
      <c r="J17" s="43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92</v>
      </c>
      <c r="D18" s="44" t="s">
        <v>94</v>
      </c>
      <c r="E18" s="43"/>
      <c r="F18" s="117"/>
      <c r="G18" s="216"/>
      <c r="H18" s="44"/>
      <c r="I18" s="44"/>
      <c r="J18" s="44" t="s">
        <v>92</v>
      </c>
      <c r="K18" s="74"/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6" t="s">
        <v>270</v>
      </c>
      <c r="D19" s="46" t="s">
        <v>109</v>
      </c>
      <c r="E19" s="47" t="s">
        <v>259</v>
      </c>
      <c r="F19" s="42"/>
      <c r="G19" s="216"/>
      <c r="H19" s="143"/>
      <c r="I19" s="142"/>
      <c r="J19" s="42" t="s">
        <v>340</v>
      </c>
      <c r="K19" s="99"/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5" t="s">
        <v>352</v>
      </c>
      <c r="D20" s="49"/>
      <c r="E20" s="50"/>
      <c r="F20" s="43"/>
      <c r="G20" s="216"/>
      <c r="H20" s="181"/>
      <c r="I20" s="145"/>
      <c r="J20" s="50"/>
      <c r="K20" s="101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103</v>
      </c>
      <c r="D21" s="51">
        <v>4103</v>
      </c>
      <c r="E21" s="44"/>
      <c r="F21" s="44"/>
      <c r="G21" s="218"/>
      <c r="H21" s="144"/>
      <c r="I21" s="146"/>
      <c r="J21" s="44" t="s">
        <v>103</v>
      </c>
      <c r="K21" s="98"/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70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308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0</v>
      </c>
      <c r="G24" s="26" t="s">
        <v>29</v>
      </c>
      <c r="H24" s="26"/>
      <c r="I24" s="27" t="s">
        <v>30</v>
      </c>
      <c r="J24" s="26" t="s">
        <v>39</v>
      </c>
      <c r="K24" s="163">
        <v>0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27</v>
      </c>
      <c r="G25" s="26" t="s">
        <v>29</v>
      </c>
      <c r="H25" s="8"/>
      <c r="I25" s="8"/>
      <c r="J25" s="26" t="s">
        <v>40</v>
      </c>
      <c r="K25" s="166">
        <v>12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27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9">
    <mergeCell ref="H13:I15"/>
    <mergeCell ref="A22:M22"/>
    <mergeCell ref="A23:M23"/>
    <mergeCell ref="A1:M1"/>
    <mergeCell ref="A2:M2"/>
    <mergeCell ref="D3:E3"/>
    <mergeCell ref="K3:L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8"/>
  <sheetViews>
    <sheetView view="pageBreakPreview" zoomScale="110" zoomScaleNormal="100" zoomScaleSheetLayoutView="11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34</v>
      </c>
      <c r="E3" s="210"/>
      <c r="F3" s="5" t="s">
        <v>2</v>
      </c>
      <c r="G3" s="3" t="s">
        <v>46</v>
      </c>
      <c r="H3" s="6"/>
      <c r="I3" s="4"/>
      <c r="J3" s="4" t="s">
        <v>3</v>
      </c>
      <c r="K3" s="225" t="s">
        <v>233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268</v>
      </c>
      <c r="D7" s="66" t="s">
        <v>353</v>
      </c>
      <c r="E7" s="142" t="s">
        <v>118</v>
      </c>
      <c r="F7" s="138" t="s">
        <v>259</v>
      </c>
      <c r="G7" s="215" t="s">
        <v>60</v>
      </c>
      <c r="H7" s="138" t="s">
        <v>353</v>
      </c>
      <c r="I7" s="42"/>
      <c r="J7" s="42"/>
      <c r="K7" s="95"/>
      <c r="L7" s="95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8"/>
      <c r="D8" s="49"/>
      <c r="E8" s="181"/>
      <c r="F8" s="140"/>
      <c r="G8" s="216"/>
      <c r="H8" s="140"/>
      <c r="I8" s="43"/>
      <c r="J8" s="43"/>
      <c r="K8" s="74"/>
      <c r="L8" s="74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>
        <v>4203</v>
      </c>
      <c r="D9" s="52" t="s">
        <v>119</v>
      </c>
      <c r="E9" s="144">
        <v>4203</v>
      </c>
      <c r="F9" s="141"/>
      <c r="G9" s="216"/>
      <c r="H9" s="140" t="s">
        <v>119</v>
      </c>
      <c r="I9" s="44"/>
      <c r="J9" s="44"/>
      <c r="K9" s="74"/>
      <c r="L9" s="97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268</v>
      </c>
      <c r="D10" s="42" t="s">
        <v>347</v>
      </c>
      <c r="E10" s="138" t="s">
        <v>118</v>
      </c>
      <c r="F10" s="138" t="s">
        <v>259</v>
      </c>
      <c r="G10" s="216"/>
      <c r="H10" s="138" t="s">
        <v>347</v>
      </c>
      <c r="I10" s="42"/>
      <c r="J10" s="42"/>
      <c r="K10" s="174"/>
      <c r="L10" s="99"/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/>
      <c r="D11" s="43"/>
      <c r="E11" s="139"/>
      <c r="F11" s="140"/>
      <c r="G11" s="216"/>
      <c r="H11" s="140"/>
      <c r="I11" s="43"/>
      <c r="J11" s="43"/>
      <c r="K11" s="101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120</v>
      </c>
      <c r="D12" s="44" t="s">
        <v>122</v>
      </c>
      <c r="E12" s="141" t="s">
        <v>120</v>
      </c>
      <c r="F12" s="141"/>
      <c r="G12" s="216"/>
      <c r="H12" s="140" t="s">
        <v>122</v>
      </c>
      <c r="I12" s="44"/>
      <c r="J12" s="44"/>
      <c r="K12" s="98"/>
      <c r="L12" s="98"/>
      <c r="M12" s="9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5" t="s">
        <v>268</v>
      </c>
      <c r="D13" s="66" t="s">
        <v>333</v>
      </c>
      <c r="E13" s="142" t="s">
        <v>118</v>
      </c>
      <c r="F13" s="138" t="s">
        <v>259</v>
      </c>
      <c r="G13" s="217"/>
      <c r="H13" s="219" t="s">
        <v>26</v>
      </c>
      <c r="I13" s="220"/>
      <c r="J13" s="134" t="s">
        <v>333</v>
      </c>
      <c r="K13" s="95"/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8"/>
      <c r="D14" s="49"/>
      <c r="E14" s="139"/>
      <c r="F14" s="140"/>
      <c r="G14" s="217"/>
      <c r="H14" s="202" t="s">
        <v>418</v>
      </c>
      <c r="I14" s="203"/>
      <c r="J14" s="135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>
        <v>4203</v>
      </c>
      <c r="D15" s="52" t="s">
        <v>124</v>
      </c>
      <c r="E15" s="180" t="s">
        <v>120</v>
      </c>
      <c r="F15" s="141"/>
      <c r="G15" s="217"/>
      <c r="H15" s="56" t="s">
        <v>210</v>
      </c>
      <c r="I15" s="57" t="s">
        <v>164</v>
      </c>
      <c r="J15" s="135" t="s">
        <v>124</v>
      </c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2" t="s">
        <v>271</v>
      </c>
      <c r="D16" s="42" t="s">
        <v>354</v>
      </c>
      <c r="E16" s="138" t="s">
        <v>126</v>
      </c>
      <c r="F16" s="138" t="s">
        <v>259</v>
      </c>
      <c r="G16" s="216"/>
      <c r="H16" s="138" t="s">
        <v>354</v>
      </c>
      <c r="I16" s="42"/>
      <c r="J16" s="95" t="s">
        <v>328</v>
      </c>
      <c r="K16" s="95"/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/>
      <c r="D17" s="50"/>
      <c r="E17" s="140"/>
      <c r="F17" s="140"/>
      <c r="G17" s="216"/>
      <c r="H17" s="140"/>
      <c r="I17" s="43"/>
      <c r="J17" s="74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120</v>
      </c>
      <c r="D18" s="43" t="s">
        <v>125</v>
      </c>
      <c r="E18" s="141" t="s">
        <v>120</v>
      </c>
      <c r="F18" s="141"/>
      <c r="G18" s="216"/>
      <c r="H18" s="140" t="s">
        <v>125</v>
      </c>
      <c r="I18" s="44"/>
      <c r="J18" s="74"/>
      <c r="K18" s="97"/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2" t="s">
        <v>271</v>
      </c>
      <c r="D19" s="42" t="s">
        <v>355</v>
      </c>
      <c r="E19" s="42" t="s">
        <v>126</v>
      </c>
      <c r="F19" s="66" t="s">
        <v>259</v>
      </c>
      <c r="G19" s="216"/>
      <c r="H19" s="42" t="s">
        <v>355</v>
      </c>
      <c r="I19" s="42"/>
      <c r="J19" s="42"/>
      <c r="K19" s="174"/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3"/>
      <c r="D20" s="43"/>
      <c r="E20" s="43"/>
      <c r="F20" s="49"/>
      <c r="G20" s="216"/>
      <c r="H20" s="43"/>
      <c r="I20" s="43"/>
      <c r="J20" s="43"/>
      <c r="K20" s="101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43" t="s">
        <v>120</v>
      </c>
      <c r="D21" s="44" t="s">
        <v>127</v>
      </c>
      <c r="E21" s="43" t="s">
        <v>120</v>
      </c>
      <c r="F21" s="52"/>
      <c r="G21" s="218"/>
      <c r="H21" s="43" t="s">
        <v>127</v>
      </c>
      <c r="I21" s="43"/>
      <c r="J21" s="44"/>
      <c r="K21" s="98"/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242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308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25</v>
      </c>
      <c r="G24" s="26" t="s">
        <v>29</v>
      </c>
      <c r="H24" s="26"/>
      <c r="I24" s="27" t="s">
        <v>30</v>
      </c>
      <c r="J24" s="26" t="s">
        <v>39</v>
      </c>
      <c r="K24" s="163">
        <v>12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2</v>
      </c>
      <c r="G25" s="26" t="s">
        <v>29</v>
      </c>
      <c r="H25" s="8"/>
      <c r="I25" s="8"/>
      <c r="J25" s="26" t="s">
        <v>40</v>
      </c>
      <c r="K25" s="166">
        <v>0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27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0">
    <mergeCell ref="H14:I14"/>
    <mergeCell ref="A22:M22"/>
    <mergeCell ref="A23:M23"/>
    <mergeCell ref="K3:M3"/>
    <mergeCell ref="A1:M1"/>
    <mergeCell ref="A2:M2"/>
    <mergeCell ref="D3:E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8"/>
  <sheetViews>
    <sheetView view="pageBreakPreview" topLeftCell="A4" zoomScale="110" zoomScaleNormal="100" zoomScaleSheetLayoutView="11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66</v>
      </c>
      <c r="E3" s="210"/>
      <c r="F3" s="5" t="s">
        <v>2</v>
      </c>
      <c r="G3" s="210" t="s">
        <v>50</v>
      </c>
      <c r="H3" s="210"/>
      <c r="I3" s="210"/>
      <c r="J3" s="4" t="s">
        <v>3</v>
      </c>
      <c r="K3" s="225" t="s">
        <v>237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272</v>
      </c>
      <c r="D7" s="46" t="s">
        <v>117</v>
      </c>
      <c r="E7" s="47" t="s">
        <v>259</v>
      </c>
      <c r="F7" s="42"/>
      <c r="G7" s="215" t="s">
        <v>60</v>
      </c>
      <c r="H7" s="42"/>
      <c r="I7" s="42"/>
      <c r="J7" s="46" t="s">
        <v>340</v>
      </c>
      <c r="K7" s="95"/>
      <c r="L7" s="95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356</v>
      </c>
      <c r="D8" s="87"/>
      <c r="E8" s="50"/>
      <c r="F8" s="43"/>
      <c r="G8" s="216"/>
      <c r="H8" s="43"/>
      <c r="I8" s="43"/>
      <c r="J8" s="43"/>
      <c r="K8" s="74"/>
      <c r="L8" s="74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103</v>
      </c>
      <c r="D9" s="52">
        <v>4205</v>
      </c>
      <c r="E9" s="53"/>
      <c r="F9" s="44"/>
      <c r="G9" s="216"/>
      <c r="H9" s="43"/>
      <c r="I9" s="44"/>
      <c r="J9" s="44" t="s">
        <v>103</v>
      </c>
      <c r="K9" s="74"/>
      <c r="L9" s="97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2"/>
      <c r="D10" s="42"/>
      <c r="E10" s="42"/>
      <c r="F10" s="42"/>
      <c r="G10" s="216"/>
      <c r="H10" s="42" t="s">
        <v>258</v>
      </c>
      <c r="I10" s="118" t="s">
        <v>333</v>
      </c>
      <c r="J10" s="42" t="s">
        <v>101</v>
      </c>
      <c r="K10" s="95" t="s">
        <v>259</v>
      </c>
      <c r="L10" s="99" t="s">
        <v>333</v>
      </c>
      <c r="M10" s="99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/>
      <c r="D11" s="43"/>
      <c r="E11" s="50"/>
      <c r="F11" s="43"/>
      <c r="G11" s="216"/>
      <c r="H11" s="43"/>
      <c r="I11" s="119"/>
      <c r="J11" s="43"/>
      <c r="K11" s="101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/>
      <c r="D12" s="44"/>
      <c r="E12" s="44"/>
      <c r="F12" s="44"/>
      <c r="G12" s="216"/>
      <c r="H12" s="44" t="s">
        <v>84</v>
      </c>
      <c r="I12" s="118" t="s">
        <v>107</v>
      </c>
      <c r="J12" s="44" t="s">
        <v>84</v>
      </c>
      <c r="K12" s="98"/>
      <c r="L12" s="98" t="s">
        <v>107</v>
      </c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6"/>
      <c r="D13" s="42"/>
      <c r="E13" s="46"/>
      <c r="F13" s="42"/>
      <c r="G13" s="217"/>
      <c r="H13" s="219" t="s">
        <v>26</v>
      </c>
      <c r="I13" s="220"/>
      <c r="J13" s="42"/>
      <c r="K13" s="99"/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/>
      <c r="D14" s="49"/>
      <c r="E14" s="50"/>
      <c r="F14" s="43"/>
      <c r="G14" s="217"/>
      <c r="H14" s="202" t="s">
        <v>419</v>
      </c>
      <c r="I14" s="203"/>
      <c r="J14" s="55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2"/>
      <c r="D15" s="52"/>
      <c r="E15" s="52"/>
      <c r="F15" s="44"/>
      <c r="G15" s="217"/>
      <c r="H15" s="56" t="s">
        <v>210</v>
      </c>
      <c r="I15" s="57" t="s">
        <v>89</v>
      </c>
      <c r="J15" s="52"/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5" t="s">
        <v>272</v>
      </c>
      <c r="D16" s="143" t="s">
        <v>117</v>
      </c>
      <c r="E16" s="142" t="s">
        <v>259</v>
      </c>
      <c r="F16" s="143"/>
      <c r="G16" s="217"/>
      <c r="H16" s="182"/>
      <c r="I16" s="138"/>
      <c r="J16" s="142" t="s">
        <v>348</v>
      </c>
      <c r="K16" s="95" t="s">
        <v>328</v>
      </c>
      <c r="L16" s="95"/>
      <c r="M16" s="9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3" t="s">
        <v>357</v>
      </c>
      <c r="D17" s="140"/>
      <c r="E17" s="139"/>
      <c r="F17" s="140"/>
      <c r="G17" s="217"/>
      <c r="H17" s="183"/>
      <c r="I17" s="140"/>
      <c r="J17" s="140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166</v>
      </c>
      <c r="D18" s="141" t="s">
        <v>84</v>
      </c>
      <c r="E18" s="146" t="s">
        <v>259</v>
      </c>
      <c r="F18" s="141"/>
      <c r="G18" s="217"/>
      <c r="H18" s="145"/>
      <c r="I18" s="141"/>
      <c r="J18" s="140" t="s">
        <v>166</v>
      </c>
      <c r="K18" s="74"/>
      <c r="L18" s="97"/>
      <c r="M18" s="7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5" t="s">
        <v>272</v>
      </c>
      <c r="D19" s="142" t="s">
        <v>117</v>
      </c>
      <c r="E19" s="155" t="s">
        <v>259</v>
      </c>
      <c r="F19" s="138"/>
      <c r="G19" s="216"/>
      <c r="H19" s="138"/>
      <c r="I19" s="138"/>
      <c r="J19" s="142" t="s">
        <v>347</v>
      </c>
      <c r="K19" s="99"/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5" t="s">
        <v>358</v>
      </c>
      <c r="D20" s="154"/>
      <c r="E20" s="139"/>
      <c r="F20" s="140"/>
      <c r="G20" s="216"/>
      <c r="H20" s="183"/>
      <c r="I20" s="145"/>
      <c r="J20" s="145"/>
      <c r="K20" s="101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43" t="s">
        <v>95</v>
      </c>
      <c r="D21" s="141" t="s">
        <v>84</v>
      </c>
      <c r="E21" s="180"/>
      <c r="F21" s="141"/>
      <c r="G21" s="218"/>
      <c r="H21" s="146"/>
      <c r="I21" s="146"/>
      <c r="J21" s="184" t="s">
        <v>95</v>
      </c>
      <c r="K21" s="98"/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75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309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0</v>
      </c>
      <c r="G24" s="26" t="s">
        <v>29</v>
      </c>
      <c r="H24" s="26"/>
      <c r="I24" s="27" t="s">
        <v>30</v>
      </c>
      <c r="J24" s="26" t="s">
        <v>39</v>
      </c>
      <c r="K24" s="163">
        <v>0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28</v>
      </c>
      <c r="G25" s="26" t="s">
        <v>29</v>
      </c>
      <c r="H25" s="8"/>
      <c r="I25" s="8"/>
      <c r="J25" s="26" t="s">
        <v>40</v>
      </c>
      <c r="K25" s="166">
        <v>12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28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A1:M1"/>
    <mergeCell ref="A2:M2"/>
    <mergeCell ref="D3:E3"/>
    <mergeCell ref="G3:I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8"/>
  <sheetViews>
    <sheetView view="pageBreakPreview" zoomScale="110" zoomScaleNormal="100" zoomScaleSheetLayoutView="11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33</v>
      </c>
      <c r="E3" s="210"/>
      <c r="F3" s="5" t="s">
        <v>2</v>
      </c>
      <c r="G3" s="3" t="s">
        <v>47</v>
      </c>
      <c r="H3" s="6"/>
      <c r="I3" s="4"/>
      <c r="J3" s="4" t="s">
        <v>3</v>
      </c>
      <c r="K3" s="225" t="s">
        <v>240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274</v>
      </c>
      <c r="D7" s="143" t="s">
        <v>137</v>
      </c>
      <c r="E7" s="138" t="s">
        <v>259</v>
      </c>
      <c r="F7" s="138"/>
      <c r="G7" s="215" t="s">
        <v>60</v>
      </c>
      <c r="H7" s="138"/>
      <c r="I7" s="138"/>
      <c r="J7" s="138" t="s">
        <v>348</v>
      </c>
      <c r="K7" s="95"/>
      <c r="L7" s="95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359</v>
      </c>
      <c r="D8" s="143"/>
      <c r="E8" s="140"/>
      <c r="F8" s="140"/>
      <c r="G8" s="216"/>
      <c r="H8" s="140"/>
      <c r="I8" s="140"/>
      <c r="J8" s="140"/>
      <c r="K8" s="74"/>
      <c r="L8" s="74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161</v>
      </c>
      <c r="D9" s="144">
        <v>4104</v>
      </c>
      <c r="E9" s="141"/>
      <c r="F9" s="141"/>
      <c r="G9" s="216"/>
      <c r="H9" s="140"/>
      <c r="I9" s="141"/>
      <c r="J9" s="141" t="s">
        <v>138</v>
      </c>
      <c r="K9" s="74"/>
      <c r="L9" s="97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274</v>
      </c>
      <c r="D10" s="45" t="s">
        <v>137</v>
      </c>
      <c r="E10" s="45" t="s">
        <v>259</v>
      </c>
      <c r="F10" s="42"/>
      <c r="G10" s="216"/>
      <c r="H10" s="138"/>
      <c r="I10" s="138"/>
      <c r="J10" s="184" t="s">
        <v>348</v>
      </c>
      <c r="K10" s="95"/>
      <c r="L10" s="99"/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359</v>
      </c>
      <c r="D11" s="43"/>
      <c r="E11" s="45"/>
      <c r="F11" s="43"/>
      <c r="G11" s="216"/>
      <c r="H11" s="140"/>
      <c r="I11" s="140"/>
      <c r="J11" s="140"/>
      <c r="K11" s="74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158</v>
      </c>
      <c r="D12" s="44" t="s">
        <v>139</v>
      </c>
      <c r="E12" s="51"/>
      <c r="F12" s="44"/>
      <c r="G12" s="216"/>
      <c r="H12" s="140"/>
      <c r="I12" s="140"/>
      <c r="J12" s="141" t="s">
        <v>142</v>
      </c>
      <c r="K12" s="97"/>
      <c r="L12" s="98"/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5" t="s">
        <v>273</v>
      </c>
      <c r="D13" s="45" t="s">
        <v>360</v>
      </c>
      <c r="E13" s="45" t="s">
        <v>152</v>
      </c>
      <c r="F13" s="42" t="s">
        <v>259</v>
      </c>
      <c r="G13" s="217"/>
      <c r="H13" s="219" t="s">
        <v>26</v>
      </c>
      <c r="I13" s="220"/>
      <c r="J13" s="42" t="s">
        <v>360</v>
      </c>
      <c r="K13" s="95"/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5"/>
      <c r="D14" s="45"/>
      <c r="E14" s="45"/>
      <c r="F14" s="43"/>
      <c r="G14" s="217"/>
      <c r="H14" s="202" t="s">
        <v>420</v>
      </c>
      <c r="I14" s="203"/>
      <c r="J14" s="43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>
        <v>4206</v>
      </c>
      <c r="D15" s="51" t="s">
        <v>143</v>
      </c>
      <c r="E15" s="51">
        <v>4206</v>
      </c>
      <c r="F15" s="44"/>
      <c r="G15" s="217"/>
      <c r="H15" s="71" t="s">
        <v>91</v>
      </c>
      <c r="I15" s="57" t="s">
        <v>148</v>
      </c>
      <c r="J15" s="43" t="s">
        <v>143</v>
      </c>
      <c r="K15" s="97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6" t="s">
        <v>272</v>
      </c>
      <c r="D16" s="46" t="s">
        <v>117</v>
      </c>
      <c r="E16" s="42" t="s">
        <v>259</v>
      </c>
      <c r="F16" s="42"/>
      <c r="G16" s="216"/>
      <c r="H16" s="138"/>
      <c r="I16" s="138"/>
      <c r="J16" s="138" t="s">
        <v>333</v>
      </c>
      <c r="K16" s="95" t="s">
        <v>328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68" t="s">
        <v>361</v>
      </c>
      <c r="D17" s="68"/>
      <c r="E17" s="43"/>
      <c r="F17" s="43"/>
      <c r="G17" s="216"/>
      <c r="H17" s="140"/>
      <c r="I17" s="140"/>
      <c r="J17" s="140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2" t="s">
        <v>113</v>
      </c>
      <c r="D18" s="52">
        <v>4209</v>
      </c>
      <c r="E18" s="44"/>
      <c r="F18" s="44"/>
      <c r="G18" s="216"/>
      <c r="H18" s="141"/>
      <c r="I18" s="141"/>
      <c r="J18" s="141" t="s">
        <v>113</v>
      </c>
      <c r="K18" s="74"/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5" t="s">
        <v>275</v>
      </c>
      <c r="D19" s="45" t="s">
        <v>141</v>
      </c>
      <c r="E19" s="42" t="s">
        <v>259</v>
      </c>
      <c r="F19" s="42" t="s">
        <v>333</v>
      </c>
      <c r="G19" s="216"/>
      <c r="H19" s="45"/>
      <c r="I19" s="42"/>
      <c r="J19" s="42"/>
      <c r="K19" s="95"/>
      <c r="L19" s="95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5" t="s">
        <v>362</v>
      </c>
      <c r="D20" s="45"/>
      <c r="E20" s="43"/>
      <c r="F20" s="43"/>
      <c r="G20" s="216"/>
      <c r="H20" s="43"/>
      <c r="I20" s="43"/>
      <c r="J20" s="43"/>
      <c r="K20" s="74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 t="s">
        <v>155</v>
      </c>
      <c r="D21" s="51">
        <v>4109</v>
      </c>
      <c r="E21" s="44"/>
      <c r="F21" s="44" t="s">
        <v>155</v>
      </c>
      <c r="G21" s="218"/>
      <c r="H21" s="43"/>
      <c r="I21" s="43"/>
      <c r="J21" s="44"/>
      <c r="K21" s="97"/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239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238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25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9.375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7</v>
      </c>
      <c r="G25" s="26" t="s">
        <v>29</v>
      </c>
      <c r="H25" s="8"/>
      <c r="I25" s="8"/>
      <c r="J25" s="26" t="s">
        <v>40</v>
      </c>
      <c r="K25" s="166">
        <f>F25*12/F26</f>
        <v>2.625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32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0">
    <mergeCell ref="H14:I14"/>
    <mergeCell ref="A22:M22"/>
    <mergeCell ref="A23:M23"/>
    <mergeCell ref="A1:M1"/>
    <mergeCell ref="A2:M2"/>
    <mergeCell ref="D3:E3"/>
    <mergeCell ref="K3:M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8"/>
  <sheetViews>
    <sheetView view="pageBreakPreview" zoomScale="110" zoomScaleNormal="100" zoomScaleSheetLayoutView="11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27</v>
      </c>
      <c r="E3" s="210"/>
      <c r="F3" s="5" t="s">
        <v>2</v>
      </c>
      <c r="G3" s="210" t="s">
        <v>48</v>
      </c>
      <c r="H3" s="210"/>
      <c r="I3" s="210"/>
      <c r="J3" s="4" t="s">
        <v>3</v>
      </c>
      <c r="K3" s="225" t="s">
        <v>241</v>
      </c>
      <c r="L3" s="225"/>
      <c r="M3" s="226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274</v>
      </c>
      <c r="D7" s="143" t="s">
        <v>137</v>
      </c>
      <c r="E7" s="138" t="s">
        <v>259</v>
      </c>
      <c r="F7" s="138"/>
      <c r="G7" s="215" t="s">
        <v>60</v>
      </c>
      <c r="H7" s="138"/>
      <c r="I7" s="138"/>
      <c r="J7" s="138" t="s">
        <v>348</v>
      </c>
      <c r="K7" s="95"/>
      <c r="L7" s="95"/>
      <c r="M7" s="9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5" t="s">
        <v>363</v>
      </c>
      <c r="D8" s="185"/>
      <c r="E8" s="140"/>
      <c r="F8" s="140"/>
      <c r="G8" s="216"/>
      <c r="H8" s="140"/>
      <c r="I8" s="140"/>
      <c r="J8" s="140"/>
      <c r="K8" s="74"/>
      <c r="L8" s="74"/>
      <c r="M8" s="10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 t="s">
        <v>149</v>
      </c>
      <c r="D9" s="144">
        <v>4106</v>
      </c>
      <c r="E9" s="141"/>
      <c r="F9" s="141"/>
      <c r="G9" s="216"/>
      <c r="H9" s="140"/>
      <c r="I9" s="141"/>
      <c r="J9" s="141" t="s">
        <v>149</v>
      </c>
      <c r="K9" s="74"/>
      <c r="L9" s="97"/>
      <c r="M9" s="10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274</v>
      </c>
      <c r="D10" s="45" t="s">
        <v>137</v>
      </c>
      <c r="E10" s="45" t="s">
        <v>259</v>
      </c>
      <c r="F10" s="42"/>
      <c r="G10" s="216"/>
      <c r="H10" s="42"/>
      <c r="I10" s="42"/>
      <c r="J10" s="42" t="s">
        <v>347</v>
      </c>
      <c r="K10" s="95"/>
      <c r="L10" s="99"/>
      <c r="M10" s="9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 t="s">
        <v>364</v>
      </c>
      <c r="D11" s="43"/>
      <c r="E11" s="45"/>
      <c r="F11" s="43"/>
      <c r="G11" s="216"/>
      <c r="H11" s="43"/>
      <c r="I11" s="43"/>
      <c r="J11" s="43"/>
      <c r="K11" s="74"/>
      <c r="L11" s="101"/>
      <c r="M11" s="10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151</v>
      </c>
      <c r="D12" s="44" t="s">
        <v>150</v>
      </c>
      <c r="E12" s="51"/>
      <c r="F12" s="44"/>
      <c r="G12" s="216"/>
      <c r="H12" s="43"/>
      <c r="I12" s="43"/>
      <c r="J12" s="44" t="s">
        <v>151</v>
      </c>
      <c r="K12" s="97"/>
      <c r="L12" s="98"/>
      <c r="M12" s="10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5" t="s">
        <v>273</v>
      </c>
      <c r="D13" s="45" t="s">
        <v>365</v>
      </c>
      <c r="E13" s="45" t="s">
        <v>152</v>
      </c>
      <c r="F13" s="42" t="s">
        <v>259</v>
      </c>
      <c r="G13" s="217"/>
      <c r="H13" s="219" t="s">
        <v>26</v>
      </c>
      <c r="I13" s="220"/>
      <c r="J13" s="42" t="s">
        <v>365</v>
      </c>
      <c r="K13" s="95"/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5"/>
      <c r="D14" s="45"/>
      <c r="E14" s="45"/>
      <c r="F14" s="43"/>
      <c r="G14" s="217"/>
      <c r="H14" s="202" t="s">
        <v>421</v>
      </c>
      <c r="I14" s="203"/>
      <c r="J14" s="43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1">
        <v>4205</v>
      </c>
      <c r="D15" s="51" t="s">
        <v>153</v>
      </c>
      <c r="E15" s="51">
        <v>4205</v>
      </c>
      <c r="F15" s="44"/>
      <c r="G15" s="217"/>
      <c r="H15" s="56" t="s">
        <v>206</v>
      </c>
      <c r="I15" s="57" t="s">
        <v>125</v>
      </c>
      <c r="J15" s="44" t="s">
        <v>153</v>
      </c>
      <c r="K15" s="97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5" t="s">
        <v>272</v>
      </c>
      <c r="D16" s="45" t="s">
        <v>117</v>
      </c>
      <c r="E16" s="42" t="s">
        <v>259</v>
      </c>
      <c r="F16" s="42"/>
      <c r="G16" s="216"/>
      <c r="H16" s="138"/>
      <c r="I16" s="138"/>
      <c r="J16" s="138" t="s">
        <v>333</v>
      </c>
      <c r="K16" s="95" t="s">
        <v>328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5" t="s">
        <v>366</v>
      </c>
      <c r="D17" s="69"/>
      <c r="E17" s="43"/>
      <c r="F17" s="43"/>
      <c r="G17" s="216"/>
      <c r="H17" s="140"/>
      <c r="I17" s="140"/>
      <c r="J17" s="140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1" t="s">
        <v>107</v>
      </c>
      <c r="D18" s="51">
        <v>4205</v>
      </c>
      <c r="E18" s="44"/>
      <c r="F18" s="44"/>
      <c r="G18" s="216"/>
      <c r="H18" s="140"/>
      <c r="I18" s="141"/>
      <c r="J18" s="141" t="s">
        <v>107</v>
      </c>
      <c r="K18" s="74"/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6"/>
      <c r="D19" s="46"/>
      <c r="E19" s="54"/>
      <c r="F19" s="42"/>
      <c r="G19" s="216"/>
      <c r="H19" s="42" t="s">
        <v>273</v>
      </c>
      <c r="I19" s="42" t="s">
        <v>348</v>
      </c>
      <c r="J19" s="138" t="s">
        <v>152</v>
      </c>
      <c r="K19" s="138" t="s">
        <v>259</v>
      </c>
      <c r="L19" s="138" t="s">
        <v>348</v>
      </c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/>
      <c r="D20" s="49"/>
      <c r="E20" s="45"/>
      <c r="F20" s="43"/>
      <c r="G20" s="216"/>
      <c r="H20" s="43"/>
      <c r="I20" s="43"/>
      <c r="J20" s="140"/>
      <c r="K20" s="140"/>
      <c r="L20" s="140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51"/>
      <c r="D21" s="51"/>
      <c r="E21" s="51"/>
      <c r="F21" s="44"/>
      <c r="G21" s="218"/>
      <c r="H21" s="43" t="s">
        <v>154</v>
      </c>
      <c r="I21" s="44" t="s">
        <v>156</v>
      </c>
      <c r="J21" s="141" t="s">
        <v>154</v>
      </c>
      <c r="K21" s="141"/>
      <c r="L21" s="141" t="s">
        <v>156</v>
      </c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330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248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26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9.454545454545455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7</v>
      </c>
      <c r="G25" s="26" t="s">
        <v>29</v>
      </c>
      <c r="H25" s="8"/>
      <c r="I25" s="8"/>
      <c r="J25" s="26" t="s">
        <v>40</v>
      </c>
      <c r="K25" s="166">
        <f>F25*12/F26</f>
        <v>2.5454545454545454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33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1">
    <mergeCell ref="H13:I13"/>
    <mergeCell ref="H14:I14"/>
    <mergeCell ref="A22:M22"/>
    <mergeCell ref="A23:M23"/>
    <mergeCell ref="G3:I3"/>
    <mergeCell ref="A1:M1"/>
    <mergeCell ref="A2:M2"/>
    <mergeCell ref="D3:E3"/>
    <mergeCell ref="K3:M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8"/>
  <sheetViews>
    <sheetView view="pageBreakPreview" zoomScale="110" zoomScaleNormal="100" zoomScaleSheetLayoutView="110" workbookViewId="0">
      <selection activeCell="K14" sqref="K14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68</v>
      </c>
      <c r="E3" s="210"/>
      <c r="F3" s="5" t="s">
        <v>2</v>
      </c>
      <c r="G3" s="3" t="s">
        <v>41</v>
      </c>
      <c r="H3" s="6"/>
      <c r="I3" s="4"/>
      <c r="J3" s="4" t="s">
        <v>3</v>
      </c>
      <c r="K3" s="225" t="s">
        <v>65</v>
      </c>
      <c r="L3" s="225"/>
      <c r="M3" s="171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0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277</v>
      </c>
      <c r="D7" s="46" t="s">
        <v>367</v>
      </c>
      <c r="E7" s="155" t="s">
        <v>278</v>
      </c>
      <c r="F7" s="138" t="s">
        <v>367</v>
      </c>
      <c r="G7" s="215" t="s">
        <v>60</v>
      </c>
      <c r="H7" s="45" t="s">
        <v>277</v>
      </c>
      <c r="I7" s="42" t="s">
        <v>355</v>
      </c>
      <c r="J7" s="46" t="s">
        <v>278</v>
      </c>
      <c r="K7" s="95" t="s">
        <v>355</v>
      </c>
      <c r="L7" s="95" t="s">
        <v>328</v>
      </c>
      <c r="M7" s="9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8"/>
      <c r="D8" s="49"/>
      <c r="E8" s="139"/>
      <c r="F8" s="140"/>
      <c r="G8" s="216"/>
      <c r="H8" s="43"/>
      <c r="I8" s="43"/>
      <c r="J8" s="43"/>
      <c r="K8" s="101"/>
      <c r="L8" s="74"/>
      <c r="M8" s="7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1">
        <v>613</v>
      </c>
      <c r="D9" s="44" t="s">
        <v>131</v>
      </c>
      <c r="E9" s="180" t="s">
        <v>130</v>
      </c>
      <c r="F9" s="141" t="s">
        <v>131</v>
      </c>
      <c r="G9" s="216"/>
      <c r="H9" s="44" t="s">
        <v>130</v>
      </c>
      <c r="I9" s="97" t="s">
        <v>132</v>
      </c>
      <c r="J9" s="44" t="s">
        <v>130</v>
      </c>
      <c r="K9" s="97" t="s">
        <v>132</v>
      </c>
      <c r="L9" s="74"/>
      <c r="M9" s="9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45" t="s">
        <v>277</v>
      </c>
      <c r="D10" s="42" t="s">
        <v>365</v>
      </c>
      <c r="E10" s="143" t="s">
        <v>278</v>
      </c>
      <c r="F10" s="138" t="s">
        <v>365</v>
      </c>
      <c r="G10" s="216"/>
      <c r="H10" s="45" t="s">
        <v>277</v>
      </c>
      <c r="I10" s="42" t="s">
        <v>365</v>
      </c>
      <c r="J10" s="143" t="s">
        <v>278</v>
      </c>
      <c r="K10" s="138" t="s">
        <v>365</v>
      </c>
      <c r="L10" s="95"/>
      <c r="M10" s="9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43"/>
      <c r="D11" s="43"/>
      <c r="E11" s="140"/>
      <c r="F11" s="140"/>
      <c r="G11" s="216"/>
      <c r="H11" s="43"/>
      <c r="I11" s="43"/>
      <c r="J11" s="140"/>
      <c r="K11" s="145"/>
      <c r="L11" s="74"/>
      <c r="M11" s="7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44" t="s">
        <v>130</v>
      </c>
      <c r="D12" s="44" t="s">
        <v>134</v>
      </c>
      <c r="E12" s="141" t="s">
        <v>130</v>
      </c>
      <c r="F12" s="141" t="s">
        <v>134</v>
      </c>
      <c r="G12" s="216"/>
      <c r="H12" s="44" t="s">
        <v>130</v>
      </c>
      <c r="I12" s="97" t="s">
        <v>135</v>
      </c>
      <c r="J12" s="141" t="s">
        <v>130</v>
      </c>
      <c r="K12" s="141" t="s">
        <v>135</v>
      </c>
      <c r="L12" s="74"/>
      <c r="M12" s="97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6" t="s">
        <v>300</v>
      </c>
      <c r="D13" s="46" t="s">
        <v>368</v>
      </c>
      <c r="E13" s="142" t="s">
        <v>301</v>
      </c>
      <c r="F13" s="138" t="s">
        <v>368</v>
      </c>
      <c r="G13" s="217"/>
      <c r="H13" s="219" t="s">
        <v>26</v>
      </c>
      <c r="I13" s="220"/>
      <c r="J13" s="42"/>
      <c r="K13" s="95"/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/>
      <c r="D14" s="49"/>
      <c r="E14" s="145"/>
      <c r="F14" s="140"/>
      <c r="G14" s="217"/>
      <c r="H14" s="202" t="s">
        <v>422</v>
      </c>
      <c r="I14" s="203"/>
      <c r="J14" s="55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52">
        <v>613</v>
      </c>
      <c r="D15" s="44" t="s">
        <v>83</v>
      </c>
      <c r="E15" s="146">
        <v>613</v>
      </c>
      <c r="F15" s="141" t="s">
        <v>83</v>
      </c>
      <c r="G15" s="217"/>
      <c r="H15" s="56" t="s">
        <v>207</v>
      </c>
      <c r="I15" s="57" t="s">
        <v>105</v>
      </c>
      <c r="J15" s="43"/>
      <c r="K15" s="74"/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6" t="s">
        <v>276</v>
      </c>
      <c r="D16" s="142" t="s">
        <v>133</v>
      </c>
      <c r="E16" s="142" t="s">
        <v>259</v>
      </c>
      <c r="F16" s="138" t="s">
        <v>353</v>
      </c>
      <c r="G16" s="216"/>
      <c r="H16" s="42" t="s">
        <v>276</v>
      </c>
      <c r="I16" s="42" t="s">
        <v>133</v>
      </c>
      <c r="J16" s="138" t="s">
        <v>259</v>
      </c>
      <c r="K16" s="95" t="s">
        <v>333</v>
      </c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9" t="s">
        <v>369</v>
      </c>
      <c r="D17" s="145"/>
      <c r="E17" s="139"/>
      <c r="F17" s="140"/>
      <c r="G17" s="216"/>
      <c r="H17" s="43" t="s">
        <v>370</v>
      </c>
      <c r="I17" s="43"/>
      <c r="J17" s="140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52" t="s">
        <v>119</v>
      </c>
      <c r="D18" s="146">
        <v>613</v>
      </c>
      <c r="E18" s="146"/>
      <c r="F18" s="141" t="s">
        <v>119</v>
      </c>
      <c r="G18" s="216"/>
      <c r="H18" s="44" t="s">
        <v>124</v>
      </c>
      <c r="I18" s="44" t="s">
        <v>130</v>
      </c>
      <c r="J18" s="141"/>
      <c r="K18" s="97" t="s">
        <v>124</v>
      </c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6"/>
      <c r="D19" s="47"/>
      <c r="E19" s="42"/>
      <c r="F19" s="42"/>
      <c r="G19" s="216"/>
      <c r="H19" s="42" t="s">
        <v>276</v>
      </c>
      <c r="I19" s="42" t="s">
        <v>133</v>
      </c>
      <c r="J19" s="47" t="s">
        <v>259</v>
      </c>
      <c r="K19" s="95" t="s">
        <v>333</v>
      </c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/>
      <c r="D20" s="43"/>
      <c r="E20" s="43"/>
      <c r="F20" s="43"/>
      <c r="G20" s="216"/>
      <c r="H20" s="43" t="s">
        <v>370</v>
      </c>
      <c r="I20" s="43"/>
      <c r="J20" s="50"/>
      <c r="K20" s="101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49"/>
      <c r="D21" s="53"/>
      <c r="E21" s="44"/>
      <c r="F21" s="44"/>
      <c r="G21" s="218"/>
      <c r="H21" s="44" t="s">
        <v>136</v>
      </c>
      <c r="I21" s="44" t="s">
        <v>130</v>
      </c>
      <c r="J21" s="53"/>
      <c r="K21" s="97" t="s">
        <v>136</v>
      </c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69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249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12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4.2352941176470589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22</v>
      </c>
      <c r="G25" s="26" t="s">
        <v>29</v>
      </c>
      <c r="H25" s="8"/>
      <c r="I25" s="8"/>
      <c r="J25" s="26" t="s">
        <v>40</v>
      </c>
      <c r="K25" s="166">
        <f>F25*12/F26</f>
        <v>7.7647058823529411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34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0">
    <mergeCell ref="H14:I14"/>
    <mergeCell ref="A22:M22"/>
    <mergeCell ref="A23:M23"/>
    <mergeCell ref="A1:M1"/>
    <mergeCell ref="A2:M2"/>
    <mergeCell ref="D3:E3"/>
    <mergeCell ref="K3:L3"/>
    <mergeCell ref="B7:B21"/>
    <mergeCell ref="G7:G21"/>
    <mergeCell ref="H13:I1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BC28"/>
  <sheetViews>
    <sheetView view="pageBreakPreview" zoomScaleNormal="100" zoomScaleSheetLayoutView="100" workbookViewId="0">
      <selection activeCell="L21" sqref="L21"/>
    </sheetView>
  </sheetViews>
  <sheetFormatPr defaultColWidth="9.109375" defaultRowHeight="18.899999999999999" customHeight="1" x14ac:dyDescent="0.6"/>
  <cols>
    <col min="1" max="1" width="8.44140625" style="14" customWidth="1"/>
    <col min="2" max="2" width="6" style="14" customWidth="1"/>
    <col min="3" max="6" width="10" style="14" customWidth="1"/>
    <col min="7" max="7" width="6" style="14" customWidth="1"/>
    <col min="8" max="10" width="10" style="14" customWidth="1"/>
    <col min="11" max="12" width="10" style="172" customWidth="1"/>
    <col min="13" max="13" width="9.109375" style="172"/>
    <col min="14" max="16384" width="9.109375" style="14"/>
  </cols>
  <sheetData>
    <row r="1" spans="1:55" s="1" customFormat="1" ht="18.899999999999999" customHeight="1" x14ac:dyDescent="0.6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55" s="1" customFormat="1" ht="18.899999999999999" customHeight="1" x14ac:dyDescent="0.6">
      <c r="A2" s="207" t="s">
        <v>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/>
    </row>
    <row r="3" spans="1:55" s="8" customFormat="1" ht="18.899999999999999" customHeight="1" x14ac:dyDescent="0.6">
      <c r="A3" s="2"/>
      <c r="B3" s="3"/>
      <c r="C3" s="4" t="s">
        <v>1</v>
      </c>
      <c r="D3" s="210" t="s">
        <v>21</v>
      </c>
      <c r="E3" s="210"/>
      <c r="F3" s="5" t="s">
        <v>2</v>
      </c>
      <c r="G3" s="3" t="s">
        <v>41</v>
      </c>
      <c r="H3" s="6"/>
      <c r="I3" s="4"/>
      <c r="J3" s="4" t="s">
        <v>3</v>
      </c>
      <c r="K3" s="225" t="s">
        <v>232</v>
      </c>
      <c r="L3" s="225"/>
      <c r="M3" s="171"/>
    </row>
    <row r="4" spans="1:55" ht="16.5" customHeight="1" x14ac:dyDescent="0.6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56" t="s">
        <v>14</v>
      </c>
      <c r="L4" s="156" t="s">
        <v>57</v>
      </c>
      <c r="M4" s="157" t="s">
        <v>58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ht="16.5" customHeight="1" x14ac:dyDescent="0.6">
      <c r="A5" s="15"/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8" t="s">
        <v>11</v>
      </c>
      <c r="H5" s="16" t="s">
        <v>12</v>
      </c>
      <c r="I5" s="16" t="s">
        <v>13</v>
      </c>
      <c r="J5" s="19" t="s">
        <v>14</v>
      </c>
      <c r="K5" s="158" t="s">
        <v>57</v>
      </c>
      <c r="L5" s="158" t="s">
        <v>58</v>
      </c>
      <c r="M5" s="159" t="s">
        <v>59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ht="16.5" customHeight="1" x14ac:dyDescent="0.6">
      <c r="A6" s="20" t="s">
        <v>31</v>
      </c>
      <c r="B6" s="21"/>
      <c r="C6" s="20">
        <v>1</v>
      </c>
      <c r="D6" s="20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160">
        <v>9</v>
      </c>
      <c r="L6" s="160">
        <v>10</v>
      </c>
      <c r="M6" s="161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ht="16.5" customHeight="1" x14ac:dyDescent="0.6">
      <c r="A7" s="24"/>
      <c r="B7" s="212" t="s">
        <v>61</v>
      </c>
      <c r="C7" s="45" t="s">
        <v>82</v>
      </c>
      <c r="D7" s="46" t="s">
        <v>260</v>
      </c>
      <c r="E7" s="47" t="s">
        <v>368</v>
      </c>
      <c r="F7" s="42"/>
      <c r="G7" s="215" t="s">
        <v>60</v>
      </c>
      <c r="H7" s="42" t="s">
        <v>281</v>
      </c>
      <c r="I7" s="138" t="s">
        <v>85</v>
      </c>
      <c r="J7" s="155" t="s">
        <v>259</v>
      </c>
      <c r="K7" s="95" t="s">
        <v>372</v>
      </c>
      <c r="L7" s="95" t="s">
        <v>328</v>
      </c>
      <c r="M7" s="9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6.5" customHeight="1" x14ac:dyDescent="0.6">
      <c r="A8" s="9" t="s">
        <v>15</v>
      </c>
      <c r="B8" s="213"/>
      <c r="C8" s="48"/>
      <c r="D8" s="49"/>
      <c r="E8" s="50"/>
      <c r="F8" s="43"/>
      <c r="G8" s="216"/>
      <c r="H8" s="49" t="s">
        <v>371</v>
      </c>
      <c r="I8" s="145"/>
      <c r="J8" s="140"/>
      <c r="K8" s="74"/>
      <c r="L8" s="74"/>
      <c r="M8" s="7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16.5" customHeight="1" x14ac:dyDescent="0.6">
      <c r="A9" s="15"/>
      <c r="B9" s="213"/>
      <c r="C9" s="53" t="s">
        <v>84</v>
      </c>
      <c r="D9" s="52"/>
      <c r="E9" s="44" t="s">
        <v>83</v>
      </c>
      <c r="F9" s="44"/>
      <c r="G9" s="216"/>
      <c r="H9" s="15" t="s">
        <v>87</v>
      </c>
      <c r="I9" s="184">
        <v>4107</v>
      </c>
      <c r="J9" s="141"/>
      <c r="K9" s="97" t="s">
        <v>87</v>
      </c>
      <c r="L9" s="74"/>
      <c r="M9" s="9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ht="16.5" customHeight="1" x14ac:dyDescent="0.6">
      <c r="A10" s="22"/>
      <c r="B10" s="213"/>
      <c r="C10" s="143" t="s">
        <v>82</v>
      </c>
      <c r="D10" s="138" t="s">
        <v>260</v>
      </c>
      <c r="E10" s="155" t="s">
        <v>344</v>
      </c>
      <c r="F10" s="42"/>
      <c r="G10" s="216"/>
      <c r="H10" s="42" t="s">
        <v>266</v>
      </c>
      <c r="I10" s="42" t="s">
        <v>267</v>
      </c>
      <c r="J10" s="42" t="s">
        <v>350</v>
      </c>
      <c r="K10" s="179"/>
      <c r="L10" s="95"/>
      <c r="M10" s="9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6.5" customHeight="1" x14ac:dyDescent="0.6">
      <c r="A11" s="9" t="s">
        <v>16</v>
      </c>
      <c r="B11" s="213"/>
      <c r="C11" s="140"/>
      <c r="D11" s="140"/>
      <c r="E11" s="139"/>
      <c r="F11" s="43"/>
      <c r="G11" s="216"/>
      <c r="H11" s="43" t="s">
        <v>373</v>
      </c>
      <c r="I11" s="43"/>
      <c r="J11" s="49"/>
      <c r="K11" s="102"/>
      <c r="L11" s="74"/>
      <c r="M11" s="7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ht="16.5" customHeight="1" thickBot="1" x14ac:dyDescent="0.65">
      <c r="A12" s="15"/>
      <c r="B12" s="213"/>
      <c r="C12" s="141" t="s">
        <v>88</v>
      </c>
      <c r="D12" s="141"/>
      <c r="E12" s="141" t="s">
        <v>89</v>
      </c>
      <c r="F12" s="44"/>
      <c r="G12" s="216"/>
      <c r="H12" s="44" t="s">
        <v>92</v>
      </c>
      <c r="I12" s="44" t="s">
        <v>212</v>
      </c>
      <c r="J12" s="52" t="s">
        <v>92</v>
      </c>
      <c r="K12" s="103"/>
      <c r="L12" s="74"/>
      <c r="M12" s="97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6.5" customHeight="1" x14ac:dyDescent="0.6">
      <c r="A13" s="22"/>
      <c r="B13" s="213"/>
      <c r="C13" s="42" t="s">
        <v>265</v>
      </c>
      <c r="D13" s="42" t="s">
        <v>93</v>
      </c>
      <c r="E13" s="42" t="s">
        <v>259</v>
      </c>
      <c r="F13" s="47" t="s">
        <v>347</v>
      </c>
      <c r="G13" s="217"/>
      <c r="H13" s="219" t="s">
        <v>26</v>
      </c>
      <c r="I13" s="220"/>
      <c r="J13" s="42" t="s">
        <v>280</v>
      </c>
      <c r="K13" s="95" t="s">
        <v>345</v>
      </c>
      <c r="L13" s="95"/>
      <c r="M13" s="9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ht="16.5" customHeight="1" x14ac:dyDescent="0.6">
      <c r="A14" s="9" t="s">
        <v>17</v>
      </c>
      <c r="B14" s="213"/>
      <c r="C14" s="49" t="s">
        <v>346</v>
      </c>
      <c r="D14" s="49"/>
      <c r="E14" s="43"/>
      <c r="F14" s="50"/>
      <c r="G14" s="217"/>
      <c r="H14" s="202" t="s">
        <v>423</v>
      </c>
      <c r="I14" s="203"/>
      <c r="J14" s="43"/>
      <c r="K14" s="74"/>
      <c r="L14" s="74"/>
      <c r="M14" s="7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ht="16.5" customHeight="1" thickBot="1" x14ac:dyDescent="0.65">
      <c r="A15" s="15"/>
      <c r="B15" s="213"/>
      <c r="C15" s="43" t="s">
        <v>95</v>
      </c>
      <c r="D15" s="43" t="s">
        <v>94</v>
      </c>
      <c r="E15" s="44"/>
      <c r="F15" s="53" t="s">
        <v>95</v>
      </c>
      <c r="G15" s="217"/>
      <c r="H15" s="72" t="s">
        <v>210</v>
      </c>
      <c r="I15" s="57" t="s">
        <v>96</v>
      </c>
      <c r="J15" s="44" t="s">
        <v>91</v>
      </c>
      <c r="K15" s="97" t="s">
        <v>90</v>
      </c>
      <c r="L15" s="97"/>
      <c r="M15" s="9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ht="16.5" customHeight="1" x14ac:dyDescent="0.6">
      <c r="A16" s="22"/>
      <c r="B16" s="213"/>
      <c r="C16" s="46" t="s">
        <v>261</v>
      </c>
      <c r="D16" s="142" t="s">
        <v>97</v>
      </c>
      <c r="E16" s="138" t="s">
        <v>259</v>
      </c>
      <c r="F16" s="138"/>
      <c r="G16" s="216"/>
      <c r="H16" s="138"/>
      <c r="I16" s="42"/>
      <c r="J16" s="47" t="s">
        <v>334</v>
      </c>
      <c r="K16" s="95"/>
      <c r="L16" s="95"/>
      <c r="M16" s="9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16.5" customHeight="1" x14ac:dyDescent="0.6">
      <c r="A17" s="9" t="s">
        <v>18</v>
      </c>
      <c r="B17" s="213"/>
      <c r="C17" s="49" t="s">
        <v>374</v>
      </c>
      <c r="D17" s="145"/>
      <c r="E17" s="139"/>
      <c r="F17" s="140"/>
      <c r="G17" s="216"/>
      <c r="H17" s="140"/>
      <c r="I17" s="43"/>
      <c r="J17" s="43"/>
      <c r="K17" s="74"/>
      <c r="L17" s="74"/>
      <c r="M17" s="7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ht="16.5" customHeight="1" x14ac:dyDescent="0.6">
      <c r="A18" s="15"/>
      <c r="B18" s="213"/>
      <c r="C18" s="44" t="s">
        <v>98</v>
      </c>
      <c r="D18" s="141" t="s">
        <v>88</v>
      </c>
      <c r="E18" s="141"/>
      <c r="F18" s="141"/>
      <c r="G18" s="216"/>
      <c r="H18" s="186"/>
      <c r="I18" s="44"/>
      <c r="J18" s="44" t="s">
        <v>98</v>
      </c>
      <c r="K18" s="74"/>
      <c r="L18" s="97"/>
      <c r="M18" s="9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ht="16.5" customHeight="1" x14ac:dyDescent="0.6">
      <c r="A19" s="22"/>
      <c r="B19" s="213"/>
      <c r="C19" s="42" t="s">
        <v>279</v>
      </c>
      <c r="D19" s="42" t="s">
        <v>368</v>
      </c>
      <c r="E19" s="153" t="s">
        <v>99</v>
      </c>
      <c r="F19" s="138" t="s">
        <v>259</v>
      </c>
      <c r="G19" s="216"/>
      <c r="H19" s="155" t="s">
        <v>368</v>
      </c>
      <c r="I19" s="42"/>
      <c r="J19" s="47"/>
      <c r="K19" s="99"/>
      <c r="L19" s="99"/>
      <c r="M19" s="9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16.5" customHeight="1" x14ac:dyDescent="0.6">
      <c r="A20" s="9" t="s">
        <v>19</v>
      </c>
      <c r="B20" s="213"/>
      <c r="C20" s="49"/>
      <c r="D20" s="49"/>
      <c r="E20" s="143"/>
      <c r="F20" s="140"/>
      <c r="G20" s="216"/>
      <c r="H20" s="140"/>
      <c r="I20" s="43"/>
      <c r="J20" s="50"/>
      <c r="K20" s="101"/>
      <c r="L20" s="101"/>
      <c r="M20" s="10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16.5" customHeight="1" x14ac:dyDescent="0.6">
      <c r="A21" s="15"/>
      <c r="B21" s="214"/>
      <c r="C21" s="43" t="s">
        <v>88</v>
      </c>
      <c r="D21" s="43" t="s">
        <v>83</v>
      </c>
      <c r="E21" s="144">
        <v>4112</v>
      </c>
      <c r="F21" s="141"/>
      <c r="G21" s="218"/>
      <c r="H21" s="141" t="s">
        <v>83</v>
      </c>
      <c r="I21" s="44"/>
      <c r="J21" s="53"/>
      <c r="K21" s="98"/>
      <c r="L21" s="98"/>
      <c r="M21" s="10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3" customFormat="1" ht="18.899999999999999" customHeight="1" x14ac:dyDescent="0.6">
      <c r="A22" s="204" t="s">
        <v>247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6"/>
    </row>
    <row r="23" spans="1:55" s="13" customFormat="1" ht="18.899999999999999" customHeight="1" x14ac:dyDescent="0.6">
      <c r="A23" s="207" t="s">
        <v>248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55" ht="18.899999999999999" customHeight="1" x14ac:dyDescent="0.6">
      <c r="A24" s="25"/>
      <c r="B24" s="26" t="s">
        <v>28</v>
      </c>
      <c r="C24" s="8"/>
      <c r="D24" s="26" t="s">
        <v>39</v>
      </c>
      <c r="E24" s="8"/>
      <c r="F24" s="33">
        <v>6</v>
      </c>
      <c r="G24" s="26" t="s">
        <v>29</v>
      </c>
      <c r="H24" s="26"/>
      <c r="I24" s="27" t="s">
        <v>30</v>
      </c>
      <c r="J24" s="26" t="s">
        <v>39</v>
      </c>
      <c r="K24" s="163">
        <f>F24*12/F26</f>
        <v>2.1818181818181817</v>
      </c>
      <c r="L24" s="164" t="s">
        <v>29</v>
      </c>
      <c r="M24" s="165"/>
    </row>
    <row r="25" spans="1:55" s="13" customFormat="1" ht="18.899999999999999" customHeight="1" x14ac:dyDescent="0.6">
      <c r="A25" s="29"/>
      <c r="B25" s="8"/>
      <c r="C25" s="8"/>
      <c r="D25" s="26" t="s">
        <v>40</v>
      </c>
      <c r="E25" s="8"/>
      <c r="F25" s="35">
        <v>27</v>
      </c>
      <c r="G25" s="26" t="s">
        <v>29</v>
      </c>
      <c r="H25" s="8"/>
      <c r="I25" s="8"/>
      <c r="J25" s="26" t="s">
        <v>40</v>
      </c>
      <c r="K25" s="166">
        <f>F25*12/F26</f>
        <v>9.8181818181818183</v>
      </c>
      <c r="L25" s="164" t="s">
        <v>29</v>
      </c>
      <c r="M25" s="167"/>
    </row>
    <row r="26" spans="1:55" s="13" customFormat="1" ht="18.899999999999999" customHeight="1" thickBot="1" x14ac:dyDescent="0.65">
      <c r="A26" s="29"/>
      <c r="B26" s="8"/>
      <c r="C26" s="8"/>
      <c r="D26" s="26" t="s">
        <v>20</v>
      </c>
      <c r="E26" s="8"/>
      <c r="F26" s="34">
        <v>33</v>
      </c>
      <c r="G26" s="26" t="s">
        <v>29</v>
      </c>
      <c r="H26" s="8"/>
      <c r="I26" s="8"/>
      <c r="J26" s="26" t="s">
        <v>20</v>
      </c>
      <c r="K26" s="168">
        <f>SUM(K24:K25)</f>
        <v>12</v>
      </c>
      <c r="L26" s="164" t="s">
        <v>29</v>
      </c>
      <c r="M26" s="167"/>
    </row>
    <row r="27" spans="1:55" s="13" customFormat="1" ht="18.899999999999999" customHeight="1" thickTop="1" x14ac:dyDescent="0.6">
      <c r="A27" s="38" t="s">
        <v>36</v>
      </c>
      <c r="B27" s="39"/>
      <c r="C27" s="26" t="s">
        <v>37</v>
      </c>
      <c r="D27" s="26"/>
      <c r="E27" s="8"/>
      <c r="F27" s="36"/>
      <c r="G27" s="26"/>
      <c r="H27" s="8"/>
      <c r="I27" s="8"/>
      <c r="J27" s="26"/>
      <c r="K27" s="169"/>
      <c r="L27" s="164"/>
      <c r="M27" s="167"/>
    </row>
    <row r="28" spans="1:55" s="13" customFormat="1" ht="18.899999999999999" customHeight="1" x14ac:dyDescent="0.6">
      <c r="A28" s="40"/>
      <c r="B28" s="4"/>
      <c r="C28" s="41" t="s">
        <v>38</v>
      </c>
      <c r="D28" s="6"/>
      <c r="E28" s="6"/>
      <c r="F28" s="6"/>
      <c r="G28" s="6"/>
      <c r="H28" s="6"/>
      <c r="I28" s="6"/>
      <c r="J28" s="6"/>
      <c r="K28" s="170"/>
      <c r="L28" s="170"/>
      <c r="M28" s="171"/>
    </row>
  </sheetData>
  <mergeCells count="10">
    <mergeCell ref="H14:I14"/>
    <mergeCell ref="A23:M23"/>
    <mergeCell ref="B7:B21"/>
    <mergeCell ref="G7:G21"/>
    <mergeCell ref="A1:M1"/>
    <mergeCell ref="A2:M2"/>
    <mergeCell ref="A22:M22"/>
    <mergeCell ref="D3:E3"/>
    <mergeCell ref="K3:L3"/>
    <mergeCell ref="H13:I13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อ.วิทยากร</vt:lpstr>
      <vt:lpstr>อ.ประพันธ์</vt:lpstr>
      <vt:lpstr>อ.มงคล</vt:lpstr>
      <vt:lpstr>อ.สมยศ</vt:lpstr>
      <vt:lpstr>อ.ชัชวาลย์</vt:lpstr>
      <vt:lpstr>อ.บุญมี</vt:lpstr>
      <vt:lpstr>อ.วันชัย</vt:lpstr>
      <vt:lpstr>อ.ณภัทรพงศ์</vt:lpstr>
      <vt:lpstr>อ.ชาญยุทธ์</vt:lpstr>
      <vt:lpstr>อ.ปรมินทร</vt:lpstr>
      <vt:lpstr>อาทิตย์</vt:lpstr>
      <vt:lpstr>อ.ธนาชัย</vt:lpstr>
      <vt:lpstr>อ.เฉลิมชัย</vt:lpstr>
      <vt:lpstr>อ.เสน่ห์</vt:lpstr>
      <vt:lpstr>อ.ดำรงศักดิ์</vt:lpstr>
      <vt:lpstr>อ.ธีระพงษ์</vt:lpstr>
      <vt:lpstr>อ.เจริญ</vt:lpstr>
      <vt:lpstr>อ.ณัฐกร</vt:lpstr>
      <vt:lpstr>อ.โชคชัย</vt:lpstr>
      <vt:lpstr>ครูเนวิน</vt:lpstr>
      <vt:lpstr>ครูพงศ์เทพ</vt:lpstr>
      <vt:lpstr>ครูประกาศิต</vt:lpstr>
      <vt:lpstr>ครูพิมพ์โศภิษฐ์ </vt:lpstr>
      <vt:lpstr>ครูพิมพ์โศภิษฐ์ (2)</vt:lpstr>
      <vt:lpstr>อ.เจริญ (2)</vt:lpstr>
      <vt:lpstr>ครูพงศ์เทพ!Print_Area</vt:lpstr>
      <vt:lpstr>'อ.เจริญ (2)'!Print_Area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2018-06-18T01:00:00Z</cp:lastPrinted>
  <dcterms:created xsi:type="dcterms:W3CDTF">2006-03-20T02:16:31Z</dcterms:created>
  <dcterms:modified xsi:type="dcterms:W3CDTF">2018-06-27T10:58:24Z</dcterms:modified>
</cp:coreProperties>
</file>