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270" windowHeight="7365" tabRatio="918" activeTab="6"/>
  </bookViews>
  <sheets>
    <sheet name="อ.เรวัฒ" sheetId="1" r:id="rId1"/>
    <sheet name="อ.สุขสันต์" sheetId="2" r:id="rId2"/>
    <sheet name="อ.ภูวเดช" sheetId="3" r:id="rId3"/>
    <sheet name="อ.ประสิทธิพงษ์" sheetId="4" r:id="rId4"/>
    <sheet name="ครูพันธกานต์" sheetId="5" r:id="rId5"/>
    <sheet name="ครูณัฐพรหม" sheetId="6" r:id="rId6"/>
    <sheet name="ครูอานันต์" sheetId="7" r:id="rId7"/>
  </sheets>
  <definedNames>
    <definedName name="_xlnm.Print_Area" localSheetId="4">'ครูพันธกานต์'!$A$1:$AG$40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<sst xmlns="http://schemas.openxmlformats.org/spreadsheetml/2006/main" count="716" uniqueCount="200">
  <si>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</si>
  <si>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</si>
  <si>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</si>
  <si>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</si>
  <si>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</si>
  <si>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</si>
  <si>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</si>
  <si>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</si>
  <si>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</si>
  <si>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</si>
  <si>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</si>
  <si>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</si>
  <si>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</si>
  <si>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</si>
  <si>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</si>
  <si>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</si>
  <si>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</si>
  <si>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</si>
  <si>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</si>
  <si>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</si>
  <si>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</si>
  <si>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</si>
  <si>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</si>
  <si>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</si>
  <si>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</si>
  <si>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ค.อ.บ.(วิศวกรรมโยธา)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</si>
  <si>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</si>
  <si>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</si>
  <si>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</si>
  <si>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</si>
  <si>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</si>
  <si>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กิจกรรม</t>
  </si>
  <si>
    <t>ค.อ.ม.(วิศวกรรมโยธา)</t>
  </si>
  <si>
    <t>(ป)</t>
  </si>
  <si>
    <t>(22คน)</t>
  </si>
  <si>
    <t>3ชส.1</t>
  </si>
  <si>
    <t>(ท)</t>
  </si>
  <si>
    <t>ชส.25</t>
  </si>
  <si>
    <t>ส.2ยธ.1</t>
  </si>
  <si>
    <t>ส.2ชส.1</t>
  </si>
  <si>
    <t>ส.1ยธ.1</t>
  </si>
  <si>
    <t>2ชส.1</t>
  </si>
  <si>
    <t>สนาม</t>
  </si>
  <si>
    <t>(24คน)</t>
  </si>
  <si>
    <t>ชส.24</t>
  </si>
  <si>
    <t>1ชส.1</t>
  </si>
  <si>
    <t>ชส.21</t>
  </si>
  <si>
    <t>2121-2001(ท)</t>
  </si>
  <si>
    <t>2ยธ.3</t>
  </si>
  <si>
    <t>1ยธ.1,2</t>
  </si>
  <si>
    <t>(20คน)</t>
  </si>
  <si>
    <t>3121-2102</t>
  </si>
  <si>
    <t>2121-1004(ท)</t>
  </si>
  <si>
    <t>2ยธ.1,2</t>
  </si>
  <si>
    <t>2121-2001</t>
  </si>
  <si>
    <t>ชส.23</t>
  </si>
  <si>
    <t>3สถ.1</t>
  </si>
  <si>
    <t>2121-2106</t>
  </si>
  <si>
    <t>3ยธ.2</t>
  </si>
  <si>
    <t>2121-2104</t>
  </si>
  <si>
    <t>2108-1005(ท)</t>
  </si>
  <si>
    <t>2ยธ.2</t>
  </si>
  <si>
    <t>2106-2102</t>
  </si>
  <si>
    <t>(15คน)</t>
  </si>
  <si>
    <t>รง.ปูน</t>
  </si>
  <si>
    <t>Lab.2</t>
  </si>
  <si>
    <t>2121-2105</t>
  </si>
  <si>
    <t>(40คน)</t>
  </si>
  <si>
    <t>ชส.26</t>
  </si>
  <si>
    <t>อวท.3</t>
  </si>
  <si>
    <t>อวท.4</t>
  </si>
  <si>
    <t>ส2 ชส.1</t>
  </si>
  <si>
    <t>อวท.2</t>
  </si>
  <si>
    <t>ลส.2</t>
  </si>
  <si>
    <t>(19คน)</t>
  </si>
  <si>
    <t>(16คน)</t>
  </si>
  <si>
    <t>ว่าที่ ร.ต.สุขสันต์  คิดคำนวน</t>
  </si>
  <si>
    <t>3121-2002</t>
  </si>
  <si>
    <t>3109-2005</t>
  </si>
  <si>
    <t xml:space="preserve">จำนวนชั่วโมงสอนในเวลาราชการ (โหลด)  คือ  15   ชม./สัปดาห์  </t>
  </si>
  <si>
    <t>ว่าที่ ร.ต.เรวัฒ  ศรีภูมี</t>
  </si>
  <si>
    <t>หัวหน้างานอาคารสถานที่</t>
  </si>
  <si>
    <t>3ยธ.1</t>
  </si>
  <si>
    <t xml:space="preserve">จำนวนชั่วโมงสอนในเวลาราชการ (โหลด)  คือ 12    ชม./สัปดาห์  </t>
  </si>
  <si>
    <t>นายภูวเดช  อ่อนทอง</t>
  </si>
  <si>
    <t>วท.บ.(เทคโนโลยีก่อสร้าง)</t>
  </si>
  <si>
    <t xml:space="preserve">         กิจกรรม </t>
  </si>
  <si>
    <t>Lab.3</t>
  </si>
  <si>
    <t>2106-2010(ท)</t>
  </si>
  <si>
    <t xml:space="preserve">จำนวนชั่วโมงสอนในเวลาราชการ (โหลด)  คือ  18   ชม./สัปดาห์  </t>
  </si>
  <si>
    <t>นายประสิทธิพงษ์  ศรีพล</t>
  </si>
  <si>
    <t xml:space="preserve">วุฒิ       </t>
  </si>
  <si>
    <t>ชส.22</t>
  </si>
  <si>
    <t>2121-2113(ท)</t>
  </si>
  <si>
    <t>2121-2007(ท)</t>
  </si>
  <si>
    <t>2121-2007</t>
  </si>
  <si>
    <t xml:space="preserve">กิจกรรม </t>
  </si>
  <si>
    <t>2000-2002 (40คน)</t>
  </si>
  <si>
    <t>1 ยธ.1,2</t>
  </si>
  <si>
    <t>3106-2001</t>
  </si>
  <si>
    <t>2121-2112(ท)</t>
  </si>
  <si>
    <t>นางสาวพันธกานต์  นันทะผา</t>
  </si>
  <si>
    <t>วุฒิ วศ.บ. (วิศวกรรมโยธา)</t>
  </si>
  <si>
    <t>2121-1002(ท)</t>
  </si>
  <si>
    <t>2121-1002</t>
  </si>
  <si>
    <t>1ยธ.2</t>
  </si>
  <si>
    <t>2121-2004(ท)</t>
  </si>
  <si>
    <t>2121-2004</t>
  </si>
  <si>
    <t xml:space="preserve">จำนวนชั่วโมงสอนในเวลาราชการ (โหลด)  คือ  20   ชม./สัปดาห์  </t>
  </si>
  <si>
    <t xml:space="preserve">จำนวนชั่วโมงสอนในเวลาราชการ (โหลด)  คือ  20    ชม./สัปดาห์  </t>
  </si>
  <si>
    <t>ตารางสอนรายบุคคล แผนกวิชาการก่อสร้าง   ประจำภาคเรียนที่   2   ปีการศึกษา   2560</t>
  </si>
  <si>
    <t>17.00</t>
  </si>
  <si>
    <t>18.00</t>
  </si>
  <si>
    <t>19.00</t>
  </si>
  <si>
    <t>ส.2ชส.2</t>
  </si>
  <si>
    <t>(5คน)</t>
  </si>
  <si>
    <t>ส.1ชส.3</t>
  </si>
  <si>
    <t>(10คน)</t>
  </si>
  <si>
    <t>ชส.28</t>
  </si>
  <si>
    <t>(14คน)</t>
  </si>
  <si>
    <t>อัตราส่วนชั่วโมงสอน   ชั่วโมงไม่เบิกค่าสอน : ชั่วโมงเบิกค่าสอน  คือ  14    :    12</t>
  </si>
  <si>
    <t>อัตราส่วนชั่วโมงสอน   ชั่วโมงไม่เบิกค่าสอน : ชั่วโมงเบิกค่าสอน  คือ   15   :  12</t>
  </si>
  <si>
    <t>ตารางสอนรายบุคคล   แผนกวิชาการก่อสร้าง   ประจำภาคเรียนที่  2    ปีการศึกษา   2560</t>
  </si>
  <si>
    <t>(18คน)</t>
  </si>
  <si>
    <t>รง.ไม้</t>
  </si>
  <si>
    <t>(31คน)</t>
  </si>
  <si>
    <t>2106-2010</t>
  </si>
  <si>
    <t>รง.สี</t>
  </si>
  <si>
    <t>2106-2009</t>
  </si>
  <si>
    <t>อัตราส่วนชั่วโมงสอน   ชั่วโมงไม่เบิกค่าสอน : ชั่วโมงเบิกค่าสอน  คือ    18   :   12</t>
  </si>
  <si>
    <t>อัตราส่วนชั่วโมงสอน   ชั่วโมงไม่เบิกค่าสอน : ชั่วโมงเบิกค่าสอน  คือ  18    :    12</t>
  </si>
  <si>
    <t>ครูจ้างสอน</t>
  </si>
  <si>
    <t>3106-0001</t>
  </si>
  <si>
    <t>3106-2008(ป)</t>
  </si>
  <si>
    <t>1ยธ.3</t>
  </si>
  <si>
    <t xml:space="preserve">ครูจ้างสอน </t>
  </si>
  <si>
    <t>Lab.3(31คน)</t>
  </si>
  <si>
    <t>ชส.28 (40คน)</t>
  </si>
  <si>
    <t>Lab.3 (16คน)</t>
  </si>
  <si>
    <t>ชส.25(15คน)</t>
  </si>
  <si>
    <t>ชส.28 (18คน)</t>
  </si>
  <si>
    <t>อัตราส่วนชั่วโมงสอน   ชั่วโมงไม่เบิกค่าสอน : ชั่วโมงเบิกค่าสอน  คือ  20  :  4</t>
  </si>
  <si>
    <t>นายณัฐพรหม   พรหมมาศ</t>
  </si>
  <si>
    <t>คอ.บ.(วิศวกรรมโยธา)</t>
  </si>
  <si>
    <t>2000-2002 (40 คน)</t>
  </si>
  <si>
    <t>นายอานันต์   วงษ์ศรีวอ</t>
  </si>
  <si>
    <t>ศป.บ.(ศิลปกรรมศาสตร์)</t>
  </si>
  <si>
    <t>ส.1ชส.2</t>
  </si>
  <si>
    <t>1ชส.2</t>
  </si>
  <si>
    <t>2000-2002 (18 คน)</t>
  </si>
  <si>
    <t>ชส.21 (15คน)</t>
  </si>
  <si>
    <t xml:space="preserve"> (18คน)</t>
  </si>
  <si>
    <t>ชส.21(31คน)</t>
  </si>
  <si>
    <t>รง.สี  (22คน)</t>
  </si>
  <si>
    <t>ชส.26 (15คน)</t>
  </si>
  <si>
    <t>1 ชส.1,2</t>
  </si>
  <si>
    <t>ส1 ยธ.1</t>
  </si>
  <si>
    <t>3000-2002 (24คน)</t>
  </si>
  <si>
    <t xml:space="preserve">อัตราส่วนชั่วโมงสอน   ชั่วโมงไม่เบิกค่าสอน : ชั่วโมงเบิกค่าสอน  คือ   20   :  12    </t>
  </si>
  <si>
    <t>ชส.25 (20คน)</t>
  </si>
  <si>
    <t>ชส.27 (19คน)</t>
  </si>
  <si>
    <t xml:space="preserve"> (15คน)</t>
  </si>
  <si>
    <t xml:space="preserve"> (24คน)</t>
  </si>
  <si>
    <t>3121-2005(ท)</t>
  </si>
  <si>
    <t>3121-2005(ป)</t>
  </si>
  <si>
    <t xml:space="preserve"> (10คน)</t>
  </si>
  <si>
    <t>3106-2005(ท)</t>
  </si>
  <si>
    <t>3106-2110(ท)</t>
  </si>
  <si>
    <t>2121-2118(ท)</t>
  </si>
  <si>
    <t xml:space="preserve"> (31คน)</t>
  </si>
  <si>
    <t xml:space="preserve">2121-2112 </t>
  </si>
  <si>
    <t>2108-1005</t>
  </si>
  <si>
    <t>2121-2113</t>
  </si>
  <si>
    <t>3106-2003</t>
  </si>
  <si>
    <t>3109-2005(ท)</t>
  </si>
  <si>
    <t>2106-2115(ท)</t>
  </si>
  <si>
    <t>ชส.22  (15คน)</t>
  </si>
  <si>
    <t>3121-2002(ท)</t>
  </si>
  <si>
    <t xml:space="preserve"> (40คน)</t>
  </si>
  <si>
    <t xml:space="preserve"> (5คน)</t>
  </si>
  <si>
    <t xml:space="preserve"> (14คน)</t>
  </si>
  <si>
    <t xml:space="preserve">           3000-2004 (14คน)</t>
  </si>
  <si>
    <t>ชส.21 (16คน)</t>
  </si>
  <si>
    <t>2121-2012 (ท)</t>
  </si>
  <si>
    <t>2121-1004</t>
  </si>
  <si>
    <t>ส1 ชส.1,2</t>
  </si>
  <si>
    <t>2121-2012(ท)</t>
  </si>
  <si>
    <t>2106-8503(ท)</t>
  </si>
  <si>
    <t>2121-2009(ท)</t>
  </si>
  <si>
    <t>2121-2115(ท)</t>
  </si>
  <si>
    <t>พนักงานราชการ</t>
  </si>
  <si>
    <t>หัวหน้าสาขางานโยธา</t>
  </si>
  <si>
    <t>3106-2008 (ท)</t>
  </si>
  <si>
    <t>ชส.24 (14คน)</t>
  </si>
  <si>
    <t>ผู้ช่วยเจ้าหน้าที่งานโครงการพิเศษ</t>
  </si>
  <si>
    <t>2000-2004 (31คน)</t>
  </si>
  <si>
    <t>2 ยธ.1,2</t>
  </si>
  <si>
    <t>3000-2002  (30คน)</t>
  </si>
  <si>
    <t>กิจกรรมหน้าเสาธง เวลา 07.30 น. - 08.00 น.</t>
  </si>
  <si>
    <t xml:space="preserve">พักรับประทานอาหารกลางวัน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</si>
</sst>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45">
    <font>
      <sz val="16"/>
      <name val="Angsan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4"/>
      <name val="Angsana New"/>
      <family val="1"/>
    </font>
    <font>
      <sz val="12"/>
      <name val="AngsanaUPC"/>
      <family val="1"/>
    </font>
    <font>
      <sz val="12"/>
      <name val="Angsana New"/>
      <family val="1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3" applyNumberFormat="0" applyFill="0" applyAlignment="0" applyProtection="0"/>
    <xf numFmtId="0" fontId="31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>
      <alignment/>
      <protection/>
    </xf>
  </cellStyleXfs>
  <cellXfs count="17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49" fontId="7" fillId="0" borderId="22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/>
    </xf>
    <xf numFmtId="0" fontId="11" fillId="0" borderId="14" xfId="0" applyFont="1" applyBorder="1" applyAlignment="1">
      <alignment vertical="center"/>
    </xf>
    <xf numFmtId="0" fontId="7" fillId="25" borderId="16" xfId="0" applyFont="1" applyFill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shrinkToFit="1"/>
    </xf>
    <xf numFmtId="49" fontId="7" fillId="0" borderId="19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/>
    </xf>
    <xf numFmtId="0" fontId="7" fillId="0" borderId="15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26" borderId="17" xfId="0" applyFont="1" applyFill="1" applyBorder="1" applyAlignment="1">
      <alignment horizontal="center" vertical="center" shrinkToFit="1"/>
    </xf>
    <xf numFmtId="49" fontId="7" fillId="26" borderId="17" xfId="0" applyNumberFormat="1" applyFont="1" applyFill="1" applyBorder="1" applyAlignment="1">
      <alignment horizontal="center" shrinkToFit="1"/>
    </xf>
    <xf numFmtId="49" fontId="7" fillId="26" borderId="13" xfId="0" applyNumberFormat="1" applyFont="1" applyFill="1" applyBorder="1" applyAlignment="1">
      <alignment horizontal="center" shrinkToFit="1"/>
    </xf>
    <xf numFmtId="49" fontId="7" fillId="26" borderId="15" xfId="0" applyNumberFormat="1" applyFont="1" applyFill="1" applyBorder="1" applyAlignment="1">
      <alignment horizontal="center" shrinkToFit="1"/>
    </xf>
    <xf numFmtId="49" fontId="7" fillId="26" borderId="23" xfId="0" applyNumberFormat="1" applyFont="1" applyFill="1" applyBorder="1" applyAlignment="1">
      <alignment horizontal="center" shrinkToFit="1"/>
    </xf>
    <xf numFmtId="49" fontId="7" fillId="26" borderId="12" xfId="0" applyNumberFormat="1" applyFont="1" applyFill="1" applyBorder="1" applyAlignment="1">
      <alignment horizontal="center" shrinkToFit="1"/>
    </xf>
    <xf numFmtId="0" fontId="7" fillId="26" borderId="17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9" xfId="0" applyNumberFormat="1" applyFont="1" applyFill="1" applyBorder="1" applyAlignment="1">
      <alignment horizontal="center" shrinkToFit="1"/>
    </xf>
    <xf numFmtId="0" fontId="7" fillId="26" borderId="15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vertical="center" shrinkToFit="1"/>
    </xf>
    <xf numFmtId="0" fontId="7" fillId="26" borderId="12" xfId="0" applyFont="1" applyFill="1" applyBorder="1" applyAlignment="1">
      <alignment horizontal="center" vertical="center" shrinkToFit="1"/>
    </xf>
    <xf numFmtId="0" fontId="7" fillId="26" borderId="13" xfId="0" applyFont="1" applyFill="1" applyBorder="1" applyAlignment="1">
      <alignment horizontal="center" vertical="center" shrinkToFit="1"/>
    </xf>
    <xf numFmtId="0" fontId="7" fillId="26" borderId="15" xfId="0" applyFont="1" applyFill="1" applyBorder="1" applyAlignment="1">
      <alignment horizontal="center" vertical="center" shrinkToFit="1"/>
    </xf>
    <xf numFmtId="49" fontId="7" fillId="26" borderId="18" xfId="0" applyNumberFormat="1" applyFont="1" applyFill="1" applyBorder="1" applyAlignment="1">
      <alignment horizontal="center" shrinkToFit="1"/>
    </xf>
    <xf numFmtId="49" fontId="7" fillId="26" borderId="14" xfId="0" applyNumberFormat="1" applyFont="1" applyFill="1" applyBorder="1" applyAlignment="1">
      <alignment horizontal="center" shrinkToFit="1"/>
    </xf>
    <xf numFmtId="49" fontId="7" fillId="26" borderId="10" xfId="0" applyNumberFormat="1" applyFont="1" applyFill="1" applyBorder="1" applyAlignment="1">
      <alignment horizontal="center" shrinkToFit="1"/>
    </xf>
    <xf numFmtId="0" fontId="7" fillId="26" borderId="10" xfId="0" applyFont="1" applyFill="1" applyBorder="1" applyAlignment="1">
      <alignment horizontal="center" vertical="center" shrinkToFit="1"/>
    </xf>
    <xf numFmtId="0" fontId="7" fillId="26" borderId="13" xfId="0" applyFont="1" applyFill="1" applyBorder="1" applyAlignment="1">
      <alignment vertical="center" shrinkToFit="1"/>
    </xf>
    <xf numFmtId="0" fontId="7" fillId="26" borderId="18" xfId="0" applyFont="1" applyFill="1" applyBorder="1" applyAlignment="1">
      <alignment horizontal="center" vertical="center"/>
    </xf>
    <xf numFmtId="0" fontId="7" fillId="26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27" borderId="17" xfId="0" applyFont="1" applyFill="1" applyBorder="1" applyAlignment="1">
      <alignment horizontal="center" vertical="center"/>
    </xf>
    <xf numFmtId="0" fontId="7" fillId="27" borderId="13" xfId="0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textRotation="90" shrinkToFit="1"/>
    </xf>
    <xf numFmtId="0" fontId="9" fillId="0" borderId="13" xfId="0" applyFont="1" applyFill="1" applyBorder="1" applyAlignment="1">
      <alignment horizontal="center" vertical="center" textRotation="90" shrinkToFit="1"/>
    </xf>
    <xf numFmtId="0" fontId="9" fillId="0" borderId="14" xfId="0" applyFont="1" applyFill="1" applyBorder="1" applyAlignment="1">
      <alignment horizontal="center" vertical="center" textRotation="90" shrinkToFit="1"/>
    </xf>
    <xf numFmtId="0" fontId="9" fillId="0" borderId="15" xfId="0" applyFont="1" applyFill="1" applyBorder="1" applyAlignment="1">
      <alignment horizontal="center" vertical="center" textRotation="90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6" fillId="2" borderId="15" xfId="0" applyFont="1" applyFill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0</xdr:rowOff>
    </xdr:from>
    <xdr:to>
      <xdr:col>8</xdr:col>
      <xdr:colOff>628650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105275" y="31337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100965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1009650" y="3028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13" name="ลูกศรเชื่อมต่อแบบตรง 6"/>
        <xdr:cNvSpPr>
          <a:spLocks/>
        </xdr:cNvSpPr>
      </xdr:nvSpPr>
      <xdr:spPr>
        <a:xfrm>
          <a:off x="5410200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101917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076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6" name="ลูกศรเชื่อมต่อแบบตรง 13"/>
        <xdr:cNvSpPr>
          <a:spLocks/>
        </xdr:cNvSpPr>
      </xdr:nvSpPr>
      <xdr:spPr>
        <a:xfrm>
          <a:off x="234315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666750</xdr:colOff>
      <xdr:row>7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40862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4</xdr:col>
      <xdr:colOff>666750</xdr:colOff>
      <xdr:row>10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2352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104775</xdr:rowOff>
    </xdr:from>
    <xdr:to>
      <xdr:col>10</xdr:col>
      <xdr:colOff>666750</xdr:colOff>
      <xdr:row>13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6086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0" name="ลูกศรเชื่อมต่อแบบตรง 13"/>
        <xdr:cNvSpPr>
          <a:spLocks/>
        </xdr:cNvSpPr>
      </xdr:nvSpPr>
      <xdr:spPr>
        <a:xfrm>
          <a:off x="2343150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408622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4762500" y="17716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9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1009650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40767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5" name="ลูกศรเชื่อมต่อแบบตรง 13"/>
        <xdr:cNvSpPr>
          <a:spLocks/>
        </xdr:cNvSpPr>
      </xdr:nvSpPr>
      <xdr:spPr>
        <a:xfrm>
          <a:off x="234315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6" name="ลูกศรเชื่อมต่อแบบตรง 13"/>
        <xdr:cNvSpPr>
          <a:spLocks/>
        </xdr:cNvSpPr>
      </xdr:nvSpPr>
      <xdr:spPr>
        <a:xfrm>
          <a:off x="1676400" y="30289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7" name="ลูกศรเชื่อมต่อแบบตรง 13"/>
        <xdr:cNvSpPr>
          <a:spLocks/>
        </xdr:cNvSpPr>
      </xdr:nvSpPr>
      <xdr:spPr>
        <a:xfrm>
          <a:off x="541020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8" name="ลูกศรเชื่อมต่อแบบตรง 13"/>
        <xdr:cNvSpPr>
          <a:spLocks/>
        </xdr:cNvSpPr>
      </xdr:nvSpPr>
      <xdr:spPr>
        <a:xfrm>
          <a:off x="4752975" y="36576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9" name="ลูกศรเชื่อมต่อแบบตรง 22"/>
        <xdr:cNvSpPr>
          <a:spLocks/>
        </xdr:cNvSpPr>
      </xdr:nvSpPr>
      <xdr:spPr>
        <a:xfrm>
          <a:off x="607695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657225</xdr:colOff>
      <xdr:row>7</xdr:row>
      <xdr:rowOff>104775</xdr:rowOff>
    </xdr:to>
    <xdr:sp>
      <xdr:nvSpPr>
        <xdr:cNvPr id="20" name="ลูกศรเชื่อมต่อแบบตรง 13"/>
        <xdr:cNvSpPr>
          <a:spLocks/>
        </xdr:cNvSpPr>
      </xdr:nvSpPr>
      <xdr:spPr>
        <a:xfrm>
          <a:off x="100965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1" name="ลูกศรเชื่อมต่อแบบตรง 13"/>
        <xdr:cNvSpPr>
          <a:spLocks/>
        </xdr:cNvSpPr>
      </xdr:nvSpPr>
      <xdr:spPr>
        <a:xfrm>
          <a:off x="407670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2" name="ลูกศรเชื่อมต่อแบบตรง 13"/>
        <xdr:cNvSpPr>
          <a:spLocks/>
        </xdr:cNvSpPr>
      </xdr:nvSpPr>
      <xdr:spPr>
        <a:xfrm>
          <a:off x="300990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Line 10"/>
        <xdr:cNvSpPr>
          <a:spLocks/>
        </xdr:cNvSpPr>
      </xdr:nvSpPr>
      <xdr:spPr>
        <a:xfrm>
          <a:off x="4076700" y="3143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38" name="ลูกศรเชื่อมต่อแบบตรง 4"/>
        <xdr:cNvSpPr>
          <a:spLocks/>
        </xdr:cNvSpPr>
      </xdr:nvSpPr>
      <xdr:spPr>
        <a:xfrm>
          <a:off x="1009650" y="1771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9" name="ลูกศรเชื่อมต่อแบบตรง 13"/>
        <xdr:cNvSpPr>
          <a:spLocks/>
        </xdr:cNvSpPr>
      </xdr:nvSpPr>
      <xdr:spPr>
        <a:xfrm>
          <a:off x="1685925" y="3038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1009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41" name="ลูกศรเชื่อมต่อแบบตรง 4"/>
        <xdr:cNvSpPr>
          <a:spLocks/>
        </xdr:cNvSpPr>
      </xdr:nvSpPr>
      <xdr:spPr>
        <a:xfrm>
          <a:off x="2343150" y="2400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2" name="ลูกศรเชื่อมต่อแบบตรง 4"/>
        <xdr:cNvSpPr>
          <a:spLocks/>
        </xdr:cNvSpPr>
      </xdr:nvSpPr>
      <xdr:spPr>
        <a:xfrm>
          <a:off x="4076700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43" name="ลูกศรเชื่อมต่อแบบตรง 4"/>
        <xdr:cNvSpPr>
          <a:spLocks/>
        </xdr:cNvSpPr>
      </xdr:nvSpPr>
      <xdr:spPr>
        <a:xfrm>
          <a:off x="1009650" y="36576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44" name="ลูกศรเชื่อมต่อแบบตรง 4"/>
        <xdr:cNvSpPr>
          <a:spLocks/>
        </xdr:cNvSpPr>
      </xdr:nvSpPr>
      <xdr:spPr>
        <a:xfrm>
          <a:off x="2343150" y="36576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45" name="ลูกศรเชื่อมต่อแบบตรง 4"/>
        <xdr:cNvSpPr>
          <a:spLocks/>
        </xdr:cNvSpPr>
      </xdr:nvSpPr>
      <xdr:spPr>
        <a:xfrm>
          <a:off x="4076700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47" name="ลูกศรเชื่อมต่อแบบตรง 4"/>
        <xdr:cNvSpPr>
          <a:spLocks/>
        </xdr:cNvSpPr>
      </xdr:nvSpPr>
      <xdr:spPr>
        <a:xfrm>
          <a:off x="1009650" y="2400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8" name="ลูกศรเชื่อมต่อแบบตรง 4"/>
        <xdr:cNvSpPr>
          <a:spLocks/>
        </xdr:cNvSpPr>
      </xdr:nvSpPr>
      <xdr:spPr>
        <a:xfrm>
          <a:off x="541020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1" name="ลูกศรเชื่อมต่อแบบตรง 9"/>
        <xdr:cNvSpPr>
          <a:spLocks/>
        </xdr:cNvSpPr>
      </xdr:nvSpPr>
      <xdr:spPr>
        <a:xfrm>
          <a:off x="1685925" y="3038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ลูกศรเชื่อมต่อแบบตรง 7"/>
        <xdr:cNvSpPr>
          <a:spLocks/>
        </xdr:cNvSpPr>
      </xdr:nvSpPr>
      <xdr:spPr>
        <a:xfrm>
          <a:off x="1676400" y="2409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3" name="ลูกศรเชื่อมต่อแบบตรง 9"/>
        <xdr:cNvSpPr>
          <a:spLocks/>
        </xdr:cNvSpPr>
      </xdr:nvSpPr>
      <xdr:spPr>
        <a:xfrm>
          <a:off x="1685925" y="3667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4" name="ลูกศรเชื่อมต่อแบบตรง 9"/>
        <xdr:cNvSpPr>
          <a:spLocks/>
        </xdr:cNvSpPr>
      </xdr:nvSpPr>
      <xdr:spPr>
        <a:xfrm>
          <a:off x="1685925" y="4295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5" name="ลูกศรเชื่อมต่อแบบตรง 9"/>
        <xdr:cNvSpPr>
          <a:spLocks/>
        </xdr:cNvSpPr>
      </xdr:nvSpPr>
      <xdr:spPr>
        <a:xfrm>
          <a:off x="4752975" y="4295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1695450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74345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957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1" name="ลูกศรเชื่อมต่อแบบตรง 3"/>
        <xdr:cNvSpPr>
          <a:spLocks/>
        </xdr:cNvSpPr>
      </xdr:nvSpPr>
      <xdr:spPr>
        <a:xfrm>
          <a:off x="3028950" y="17907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2" name="ลูกศรเชื่อมต่อแบบตรง 5"/>
        <xdr:cNvSpPr>
          <a:spLocks/>
        </xdr:cNvSpPr>
      </xdr:nvSpPr>
      <xdr:spPr>
        <a:xfrm flipV="1">
          <a:off x="1676400" y="2409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123825</xdr:rowOff>
    </xdr:from>
    <xdr:to>
      <xdr:col>8</xdr:col>
      <xdr:colOff>666750</xdr:colOff>
      <xdr:row>10</xdr:row>
      <xdr:rowOff>123825</xdr:rowOff>
    </xdr:to>
    <xdr:sp>
      <xdr:nvSpPr>
        <xdr:cNvPr id="13" name="ลูกศรเชื่อมต่อแบบตรง 7"/>
        <xdr:cNvSpPr>
          <a:spLocks/>
        </xdr:cNvSpPr>
      </xdr:nvSpPr>
      <xdr:spPr>
        <a:xfrm>
          <a:off x="5410200" y="24193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1676400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4743450" y="3676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6076950" y="3676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1676400" y="4295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40767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666750</xdr:colOff>
      <xdr:row>19</xdr:row>
      <xdr:rowOff>114300</xdr:rowOff>
    </xdr:to>
    <xdr:sp>
      <xdr:nvSpPr>
        <xdr:cNvPr id="19" name="ลูกศรเชื่อมต่อแบบตรง 18"/>
        <xdr:cNvSpPr>
          <a:spLocks/>
        </xdr:cNvSpPr>
      </xdr:nvSpPr>
      <xdr:spPr>
        <a:xfrm>
          <a:off x="54102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0" name="ลูกศรเชื่อมต่อแบบตรง 5"/>
        <xdr:cNvSpPr>
          <a:spLocks/>
        </xdr:cNvSpPr>
      </xdr:nvSpPr>
      <xdr:spPr>
        <a:xfrm>
          <a:off x="2343150" y="3038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21" name="ลูกศรเชื่อมต่อแบบตรง 3"/>
        <xdr:cNvSpPr>
          <a:spLocks/>
        </xdr:cNvSpPr>
      </xdr:nvSpPr>
      <xdr:spPr>
        <a:xfrm>
          <a:off x="4086225" y="1790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3</xdr:col>
      <xdr:colOff>666750</xdr:colOff>
      <xdr:row>7</xdr:row>
      <xdr:rowOff>114300</xdr:rowOff>
    </xdr:to>
    <xdr:sp>
      <xdr:nvSpPr>
        <xdr:cNvPr id="22" name="ลูกศรเชื่อมต่อแบบตรง 6"/>
        <xdr:cNvSpPr>
          <a:spLocks/>
        </xdr:cNvSpPr>
      </xdr:nvSpPr>
      <xdr:spPr>
        <a:xfrm>
          <a:off x="100965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3" name="ลูกศรเชื่อมต่อแบบตรง 3"/>
        <xdr:cNvSpPr>
          <a:spLocks/>
        </xdr:cNvSpPr>
      </xdr:nvSpPr>
      <xdr:spPr>
        <a:xfrm>
          <a:off x="5419725" y="3038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20" name="ลูกศรเชื่อมต่อแบบตรง 11"/>
        <xdr:cNvSpPr>
          <a:spLocks/>
        </xdr:cNvSpPr>
      </xdr:nvSpPr>
      <xdr:spPr>
        <a:xfrm>
          <a:off x="2305050" y="2276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>
          <a:off x="5362575" y="2905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962025" y="4191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3" name="ลูกศรเชื่อมต่อแบบตรง 11"/>
        <xdr:cNvSpPr>
          <a:spLocks/>
        </xdr:cNvSpPr>
      </xdr:nvSpPr>
      <xdr:spPr>
        <a:xfrm>
          <a:off x="981075" y="29241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4" name="ลูกศรเชื่อมต่อแบบตรง 11"/>
        <xdr:cNvSpPr>
          <a:spLocks/>
        </xdr:cNvSpPr>
      </xdr:nvSpPr>
      <xdr:spPr>
        <a:xfrm>
          <a:off x="981075" y="35528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9525</xdr:colOff>
      <xdr:row>16</xdr:row>
      <xdr:rowOff>95250</xdr:rowOff>
    </xdr:to>
    <xdr:sp>
      <xdr:nvSpPr>
        <xdr:cNvPr id="25" name="ลูกศรเชื่อมต่อแบบตรง 21"/>
        <xdr:cNvSpPr>
          <a:spLocks/>
        </xdr:cNvSpPr>
      </xdr:nvSpPr>
      <xdr:spPr>
        <a:xfrm>
          <a:off x="4029075" y="35337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26" name="ลูกศรเชื่อมต่อแบบตรง 6"/>
        <xdr:cNvSpPr>
          <a:spLocks/>
        </xdr:cNvSpPr>
      </xdr:nvSpPr>
      <xdr:spPr>
        <a:xfrm>
          <a:off x="4048125" y="22955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7" name="ลูกศรเชื่อมต่อแบบตรง 11"/>
        <xdr:cNvSpPr>
          <a:spLocks/>
        </xdr:cNvSpPr>
      </xdr:nvSpPr>
      <xdr:spPr>
        <a:xfrm>
          <a:off x="2295525" y="16573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5362575" y="2905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>
          <a:off x="962025" y="4171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657225</xdr:colOff>
      <xdr:row>7</xdr:row>
      <xdr:rowOff>104775</xdr:rowOff>
    </xdr:to>
    <xdr:sp>
      <xdr:nvSpPr>
        <xdr:cNvPr id="22" name="ลูกศรเชื่อมต่อแบบตรง 11"/>
        <xdr:cNvSpPr>
          <a:spLocks/>
        </xdr:cNvSpPr>
      </xdr:nvSpPr>
      <xdr:spPr>
        <a:xfrm>
          <a:off x="962025" y="16573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3" name="ลูกศรเชื่อมต่อแบบตรง 11"/>
        <xdr:cNvSpPr>
          <a:spLocks/>
        </xdr:cNvSpPr>
      </xdr:nvSpPr>
      <xdr:spPr>
        <a:xfrm>
          <a:off x="981075" y="29241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4" name="ลูกศรเชื่อมต่อแบบตรง 11"/>
        <xdr:cNvSpPr>
          <a:spLocks/>
        </xdr:cNvSpPr>
      </xdr:nvSpPr>
      <xdr:spPr>
        <a:xfrm>
          <a:off x="2295525" y="3552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25" name="ลูกศรเชื่อมต่อแบบตรง 21"/>
        <xdr:cNvSpPr>
          <a:spLocks/>
        </xdr:cNvSpPr>
      </xdr:nvSpPr>
      <xdr:spPr>
        <a:xfrm>
          <a:off x="4029075" y="3543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6" name="ลูกศรเชื่อมต่อแบบตรง 11"/>
        <xdr:cNvSpPr>
          <a:spLocks/>
        </xdr:cNvSpPr>
      </xdr:nvSpPr>
      <xdr:spPr>
        <a:xfrm>
          <a:off x="2295525" y="16573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27" name="ลูกศรเชื่อมต่อแบบตรง 21"/>
        <xdr:cNvSpPr>
          <a:spLocks/>
        </xdr:cNvSpPr>
      </xdr:nvSpPr>
      <xdr:spPr>
        <a:xfrm>
          <a:off x="4029075" y="4162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B28"/>
  <sheetViews>
    <sheetView view="pageBreakPreview" zoomScaleNormal="115" zoomScaleSheetLayoutView="100" workbookViewId="0" topLeftCell="A1">
      <selection activeCell="U25" sqref="U25"/>
    </sheetView>
  </sheetViews>
  <sheetFormatPr defaultColWidth="9.140625" defaultRowHeight="18.75" customHeight="1"/>
  <cols>
    <col min="1" max="1" width="9.140625" style="84" customWidth="1"/>
    <col min="2" max="2" width="6.00390625" style="84" customWidth="1"/>
    <col min="3" max="6" width="10.00390625" style="84" customWidth="1"/>
    <col min="7" max="7" width="6.00390625" style="84" customWidth="1"/>
    <col min="8" max="13" width="10.00390625" style="84" customWidth="1"/>
    <col min="14" max="16384" width="9.140625" style="84" customWidth="1"/>
  </cols>
  <sheetData>
    <row r="1" spans="1:13" s="82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82" customFormat="1" ht="21.75" customHeight="1">
      <c r="A2" s="141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83" customFormat="1" ht="21.75" customHeight="1">
      <c r="A3" s="31"/>
      <c r="B3" s="3"/>
      <c r="C3" s="4" t="s">
        <v>1</v>
      </c>
      <c r="D3" s="136" t="s">
        <v>80</v>
      </c>
      <c r="E3" s="136"/>
      <c r="F3" s="5" t="s">
        <v>2</v>
      </c>
      <c r="G3" s="136" t="s">
        <v>25</v>
      </c>
      <c r="H3" s="136"/>
      <c r="I3" s="136"/>
      <c r="J3" s="4" t="s">
        <v>3</v>
      </c>
      <c r="K3" s="137" t="s">
        <v>81</v>
      </c>
      <c r="L3" s="137"/>
      <c r="M3" s="103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111</v>
      </c>
      <c r="L5" s="12" t="s">
        <v>112</v>
      </c>
      <c r="M5" s="12" t="s">
        <v>113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>
      <c r="A6" s="16" t="s">
        <v>24</v>
      </c>
      <c r="B6" s="17"/>
      <c r="C6" s="16">
        <v>1</v>
      </c>
      <c r="D6" s="18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>
      <c r="A7" s="21"/>
      <c r="B7" s="144" t="s">
        <v>198</v>
      </c>
      <c r="C7" s="105"/>
      <c r="D7" s="55"/>
      <c r="E7" s="60" t="s">
        <v>51</v>
      </c>
      <c r="F7" s="55" t="s">
        <v>36</v>
      </c>
      <c r="G7" s="155" t="s">
        <v>199</v>
      </c>
      <c r="H7" s="41" t="s">
        <v>115</v>
      </c>
      <c r="I7" s="41"/>
      <c r="J7" s="99"/>
      <c r="K7" s="41"/>
      <c r="L7" s="41"/>
      <c r="M7" s="78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</row>
    <row r="8" spans="1:106" ht="16.5" customHeight="1">
      <c r="A8" s="7" t="s">
        <v>15</v>
      </c>
      <c r="B8" s="145"/>
      <c r="C8" s="56"/>
      <c r="D8" s="56"/>
      <c r="E8" s="57"/>
      <c r="F8" s="56"/>
      <c r="G8" s="156"/>
      <c r="H8" s="42"/>
      <c r="I8" s="42"/>
      <c r="J8" s="42"/>
      <c r="K8" s="42"/>
      <c r="L8" s="42"/>
      <c r="M8" s="4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</row>
    <row r="9" spans="1:106" ht="16.5" customHeight="1">
      <c r="A9" s="11"/>
      <c r="B9" s="145"/>
      <c r="C9" s="106"/>
      <c r="D9" s="58"/>
      <c r="E9" s="58" t="s">
        <v>55</v>
      </c>
      <c r="F9" s="58"/>
      <c r="G9" s="156"/>
      <c r="H9" s="43" t="s">
        <v>114</v>
      </c>
      <c r="I9" s="43"/>
      <c r="J9" s="100"/>
      <c r="K9" s="43"/>
      <c r="L9" s="43"/>
      <c r="M9" s="43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</row>
    <row r="10" spans="1:106" ht="16.5" customHeight="1">
      <c r="A10" s="18"/>
      <c r="B10" s="145"/>
      <c r="C10" s="108" t="s">
        <v>51</v>
      </c>
      <c r="D10" s="108" t="s">
        <v>36</v>
      </c>
      <c r="E10" s="109" t="s">
        <v>119</v>
      </c>
      <c r="F10" s="41"/>
      <c r="G10" s="156"/>
      <c r="H10" s="55"/>
      <c r="I10" s="55"/>
      <c r="J10" s="60"/>
      <c r="K10" s="101"/>
      <c r="L10" s="55"/>
      <c r="M10" s="5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</row>
    <row r="11" spans="1:106" ht="16.5" customHeight="1">
      <c r="A11" s="7" t="s">
        <v>16</v>
      </c>
      <c r="B11" s="145"/>
      <c r="C11" s="121"/>
      <c r="D11" s="121"/>
      <c r="E11" s="110"/>
      <c r="F11" s="42"/>
      <c r="G11" s="156"/>
      <c r="H11" s="56"/>
      <c r="I11" s="56"/>
      <c r="J11" s="57"/>
      <c r="K11" s="56"/>
      <c r="L11" s="56"/>
      <c r="M11" s="56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</row>
    <row r="12" spans="1:106" ht="16.5" customHeight="1" thickBot="1">
      <c r="A12" s="11"/>
      <c r="B12" s="145"/>
      <c r="C12" s="122" t="s">
        <v>55</v>
      </c>
      <c r="D12" s="122"/>
      <c r="E12" s="111" t="s">
        <v>39</v>
      </c>
      <c r="F12" s="43"/>
      <c r="G12" s="156"/>
      <c r="H12" s="59"/>
      <c r="I12" s="58"/>
      <c r="J12" s="59"/>
      <c r="K12" s="58"/>
      <c r="L12" s="58"/>
      <c r="M12" s="58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</row>
    <row r="13" spans="1:106" ht="16.5" customHeight="1">
      <c r="A13" s="18"/>
      <c r="B13" s="145"/>
      <c r="C13" s="108" t="s">
        <v>66</v>
      </c>
      <c r="D13" s="108" t="s">
        <v>33</v>
      </c>
      <c r="E13" s="117"/>
      <c r="F13" s="109"/>
      <c r="G13" s="157"/>
      <c r="H13" s="153" t="s">
        <v>31</v>
      </c>
      <c r="I13" s="154"/>
      <c r="J13" s="108"/>
      <c r="K13" s="109" t="s">
        <v>119</v>
      </c>
      <c r="L13" s="55"/>
      <c r="M13" s="7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</row>
    <row r="14" spans="1:106" ht="16.5" customHeight="1">
      <c r="A14" s="7" t="s">
        <v>17</v>
      </c>
      <c r="B14" s="145"/>
      <c r="C14" s="121"/>
      <c r="D14" s="121"/>
      <c r="E14" s="112"/>
      <c r="F14" s="110"/>
      <c r="G14" s="157"/>
      <c r="H14" s="159" t="s">
        <v>157</v>
      </c>
      <c r="I14" s="160"/>
      <c r="J14" s="119"/>
      <c r="K14" s="110"/>
      <c r="L14" s="56"/>
      <c r="M14" s="56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</row>
    <row r="15" spans="1:106" ht="16.5" customHeight="1" thickBot="1">
      <c r="A15" s="11"/>
      <c r="B15" s="145"/>
      <c r="C15" s="122" t="s">
        <v>42</v>
      </c>
      <c r="D15" s="122"/>
      <c r="E15" s="111"/>
      <c r="F15" s="111"/>
      <c r="G15" s="157"/>
      <c r="H15" s="86" t="s">
        <v>72</v>
      </c>
      <c r="I15" s="87" t="s">
        <v>156</v>
      </c>
      <c r="J15" s="120"/>
      <c r="K15" s="111" t="s">
        <v>82</v>
      </c>
      <c r="L15" s="58"/>
      <c r="M15" s="58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</row>
    <row r="16" spans="1:106" ht="16.5" customHeight="1">
      <c r="A16" s="18"/>
      <c r="B16" s="145"/>
      <c r="C16" s="55" t="s">
        <v>57</v>
      </c>
      <c r="D16" s="55" t="s">
        <v>33</v>
      </c>
      <c r="E16" s="78"/>
      <c r="F16" s="41"/>
      <c r="G16" s="156"/>
      <c r="H16" s="42"/>
      <c r="I16" s="41" t="s">
        <v>119</v>
      </c>
      <c r="J16" s="56"/>
      <c r="K16" s="55"/>
      <c r="L16" s="55"/>
      <c r="M16" s="7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</row>
    <row r="17" spans="1:106" ht="16.5" customHeight="1">
      <c r="A17" s="7" t="s">
        <v>18</v>
      </c>
      <c r="B17" s="145"/>
      <c r="C17" s="56"/>
      <c r="D17" s="56"/>
      <c r="E17" s="45"/>
      <c r="F17" s="42"/>
      <c r="G17" s="156"/>
      <c r="H17" s="42"/>
      <c r="I17" s="42"/>
      <c r="J17" s="56"/>
      <c r="K17" s="56"/>
      <c r="L17" s="56"/>
      <c r="M17" s="73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</row>
    <row r="18" spans="1:106" ht="16.5" customHeight="1">
      <c r="A18" s="11"/>
      <c r="B18" s="145"/>
      <c r="C18" s="58" t="s">
        <v>42</v>
      </c>
      <c r="D18" s="58"/>
      <c r="E18" s="79"/>
      <c r="F18" s="43"/>
      <c r="G18" s="156"/>
      <c r="H18" s="43"/>
      <c r="I18" s="43" t="s">
        <v>82</v>
      </c>
      <c r="J18" s="58"/>
      <c r="K18" s="56"/>
      <c r="L18" s="58"/>
      <c r="M18" s="58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</row>
    <row r="19" spans="1:106" ht="16.5" customHeight="1">
      <c r="A19" s="18"/>
      <c r="B19" s="145"/>
      <c r="C19" s="60"/>
      <c r="D19" s="60"/>
      <c r="E19" s="60" t="s">
        <v>173</v>
      </c>
      <c r="F19" s="55" t="s">
        <v>33</v>
      </c>
      <c r="G19" s="156"/>
      <c r="H19" s="55"/>
      <c r="I19" s="109"/>
      <c r="J19" s="108"/>
      <c r="K19" s="109" t="s">
        <v>115</v>
      </c>
      <c r="L19" s="55"/>
      <c r="M19" s="72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</row>
    <row r="20" spans="1:106" ht="16.5" customHeight="1">
      <c r="A20" s="7" t="s">
        <v>19</v>
      </c>
      <c r="B20" s="145"/>
      <c r="C20" s="57"/>
      <c r="D20" s="57"/>
      <c r="E20" s="57"/>
      <c r="F20" s="56"/>
      <c r="G20" s="156"/>
      <c r="H20" s="56"/>
      <c r="I20" s="110"/>
      <c r="J20" s="119"/>
      <c r="K20" s="110"/>
      <c r="L20" s="56"/>
      <c r="M20" s="73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</row>
    <row r="21" spans="1:106" ht="16.5" customHeight="1">
      <c r="A21" s="11"/>
      <c r="B21" s="146"/>
      <c r="C21" s="58"/>
      <c r="D21" s="58"/>
      <c r="E21" s="58" t="s">
        <v>42</v>
      </c>
      <c r="F21" s="58"/>
      <c r="G21" s="158"/>
      <c r="H21" s="59"/>
      <c r="I21" s="111"/>
      <c r="J21" s="120"/>
      <c r="K21" s="111" t="s">
        <v>114</v>
      </c>
      <c r="L21" s="58"/>
      <c r="M21" s="7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</row>
    <row r="22" spans="1:13" ht="18.75" customHeight="1">
      <c r="A22" s="138" t="s">
        <v>83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</row>
    <row r="23" spans="1:13" ht="18.75" customHeight="1">
      <c r="A23" s="141" t="s">
        <v>120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3" ht="18.75" customHeight="1">
      <c r="A24" s="22"/>
      <c r="B24" s="23" t="s">
        <v>21</v>
      </c>
      <c r="C24" s="33"/>
      <c r="D24" s="23" t="s">
        <v>29</v>
      </c>
      <c r="E24" s="33"/>
      <c r="F24" s="34">
        <v>12</v>
      </c>
      <c r="G24" s="23" t="s">
        <v>22</v>
      </c>
      <c r="H24" s="23"/>
      <c r="I24" s="25" t="s">
        <v>23</v>
      </c>
      <c r="J24" s="23" t="s">
        <v>29</v>
      </c>
      <c r="K24" s="35">
        <f>(F24*12)/F26</f>
        <v>5.538461538461538</v>
      </c>
      <c r="L24" s="23" t="s">
        <v>22</v>
      </c>
      <c r="M24" s="104"/>
    </row>
    <row r="25" spans="1:13" ht="18.75" customHeight="1">
      <c r="A25" s="36"/>
      <c r="B25" s="33"/>
      <c r="C25" s="33"/>
      <c r="D25" s="23" t="s">
        <v>30</v>
      </c>
      <c r="E25" s="33"/>
      <c r="F25" s="37">
        <v>14</v>
      </c>
      <c r="G25" s="23" t="s">
        <v>22</v>
      </c>
      <c r="H25" s="33"/>
      <c r="I25" s="33"/>
      <c r="J25" s="23" t="s">
        <v>30</v>
      </c>
      <c r="K25" s="38">
        <f>(F25*12)/F26</f>
        <v>6.461538461538462</v>
      </c>
      <c r="L25" s="23" t="s">
        <v>22</v>
      </c>
      <c r="M25" s="104"/>
    </row>
    <row r="26" spans="1:13" ht="18.75" customHeight="1" thickBot="1">
      <c r="A26" s="36"/>
      <c r="B26" s="33"/>
      <c r="C26" s="33"/>
      <c r="D26" s="23" t="s">
        <v>20</v>
      </c>
      <c r="E26" s="33"/>
      <c r="F26" s="39">
        <f>SUM(F24:F25)</f>
        <v>26</v>
      </c>
      <c r="G26" s="23" t="s">
        <v>22</v>
      </c>
      <c r="H26" s="33"/>
      <c r="I26" s="33"/>
      <c r="J26" s="23" t="s">
        <v>20</v>
      </c>
      <c r="K26" s="40">
        <f>SUM(K24:K25)</f>
        <v>12</v>
      </c>
      <c r="L26" s="23" t="s">
        <v>22</v>
      </c>
      <c r="M26" s="104"/>
    </row>
    <row r="27" spans="1:13" ht="18.75" customHeight="1" thickTop="1">
      <c r="A27" s="49" t="s">
        <v>26</v>
      </c>
      <c r="B27" s="50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104"/>
    </row>
    <row r="28" spans="1:13" ht="18.75" customHeight="1">
      <c r="A28" s="2"/>
      <c r="B28" s="4"/>
      <c r="C28" s="51" t="s">
        <v>28</v>
      </c>
      <c r="D28" s="48"/>
      <c r="E28" s="48"/>
      <c r="F28" s="48"/>
      <c r="G28" s="48"/>
      <c r="H28" s="48"/>
      <c r="I28" s="48"/>
      <c r="J28" s="48"/>
      <c r="K28" s="48"/>
      <c r="L28" s="48"/>
      <c r="M28" s="6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1"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8"/>
  <sheetViews>
    <sheetView view="pageBreakPreview" zoomScaleNormal="115" zoomScaleSheetLayoutView="100" workbookViewId="0" topLeftCell="A1">
      <selection activeCell="A22" sqref="A22:M22"/>
    </sheetView>
  </sheetViews>
  <sheetFormatPr defaultColWidth="9.140625" defaultRowHeight="18.75" customHeight="1"/>
  <cols>
    <col min="1" max="1" width="9.140625" style="10" customWidth="1"/>
    <col min="2" max="2" width="6.00390625" style="10" customWidth="1"/>
    <col min="3" max="6" width="10.00390625" style="10" customWidth="1"/>
    <col min="7" max="7" width="6.00390625" style="10" customWidth="1"/>
    <col min="8" max="13" width="10.00390625" style="10" customWidth="1"/>
    <col min="14" max="16384" width="9.140625" style="10" customWidth="1"/>
  </cols>
  <sheetData>
    <row r="1" spans="1:13" s="1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1" customFormat="1" ht="21.75" customHeight="1">
      <c r="A2" s="141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1" customFormat="1" ht="21.75" customHeight="1">
      <c r="A3" s="2"/>
      <c r="B3" s="3"/>
      <c r="C3" s="4" t="s">
        <v>1</v>
      </c>
      <c r="D3" s="136" t="s">
        <v>76</v>
      </c>
      <c r="E3" s="136"/>
      <c r="F3" s="5" t="s">
        <v>2</v>
      </c>
      <c r="G3" s="136" t="s">
        <v>32</v>
      </c>
      <c r="H3" s="136"/>
      <c r="I3" s="4"/>
      <c r="J3" s="4" t="s">
        <v>3</v>
      </c>
      <c r="K3" s="137" t="s">
        <v>191</v>
      </c>
      <c r="L3" s="137"/>
      <c r="M3" s="103"/>
    </row>
    <row r="4" spans="1:1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</row>
    <row r="5" spans="1:13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111</v>
      </c>
      <c r="L5" s="12" t="s">
        <v>112</v>
      </c>
      <c r="M5" s="12" t="s">
        <v>113</v>
      </c>
    </row>
    <row r="6" spans="1:13" ht="16.5" customHeight="1">
      <c r="A6" s="16" t="s">
        <v>24</v>
      </c>
      <c r="B6" s="17"/>
      <c r="C6" s="16">
        <v>1</v>
      </c>
      <c r="D6" s="18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</row>
    <row r="7" spans="1:13" ht="16.5" customHeight="1">
      <c r="A7" s="21"/>
      <c r="B7" s="144" t="s">
        <v>198</v>
      </c>
      <c r="C7" s="52" t="s">
        <v>163</v>
      </c>
      <c r="D7" s="52" t="s">
        <v>162</v>
      </c>
      <c r="E7" s="117" t="s">
        <v>164</v>
      </c>
      <c r="F7" s="109" t="s">
        <v>43</v>
      </c>
      <c r="G7" s="147" t="s">
        <v>199</v>
      </c>
      <c r="H7" s="41" t="s">
        <v>192</v>
      </c>
      <c r="I7" s="109" t="s">
        <v>133</v>
      </c>
      <c r="J7" s="109" t="s">
        <v>119</v>
      </c>
      <c r="K7" s="52"/>
      <c r="L7" s="52"/>
      <c r="M7" s="61"/>
    </row>
    <row r="8" spans="1:13" ht="16.5" customHeight="1">
      <c r="A8" s="7" t="s">
        <v>15</v>
      </c>
      <c r="B8" s="145"/>
      <c r="C8" s="53"/>
      <c r="D8" s="53"/>
      <c r="E8" s="112"/>
      <c r="F8" s="110"/>
      <c r="G8" s="148"/>
      <c r="H8" s="42" t="s">
        <v>193</v>
      </c>
      <c r="I8" s="110"/>
      <c r="J8" s="110"/>
      <c r="K8" s="53"/>
      <c r="L8" s="53"/>
      <c r="M8" s="63"/>
    </row>
    <row r="9" spans="1:13" ht="16.5" customHeight="1">
      <c r="A9" s="11"/>
      <c r="B9" s="145"/>
      <c r="C9" s="32" t="s">
        <v>65</v>
      </c>
      <c r="D9" s="32" t="s">
        <v>40</v>
      </c>
      <c r="E9" s="118" t="s">
        <v>65</v>
      </c>
      <c r="F9" s="111" t="s">
        <v>40</v>
      </c>
      <c r="G9" s="148"/>
      <c r="H9" s="43" t="s">
        <v>39</v>
      </c>
      <c r="I9" s="111" t="s">
        <v>46</v>
      </c>
      <c r="J9" s="111" t="s">
        <v>39</v>
      </c>
      <c r="K9" s="32"/>
      <c r="L9" s="32"/>
      <c r="M9" s="32"/>
    </row>
    <row r="10" spans="1:13" ht="16.5" customHeight="1">
      <c r="A10" s="18"/>
      <c r="B10" s="145"/>
      <c r="C10" s="114" t="s">
        <v>175</v>
      </c>
      <c r="D10" s="109" t="s">
        <v>119</v>
      </c>
      <c r="E10" s="66"/>
      <c r="F10" s="52"/>
      <c r="G10" s="148"/>
      <c r="H10" s="41"/>
      <c r="I10" s="41"/>
      <c r="J10" s="52"/>
      <c r="K10" s="52"/>
      <c r="L10" s="52"/>
      <c r="M10" s="61"/>
    </row>
    <row r="11" spans="1:13" ht="16.5" customHeight="1">
      <c r="A11" s="7" t="s">
        <v>16</v>
      </c>
      <c r="B11" s="145"/>
      <c r="C11" s="115"/>
      <c r="D11" s="110"/>
      <c r="E11" s="62"/>
      <c r="F11" s="53"/>
      <c r="G11" s="148"/>
      <c r="H11" s="42"/>
      <c r="I11" s="42"/>
      <c r="J11" s="53"/>
      <c r="K11" s="53"/>
      <c r="L11" s="53"/>
      <c r="M11" s="63"/>
    </row>
    <row r="12" spans="1:13" ht="16.5" customHeight="1" thickBot="1">
      <c r="A12" s="11"/>
      <c r="B12" s="145"/>
      <c r="C12" s="116" t="s">
        <v>65</v>
      </c>
      <c r="D12" s="111" t="s">
        <v>35</v>
      </c>
      <c r="E12" s="64"/>
      <c r="F12" s="32"/>
      <c r="G12" s="148"/>
      <c r="H12" s="81"/>
      <c r="I12" s="43"/>
      <c r="J12" s="64"/>
      <c r="K12" s="64"/>
      <c r="L12" s="32"/>
      <c r="M12" s="65"/>
    </row>
    <row r="13" spans="1:13" ht="16.5" customHeight="1">
      <c r="A13" s="18"/>
      <c r="B13" s="145"/>
      <c r="C13" s="52" t="s">
        <v>177</v>
      </c>
      <c r="D13" s="114" t="s">
        <v>77</v>
      </c>
      <c r="E13" s="114" t="s">
        <v>33</v>
      </c>
      <c r="F13" s="109"/>
      <c r="G13" s="149"/>
      <c r="H13" s="153" t="s">
        <v>31</v>
      </c>
      <c r="I13" s="154"/>
      <c r="J13" s="41" t="s">
        <v>63</v>
      </c>
      <c r="K13" s="41"/>
      <c r="L13" s="41"/>
      <c r="M13" s="41"/>
    </row>
    <row r="14" spans="1:13" ht="16.5" customHeight="1">
      <c r="A14" s="7" t="s">
        <v>17</v>
      </c>
      <c r="B14" s="145"/>
      <c r="C14" s="56" t="s">
        <v>176</v>
      </c>
      <c r="D14" s="115"/>
      <c r="E14" s="112"/>
      <c r="F14" s="110"/>
      <c r="G14" s="149"/>
      <c r="H14" s="151" t="s">
        <v>97</v>
      </c>
      <c r="I14" s="152"/>
      <c r="J14" s="42"/>
      <c r="K14" s="42"/>
      <c r="L14" s="63"/>
      <c r="M14" s="63"/>
    </row>
    <row r="15" spans="1:13" ht="16.5" customHeight="1" thickBot="1">
      <c r="A15" s="11"/>
      <c r="B15" s="145"/>
      <c r="C15" s="32" t="s">
        <v>38</v>
      </c>
      <c r="D15" s="118" t="s">
        <v>92</v>
      </c>
      <c r="E15" s="113"/>
      <c r="F15" s="111"/>
      <c r="G15" s="149"/>
      <c r="H15" s="68" t="s">
        <v>69</v>
      </c>
      <c r="I15" s="69" t="s">
        <v>98</v>
      </c>
      <c r="J15" s="43" t="s">
        <v>38</v>
      </c>
      <c r="K15" s="43"/>
      <c r="L15" s="65"/>
      <c r="M15" s="65"/>
    </row>
    <row r="16" spans="1:13" ht="16.5" customHeight="1">
      <c r="A16" s="18"/>
      <c r="B16" s="145"/>
      <c r="C16" s="52"/>
      <c r="D16" s="52"/>
      <c r="F16" s="52" t="s">
        <v>174</v>
      </c>
      <c r="G16" s="148"/>
      <c r="H16" s="52" t="s">
        <v>162</v>
      </c>
      <c r="I16" s="117" t="s">
        <v>78</v>
      </c>
      <c r="J16" s="109" t="s">
        <v>33</v>
      </c>
      <c r="K16" s="109" t="s">
        <v>43</v>
      </c>
      <c r="L16" s="130"/>
      <c r="M16" s="61"/>
    </row>
    <row r="17" spans="1:13" ht="16.5" customHeight="1">
      <c r="A17" s="7" t="s">
        <v>18</v>
      </c>
      <c r="B17" s="145"/>
      <c r="C17" s="53"/>
      <c r="D17" s="53"/>
      <c r="F17" s="53"/>
      <c r="G17" s="148"/>
      <c r="H17" s="53"/>
      <c r="I17" s="112"/>
      <c r="J17" s="110"/>
      <c r="K17" s="110"/>
      <c r="L17" s="131"/>
      <c r="M17" s="63"/>
    </row>
    <row r="18" spans="1:13" ht="16.5" customHeight="1">
      <c r="A18" s="11"/>
      <c r="B18" s="145"/>
      <c r="C18" s="32"/>
      <c r="D18" s="32"/>
      <c r="F18" s="32" t="s">
        <v>68</v>
      </c>
      <c r="G18" s="148"/>
      <c r="H18" s="32" t="s">
        <v>40</v>
      </c>
      <c r="I18" s="118" t="s">
        <v>42</v>
      </c>
      <c r="J18" s="111"/>
      <c r="K18" s="111" t="s">
        <v>40</v>
      </c>
      <c r="L18" s="132"/>
      <c r="M18" s="65"/>
    </row>
    <row r="19" spans="1:13" ht="16.5" customHeight="1">
      <c r="A19" s="18"/>
      <c r="B19" s="145"/>
      <c r="C19" s="52" t="s">
        <v>99</v>
      </c>
      <c r="D19" s="52" t="s">
        <v>33</v>
      </c>
      <c r="E19" s="78"/>
      <c r="F19" s="41"/>
      <c r="G19" s="148"/>
      <c r="H19" s="41"/>
      <c r="I19" s="41" t="s">
        <v>117</v>
      </c>
      <c r="J19" s="52"/>
      <c r="K19" s="52"/>
      <c r="L19" s="52"/>
      <c r="M19" s="52"/>
    </row>
    <row r="20" spans="1:13" ht="16.5" customHeight="1">
      <c r="A20" s="7" t="s">
        <v>19</v>
      </c>
      <c r="B20" s="145"/>
      <c r="C20" s="53"/>
      <c r="D20" s="53"/>
      <c r="E20" s="45"/>
      <c r="F20" s="42"/>
      <c r="G20" s="148"/>
      <c r="H20" s="42"/>
      <c r="I20" s="42"/>
      <c r="J20" s="53"/>
      <c r="K20" s="53"/>
      <c r="L20" s="53"/>
      <c r="M20" s="53"/>
    </row>
    <row r="21" spans="1:13" ht="16.5" customHeight="1">
      <c r="A21" s="11"/>
      <c r="B21" s="146"/>
      <c r="C21" s="32" t="s">
        <v>92</v>
      </c>
      <c r="D21" s="32"/>
      <c r="E21" s="79"/>
      <c r="F21" s="43"/>
      <c r="G21" s="150"/>
      <c r="H21" s="43"/>
      <c r="I21" s="43" t="s">
        <v>116</v>
      </c>
      <c r="J21" s="32"/>
      <c r="K21" s="32"/>
      <c r="L21" s="32"/>
      <c r="M21" s="32"/>
    </row>
    <row r="22" spans="1:13" ht="18.75" customHeight="1">
      <c r="A22" s="138" t="s">
        <v>79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</row>
    <row r="23" spans="1:13" ht="18.75" customHeight="1">
      <c r="A23" s="141" t="s">
        <v>121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3" ht="18.75" customHeight="1">
      <c r="A24" s="22"/>
      <c r="B24" s="23" t="s">
        <v>21</v>
      </c>
      <c r="C24" s="23"/>
      <c r="D24" s="23" t="s">
        <v>29</v>
      </c>
      <c r="E24" s="23"/>
      <c r="F24" s="24">
        <v>4</v>
      </c>
      <c r="G24" s="23" t="s">
        <v>22</v>
      </c>
      <c r="H24" s="23"/>
      <c r="I24" s="25" t="s">
        <v>23</v>
      </c>
      <c r="J24" s="23" t="s">
        <v>29</v>
      </c>
      <c r="K24" s="26">
        <f>(F24*12)/F26</f>
        <v>1.7777777777777777</v>
      </c>
      <c r="L24" s="23" t="s">
        <v>22</v>
      </c>
      <c r="M24" s="104"/>
    </row>
    <row r="25" spans="1:13" ht="18.75" customHeight="1">
      <c r="A25" s="22"/>
      <c r="B25" s="23"/>
      <c r="C25" s="23"/>
      <c r="D25" s="23" t="s">
        <v>30</v>
      </c>
      <c r="E25" s="23"/>
      <c r="F25" s="27">
        <v>23</v>
      </c>
      <c r="G25" s="23" t="s">
        <v>22</v>
      </c>
      <c r="H25" s="23"/>
      <c r="I25" s="23"/>
      <c r="J25" s="23" t="s">
        <v>30</v>
      </c>
      <c r="K25" s="28">
        <f>(F25*12)/F26</f>
        <v>10.222222222222221</v>
      </c>
      <c r="L25" s="23" t="s">
        <v>22</v>
      </c>
      <c r="M25" s="104"/>
    </row>
    <row r="26" spans="1:13" ht="18.75" customHeight="1" thickBot="1">
      <c r="A26" s="22"/>
      <c r="B26" s="23"/>
      <c r="C26" s="23"/>
      <c r="D26" s="23" t="s">
        <v>20</v>
      </c>
      <c r="E26" s="23"/>
      <c r="F26" s="29">
        <f>SUM(F24:F25)</f>
        <v>27</v>
      </c>
      <c r="G26" s="23" t="s">
        <v>22</v>
      </c>
      <c r="H26" s="23"/>
      <c r="I26" s="23"/>
      <c r="J26" s="23" t="s">
        <v>20</v>
      </c>
      <c r="K26" s="30">
        <f>SUM(K24:K25)</f>
        <v>12</v>
      </c>
      <c r="L26" s="23" t="s">
        <v>22</v>
      </c>
      <c r="M26" s="104"/>
    </row>
    <row r="27" spans="1:13" ht="18.75" customHeight="1" thickTop="1">
      <c r="A27" s="49" t="s">
        <v>26</v>
      </c>
      <c r="B27" s="50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104"/>
    </row>
    <row r="28" spans="1:13" ht="18.75" customHeight="1">
      <c r="A28" s="2"/>
      <c r="B28" s="4"/>
      <c r="C28" s="51" t="s">
        <v>28</v>
      </c>
      <c r="D28" s="48"/>
      <c r="E28" s="48"/>
      <c r="F28" s="48"/>
      <c r="G28" s="48"/>
      <c r="H28" s="48"/>
      <c r="I28" s="48"/>
      <c r="J28" s="48"/>
      <c r="K28" s="48"/>
      <c r="L28" s="48"/>
      <c r="M28" s="6"/>
    </row>
  </sheetData>
  <sheetProtection/>
  <mergeCells count="11"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B28"/>
  <sheetViews>
    <sheetView view="pageBreakPreview" zoomScaleSheetLayoutView="100" workbookViewId="0" topLeftCell="A1">
      <selection activeCell="A22" sqref="A22:M22"/>
    </sheetView>
  </sheetViews>
  <sheetFormatPr defaultColWidth="9.140625" defaultRowHeight="18.75" customHeight="1"/>
  <cols>
    <col min="1" max="1" width="9.140625" style="84" customWidth="1"/>
    <col min="2" max="2" width="6.00390625" style="84" customWidth="1"/>
    <col min="3" max="6" width="10.00390625" style="84" customWidth="1"/>
    <col min="7" max="7" width="6.00390625" style="84" customWidth="1"/>
    <col min="8" max="13" width="10.00390625" style="84" customWidth="1"/>
    <col min="14" max="16384" width="9.140625" style="84" customWidth="1"/>
  </cols>
  <sheetData>
    <row r="1" spans="1:13" s="88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88" customFormat="1" ht="21.75" customHeight="1">
      <c r="A2" s="141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88" customFormat="1" ht="21.75" customHeight="1">
      <c r="A3" s="2"/>
      <c r="B3" s="3"/>
      <c r="C3" s="4" t="s">
        <v>1</v>
      </c>
      <c r="D3" s="136" t="s">
        <v>84</v>
      </c>
      <c r="E3" s="136"/>
      <c r="F3" s="5" t="s">
        <v>2</v>
      </c>
      <c r="G3" s="4" t="s">
        <v>85</v>
      </c>
      <c r="H3" s="4"/>
      <c r="I3" s="4"/>
      <c r="J3" s="4" t="s">
        <v>3</v>
      </c>
      <c r="K3" s="137" t="s">
        <v>194</v>
      </c>
      <c r="L3" s="137"/>
      <c r="M3" s="162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</row>
    <row r="5" spans="1:106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111</v>
      </c>
      <c r="L5" s="12" t="s">
        <v>112</v>
      </c>
      <c r="M5" s="12" t="s">
        <v>113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</row>
    <row r="6" spans="1:106" ht="16.5" customHeight="1">
      <c r="A6" s="16" t="s">
        <v>24</v>
      </c>
      <c r="B6" s="17"/>
      <c r="C6" s="16">
        <v>1</v>
      </c>
      <c r="D6" s="18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</row>
    <row r="7" spans="1:106" ht="16.5" customHeight="1">
      <c r="A7" s="21"/>
      <c r="B7" s="144" t="s">
        <v>198</v>
      </c>
      <c r="C7" s="41" t="s">
        <v>167</v>
      </c>
      <c r="D7" s="41" t="s">
        <v>179</v>
      </c>
      <c r="E7" s="78"/>
      <c r="F7" s="54"/>
      <c r="G7" s="155" t="s">
        <v>199</v>
      </c>
      <c r="H7" s="41"/>
      <c r="I7" s="41"/>
      <c r="J7" s="41" t="s">
        <v>168</v>
      </c>
      <c r="K7" s="41" t="s">
        <v>169</v>
      </c>
      <c r="L7" s="55"/>
      <c r="M7" s="72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</row>
    <row r="8" spans="1:106" ht="16.5" customHeight="1">
      <c r="A8" s="7" t="s">
        <v>15</v>
      </c>
      <c r="B8" s="145"/>
      <c r="C8" s="42"/>
      <c r="D8" s="42"/>
      <c r="E8" s="80"/>
      <c r="F8" s="42"/>
      <c r="G8" s="156"/>
      <c r="H8" s="42"/>
      <c r="I8" s="42"/>
      <c r="J8" s="42"/>
      <c r="K8" s="42"/>
      <c r="L8" s="56"/>
      <c r="M8" s="73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</row>
    <row r="9" spans="1:106" ht="16.5" customHeight="1">
      <c r="A9" s="11"/>
      <c r="B9" s="145"/>
      <c r="C9" s="43" t="s">
        <v>37</v>
      </c>
      <c r="D9" s="43" t="s">
        <v>114</v>
      </c>
      <c r="E9" s="46"/>
      <c r="F9" s="43"/>
      <c r="G9" s="156"/>
      <c r="H9" s="43"/>
      <c r="I9" s="43"/>
      <c r="J9" s="43" t="s">
        <v>37</v>
      </c>
      <c r="K9" s="43" t="s">
        <v>53</v>
      </c>
      <c r="L9" s="58"/>
      <c r="M9" s="7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</row>
    <row r="10" spans="1:106" ht="16.5" customHeight="1">
      <c r="A10" s="18"/>
      <c r="B10" s="145"/>
      <c r="C10" s="41" t="s">
        <v>166</v>
      </c>
      <c r="D10" s="41" t="s">
        <v>165</v>
      </c>
      <c r="E10" s="41" t="s">
        <v>59</v>
      </c>
      <c r="F10" s="41" t="s">
        <v>33</v>
      </c>
      <c r="G10" s="156"/>
      <c r="H10" s="55"/>
      <c r="I10" s="41"/>
      <c r="J10" s="55"/>
      <c r="K10" s="41" t="s">
        <v>63</v>
      </c>
      <c r="L10" s="72"/>
      <c r="M10" s="72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</row>
    <row r="11" spans="1:106" ht="16.5" customHeight="1">
      <c r="A11" s="7" t="s">
        <v>16</v>
      </c>
      <c r="B11" s="145"/>
      <c r="C11" s="42"/>
      <c r="D11" s="42"/>
      <c r="E11" s="42"/>
      <c r="F11" s="42"/>
      <c r="G11" s="156"/>
      <c r="H11" s="56"/>
      <c r="I11" s="42"/>
      <c r="J11" s="56"/>
      <c r="K11" s="42"/>
      <c r="L11" s="73"/>
      <c r="M11" s="73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</row>
    <row r="12" spans="1:106" ht="16.5" customHeight="1" thickBot="1">
      <c r="A12" s="11"/>
      <c r="B12" s="145"/>
      <c r="C12" s="43" t="s">
        <v>44</v>
      </c>
      <c r="D12" s="43" t="s">
        <v>116</v>
      </c>
      <c r="E12" s="43" t="s">
        <v>42</v>
      </c>
      <c r="F12" s="43"/>
      <c r="G12" s="156"/>
      <c r="H12" s="59"/>
      <c r="I12" s="43"/>
      <c r="J12" s="58"/>
      <c r="K12" s="43" t="s">
        <v>82</v>
      </c>
      <c r="L12" s="89"/>
      <c r="M12" s="102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</row>
    <row r="13" spans="1:106" ht="16.5" customHeight="1">
      <c r="A13" s="18"/>
      <c r="B13" s="145"/>
      <c r="C13" s="41" t="s">
        <v>88</v>
      </c>
      <c r="D13" s="108" t="s">
        <v>126</v>
      </c>
      <c r="E13" s="117" t="s">
        <v>33</v>
      </c>
      <c r="F13" s="109" t="s">
        <v>34</v>
      </c>
      <c r="G13" s="157"/>
      <c r="H13" s="90" t="s">
        <v>86</v>
      </c>
      <c r="I13" s="91"/>
      <c r="J13" s="72"/>
      <c r="K13" s="41"/>
      <c r="L13" s="41"/>
      <c r="M13" s="41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</row>
    <row r="14" spans="1:106" ht="16.5" customHeight="1">
      <c r="A14" s="7" t="s">
        <v>17</v>
      </c>
      <c r="B14" s="145"/>
      <c r="C14" s="42" t="s">
        <v>153</v>
      </c>
      <c r="D14" s="127"/>
      <c r="E14" s="112"/>
      <c r="F14" s="110"/>
      <c r="G14" s="157"/>
      <c r="H14" s="92" t="s">
        <v>181</v>
      </c>
      <c r="I14" s="93"/>
      <c r="J14" s="73"/>
      <c r="K14" s="42"/>
      <c r="L14" s="42"/>
      <c r="M14" s="4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</row>
    <row r="15" spans="1:106" ht="16.5" customHeight="1" thickBot="1">
      <c r="A15" s="11"/>
      <c r="B15" s="145"/>
      <c r="C15" s="43" t="s">
        <v>41</v>
      </c>
      <c r="D15" s="111" t="s">
        <v>127</v>
      </c>
      <c r="E15" s="113"/>
      <c r="F15" s="111" t="s">
        <v>41</v>
      </c>
      <c r="G15" s="157"/>
      <c r="H15" s="86" t="s">
        <v>70</v>
      </c>
      <c r="I15" s="87" t="s">
        <v>71</v>
      </c>
      <c r="J15" s="74"/>
      <c r="K15" s="43"/>
      <c r="L15" s="43"/>
      <c r="M15" s="43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</row>
    <row r="16" spans="1:106" ht="16.5" customHeight="1">
      <c r="A16" s="18"/>
      <c r="B16" s="145"/>
      <c r="C16" s="109" t="s">
        <v>166</v>
      </c>
      <c r="D16" s="109" t="s">
        <v>180</v>
      </c>
      <c r="E16" s="109" t="s">
        <v>128</v>
      </c>
      <c r="F16" s="109" t="s">
        <v>33</v>
      </c>
      <c r="G16" s="156"/>
      <c r="H16" s="108"/>
      <c r="I16" s="108"/>
      <c r="J16" s="108"/>
      <c r="K16" s="41" t="s">
        <v>50</v>
      </c>
      <c r="L16" s="41"/>
      <c r="M16" s="78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</row>
    <row r="17" spans="1:106" ht="16.5" customHeight="1">
      <c r="A17" s="7" t="s">
        <v>18</v>
      </c>
      <c r="B17" s="145"/>
      <c r="C17" s="110"/>
      <c r="D17" s="110"/>
      <c r="E17" s="110"/>
      <c r="F17" s="110"/>
      <c r="G17" s="156"/>
      <c r="H17" s="121"/>
      <c r="I17" s="121"/>
      <c r="J17" s="121"/>
      <c r="K17" s="42"/>
      <c r="L17" s="42"/>
      <c r="M17" s="4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</row>
    <row r="18" spans="1:106" ht="16.5" customHeight="1">
      <c r="A18" s="11"/>
      <c r="B18" s="145"/>
      <c r="C18" s="111" t="s">
        <v>37</v>
      </c>
      <c r="D18" s="111" t="s">
        <v>39</v>
      </c>
      <c r="E18" s="111" t="s">
        <v>124</v>
      </c>
      <c r="F18" s="111"/>
      <c r="G18" s="157"/>
      <c r="H18" s="126"/>
      <c r="I18" s="122"/>
      <c r="J18" s="122"/>
      <c r="K18" s="43" t="s">
        <v>45</v>
      </c>
      <c r="L18" s="43"/>
      <c r="M18" s="43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</row>
    <row r="19" spans="1:106" ht="16.5" customHeight="1">
      <c r="A19" s="18"/>
      <c r="B19" s="145"/>
      <c r="C19" s="109" t="s">
        <v>167</v>
      </c>
      <c r="D19" s="109" t="s">
        <v>162</v>
      </c>
      <c r="E19" s="41" t="s">
        <v>168</v>
      </c>
      <c r="F19" s="41" t="s">
        <v>161</v>
      </c>
      <c r="G19" s="156"/>
      <c r="H19" s="55"/>
      <c r="I19" s="55"/>
      <c r="J19" s="41"/>
      <c r="K19" s="41"/>
      <c r="L19" s="41"/>
      <c r="M19" s="41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</row>
    <row r="20" spans="1:106" ht="16.5" customHeight="1">
      <c r="A20" s="7" t="s">
        <v>19</v>
      </c>
      <c r="B20" s="145"/>
      <c r="C20" s="110"/>
      <c r="D20" s="110"/>
      <c r="E20" s="42"/>
      <c r="F20" s="42"/>
      <c r="G20" s="156"/>
      <c r="H20" s="56"/>
      <c r="I20" s="56"/>
      <c r="J20" s="42"/>
      <c r="K20" s="42"/>
      <c r="L20" s="42"/>
      <c r="M20" s="4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</row>
    <row r="21" spans="1:106" ht="16.5" customHeight="1">
      <c r="A21" s="11"/>
      <c r="B21" s="146"/>
      <c r="C21" s="111" t="s">
        <v>68</v>
      </c>
      <c r="D21" s="111" t="s">
        <v>40</v>
      </c>
      <c r="E21" s="43" t="s">
        <v>68</v>
      </c>
      <c r="F21" s="43" t="s">
        <v>48</v>
      </c>
      <c r="G21" s="158"/>
      <c r="H21" s="59"/>
      <c r="I21" s="58"/>
      <c r="J21" s="43"/>
      <c r="K21" s="43"/>
      <c r="L21" s="43"/>
      <c r="M21" s="79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</row>
    <row r="22" spans="1:13" s="85" customFormat="1" ht="18.75" customHeight="1">
      <c r="A22" s="138" t="s">
        <v>89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</row>
    <row r="23" spans="1:13" s="85" customFormat="1" ht="18.75" customHeight="1">
      <c r="A23" s="141" t="s">
        <v>129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3" s="85" customFormat="1" ht="18.75" customHeight="1">
      <c r="A24" s="22"/>
      <c r="B24" s="23" t="s">
        <v>21</v>
      </c>
      <c r="C24" s="23"/>
      <c r="D24" s="23" t="s">
        <v>29</v>
      </c>
      <c r="E24" s="23"/>
      <c r="F24" s="24">
        <v>20</v>
      </c>
      <c r="G24" s="23" t="s">
        <v>22</v>
      </c>
      <c r="H24" s="23"/>
      <c r="I24" s="25" t="s">
        <v>23</v>
      </c>
      <c r="J24" s="23" t="s">
        <v>29</v>
      </c>
      <c r="K24" s="26">
        <f>(F24*12)/F26</f>
        <v>8</v>
      </c>
      <c r="L24" s="23" t="s">
        <v>22</v>
      </c>
      <c r="M24" s="104"/>
    </row>
    <row r="25" spans="1:13" ht="18.75" customHeight="1">
      <c r="A25" s="22"/>
      <c r="B25" s="23"/>
      <c r="C25" s="23"/>
      <c r="D25" s="23" t="s">
        <v>30</v>
      </c>
      <c r="E25" s="23"/>
      <c r="F25" s="27">
        <v>10</v>
      </c>
      <c r="G25" s="23" t="s">
        <v>22</v>
      </c>
      <c r="H25" s="23"/>
      <c r="I25" s="23"/>
      <c r="J25" s="23" t="s">
        <v>30</v>
      </c>
      <c r="K25" s="28">
        <f>(F25*12)/F26</f>
        <v>4</v>
      </c>
      <c r="L25" s="23" t="s">
        <v>22</v>
      </c>
      <c r="M25" s="104"/>
    </row>
    <row r="26" spans="1:13" s="85" customFormat="1" ht="18.75" customHeight="1" thickBot="1">
      <c r="A26" s="22"/>
      <c r="B26" s="23"/>
      <c r="C26" s="23"/>
      <c r="D26" s="23" t="s">
        <v>20</v>
      </c>
      <c r="E26" s="23"/>
      <c r="F26" s="29">
        <f>SUM(F24:F25)</f>
        <v>30</v>
      </c>
      <c r="G26" s="23" t="s">
        <v>22</v>
      </c>
      <c r="H26" s="23"/>
      <c r="I26" s="23"/>
      <c r="J26" s="23" t="s">
        <v>20</v>
      </c>
      <c r="K26" s="30">
        <f>SUM(K24:K25)</f>
        <v>12</v>
      </c>
      <c r="L26" s="23" t="s">
        <v>22</v>
      </c>
      <c r="M26" s="104"/>
    </row>
    <row r="27" spans="1:13" s="85" customFormat="1" ht="18.75" customHeight="1" thickTop="1">
      <c r="A27" s="49" t="s">
        <v>26</v>
      </c>
      <c r="B27" s="50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104"/>
    </row>
    <row r="28" spans="1:13" s="85" customFormat="1" ht="18.75" customHeight="1">
      <c r="A28" s="2"/>
      <c r="B28" s="4"/>
      <c r="C28" s="51" t="s">
        <v>28</v>
      </c>
      <c r="D28" s="48"/>
      <c r="E28" s="48"/>
      <c r="F28" s="48"/>
      <c r="G28" s="48"/>
      <c r="H28" s="48"/>
      <c r="I28" s="48"/>
      <c r="J28" s="48"/>
      <c r="K28" s="48"/>
      <c r="L28" s="48"/>
      <c r="M28" s="6"/>
    </row>
    <row r="29" s="85" customFormat="1" ht="18.75" customHeight="1"/>
    <row r="30" s="85" customFormat="1" ht="18.75" customHeight="1"/>
    <row r="31" s="85" customFormat="1" ht="18.75" customHeight="1"/>
    <row r="32" s="85" customFormat="1" ht="18.75" customHeight="1"/>
    <row r="33" s="85" customFormat="1" ht="18.75" customHeight="1"/>
    <row r="34" s="85" customFormat="1" ht="18.75" customHeight="1"/>
    <row r="35" s="85" customFormat="1" ht="18.75" customHeight="1"/>
    <row r="36" s="85" customFormat="1" ht="18.75" customHeight="1"/>
    <row r="37" s="85" customFormat="1" ht="18.75" customHeight="1"/>
    <row r="38" s="85" customFormat="1" ht="18.75" customHeight="1"/>
    <row r="39" s="85" customFormat="1" ht="18.75" customHeight="1"/>
    <row r="40" s="85" customFormat="1" ht="18.75" customHeight="1"/>
    <row r="41" s="85" customFormat="1" ht="18.75" customHeight="1"/>
    <row r="42" s="85" customFormat="1" ht="18.75" customHeight="1"/>
    <row r="43" s="85" customFormat="1" ht="18.75" customHeight="1"/>
    <row r="44" s="85" customFormat="1" ht="18.75" customHeight="1"/>
    <row r="45" s="85" customFormat="1" ht="18.75" customHeight="1"/>
    <row r="46" s="85" customFormat="1" ht="18.75" customHeight="1"/>
    <row r="47" s="85" customFormat="1" ht="18.75" customHeight="1"/>
    <row r="48" s="85" customFormat="1" ht="18.75" customHeight="1"/>
    <row r="49" s="85" customFormat="1" ht="18.75" customHeight="1"/>
    <row r="50" s="85" customFormat="1" ht="18.75" customHeight="1"/>
    <row r="51" s="85" customFormat="1" ht="18.75" customHeight="1"/>
    <row r="52" s="85" customFormat="1" ht="18.75" customHeight="1"/>
  </sheetData>
  <sheetProtection/>
  <mergeCells count="8"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B28"/>
  <sheetViews>
    <sheetView view="pageBreakPreview" zoomScaleNormal="115" zoomScaleSheetLayoutView="100" workbookViewId="0" topLeftCell="A7">
      <selection activeCell="A22" sqref="A22:M22"/>
    </sheetView>
  </sheetViews>
  <sheetFormatPr defaultColWidth="9.140625" defaultRowHeight="18.75" customHeight="1"/>
  <cols>
    <col min="1" max="1" width="9.140625" style="84" customWidth="1"/>
    <col min="2" max="2" width="6.00390625" style="84" customWidth="1"/>
    <col min="3" max="6" width="10.00390625" style="84" customWidth="1"/>
    <col min="7" max="7" width="6.00390625" style="84" customWidth="1"/>
    <col min="8" max="13" width="10.00390625" style="84" customWidth="1"/>
    <col min="14" max="16384" width="9.140625" style="84" customWidth="1"/>
  </cols>
  <sheetData>
    <row r="1" spans="1:13" s="82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82" customFormat="1" ht="21.75" customHeight="1">
      <c r="A2" s="141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83" customFormat="1" ht="21.75" customHeight="1">
      <c r="A3" s="31"/>
      <c r="B3" s="3"/>
      <c r="C3" s="4" t="s">
        <v>1</v>
      </c>
      <c r="D3" s="136" t="s">
        <v>90</v>
      </c>
      <c r="E3" s="136"/>
      <c r="F3" s="5" t="s">
        <v>91</v>
      </c>
      <c r="G3" s="161" t="s">
        <v>25</v>
      </c>
      <c r="H3" s="161"/>
      <c r="I3" s="161"/>
      <c r="J3" s="4" t="s">
        <v>3</v>
      </c>
      <c r="K3" s="137" t="s">
        <v>190</v>
      </c>
      <c r="L3" s="137"/>
      <c r="M3" s="162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111</v>
      </c>
      <c r="L5" s="12" t="s">
        <v>112</v>
      </c>
      <c r="M5" s="12" t="s">
        <v>113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>
      <c r="A6" s="16" t="s">
        <v>24</v>
      </c>
      <c r="B6" s="17"/>
      <c r="C6" s="16">
        <v>1</v>
      </c>
      <c r="D6" s="18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>
      <c r="A7" s="21"/>
      <c r="B7" s="144" t="s">
        <v>198</v>
      </c>
      <c r="C7" s="41" t="s">
        <v>100</v>
      </c>
      <c r="D7" s="123" t="s">
        <v>170</v>
      </c>
      <c r="E7" s="109" t="s">
        <v>33</v>
      </c>
      <c r="F7" s="109" t="s">
        <v>75</v>
      </c>
      <c r="G7" s="147" t="s">
        <v>199</v>
      </c>
      <c r="H7" s="41"/>
      <c r="I7" s="41"/>
      <c r="J7" s="41"/>
      <c r="K7" s="41"/>
      <c r="L7" s="41"/>
      <c r="M7" s="41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</row>
    <row r="8" spans="1:106" ht="16.5" customHeight="1">
      <c r="A8" s="7" t="s">
        <v>15</v>
      </c>
      <c r="B8" s="145"/>
      <c r="C8" s="42" t="s">
        <v>182</v>
      </c>
      <c r="D8" s="124"/>
      <c r="E8" s="110"/>
      <c r="F8" s="110"/>
      <c r="G8" s="148"/>
      <c r="H8" s="42"/>
      <c r="I8" s="42"/>
      <c r="J8" s="42"/>
      <c r="K8" s="42"/>
      <c r="L8" s="42"/>
      <c r="M8" s="42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</row>
    <row r="9" spans="1:106" ht="16.5" customHeight="1">
      <c r="A9" s="11"/>
      <c r="B9" s="145"/>
      <c r="C9" s="43" t="s">
        <v>58</v>
      </c>
      <c r="D9" s="111" t="s">
        <v>46</v>
      </c>
      <c r="E9" s="111"/>
      <c r="F9" s="111" t="s">
        <v>58</v>
      </c>
      <c r="G9" s="148"/>
      <c r="H9" s="43"/>
      <c r="I9" s="43"/>
      <c r="J9" s="43"/>
      <c r="K9" s="43"/>
      <c r="L9" s="43"/>
      <c r="M9" s="43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</row>
    <row r="10" spans="1:106" ht="16.5" customHeight="1">
      <c r="A10" s="18"/>
      <c r="B10" s="145"/>
      <c r="C10" s="41" t="s">
        <v>60</v>
      </c>
      <c r="D10" s="123" t="s">
        <v>171</v>
      </c>
      <c r="E10" s="109" t="s">
        <v>33</v>
      </c>
      <c r="F10" s="109" t="s">
        <v>74</v>
      </c>
      <c r="G10" s="148"/>
      <c r="H10" s="41"/>
      <c r="I10" s="41"/>
      <c r="J10" s="99"/>
      <c r="K10" s="41"/>
      <c r="L10" s="61"/>
      <c r="M10" s="61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</row>
    <row r="11" spans="1:106" ht="16.5" customHeight="1">
      <c r="A11" s="7" t="s">
        <v>16</v>
      </c>
      <c r="B11" s="145"/>
      <c r="C11" s="42" t="s">
        <v>160</v>
      </c>
      <c r="D11" s="124"/>
      <c r="E11" s="110"/>
      <c r="F11" s="110"/>
      <c r="G11" s="148"/>
      <c r="H11" s="42"/>
      <c r="I11" s="42"/>
      <c r="J11" s="42"/>
      <c r="K11" s="42"/>
      <c r="L11" s="63"/>
      <c r="M11" s="63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</row>
    <row r="12" spans="1:106" ht="16.5" customHeight="1" thickBot="1">
      <c r="A12" s="11"/>
      <c r="B12" s="145"/>
      <c r="C12" s="43" t="s">
        <v>56</v>
      </c>
      <c r="D12" s="111" t="s">
        <v>42</v>
      </c>
      <c r="E12" s="111"/>
      <c r="F12" s="111" t="s">
        <v>56</v>
      </c>
      <c r="G12" s="148"/>
      <c r="H12" s="43"/>
      <c r="I12" s="43"/>
      <c r="J12" s="100"/>
      <c r="K12" s="43"/>
      <c r="L12" s="67"/>
      <c r="M12" s="67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</row>
    <row r="13" spans="1:106" ht="16.5" customHeight="1">
      <c r="A13" s="18"/>
      <c r="B13" s="145"/>
      <c r="C13" s="41" t="s">
        <v>47</v>
      </c>
      <c r="D13" s="54" t="s">
        <v>54</v>
      </c>
      <c r="E13" s="41" t="s">
        <v>33</v>
      </c>
      <c r="F13" s="41" t="s">
        <v>63</v>
      </c>
      <c r="G13" s="149"/>
      <c r="H13" s="153" t="s">
        <v>96</v>
      </c>
      <c r="I13" s="154"/>
      <c r="J13" s="75"/>
      <c r="K13" s="52"/>
      <c r="L13" s="52"/>
      <c r="M13" s="5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</row>
    <row r="14" spans="1:106" ht="16.5" customHeight="1">
      <c r="A14" s="7" t="s">
        <v>17</v>
      </c>
      <c r="B14" s="145"/>
      <c r="C14" s="42" t="s">
        <v>154</v>
      </c>
      <c r="D14" s="70"/>
      <c r="E14" s="42"/>
      <c r="F14" s="42"/>
      <c r="G14" s="149"/>
      <c r="H14" s="151" t="s">
        <v>195</v>
      </c>
      <c r="I14" s="152"/>
      <c r="J14" s="76"/>
      <c r="K14" s="53"/>
      <c r="L14" s="53"/>
      <c r="M14" s="53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</row>
    <row r="15" spans="1:106" ht="16.5" customHeight="1" thickBot="1">
      <c r="A15" s="11"/>
      <c r="B15" s="145"/>
      <c r="C15" s="43" t="s">
        <v>48</v>
      </c>
      <c r="D15" s="43" t="s">
        <v>42</v>
      </c>
      <c r="E15" s="43"/>
      <c r="F15" s="43" t="s">
        <v>48</v>
      </c>
      <c r="G15" s="149"/>
      <c r="H15" s="68" t="s">
        <v>72</v>
      </c>
      <c r="I15" s="69" t="s">
        <v>196</v>
      </c>
      <c r="J15" s="65"/>
      <c r="K15" s="32"/>
      <c r="L15" s="32"/>
      <c r="M15" s="32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</row>
    <row r="16" spans="1:106" ht="16.5" customHeight="1">
      <c r="A16" s="18"/>
      <c r="B16" s="145"/>
      <c r="C16" s="41" t="s">
        <v>94</v>
      </c>
      <c r="D16" s="53">
        <v>21212007</v>
      </c>
      <c r="E16" s="41" t="s">
        <v>33</v>
      </c>
      <c r="F16" s="41" t="s">
        <v>63</v>
      </c>
      <c r="G16" s="148"/>
      <c r="H16" s="53" t="s">
        <v>94</v>
      </c>
      <c r="I16" s="115" t="s">
        <v>95</v>
      </c>
      <c r="J16" s="109" t="s">
        <v>33</v>
      </c>
      <c r="K16" s="109" t="s">
        <v>75</v>
      </c>
      <c r="L16" s="52"/>
      <c r="M16" s="5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</row>
    <row r="17" spans="1:106" ht="16.5" customHeight="1">
      <c r="A17" s="7" t="s">
        <v>18</v>
      </c>
      <c r="B17" s="145"/>
      <c r="C17" s="42" t="s">
        <v>150</v>
      </c>
      <c r="D17" s="70"/>
      <c r="E17" s="42"/>
      <c r="F17" s="42"/>
      <c r="G17" s="148"/>
      <c r="H17" s="42" t="s">
        <v>182</v>
      </c>
      <c r="I17" s="115"/>
      <c r="J17" s="110"/>
      <c r="K17" s="110"/>
      <c r="L17" s="53"/>
      <c r="M17" s="53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</row>
    <row r="18" spans="1:106" ht="16.5" customHeight="1">
      <c r="A18" s="11"/>
      <c r="B18" s="145"/>
      <c r="C18" s="43" t="s">
        <v>48</v>
      </c>
      <c r="D18" s="71" t="s">
        <v>46</v>
      </c>
      <c r="E18" s="43"/>
      <c r="F18" s="43" t="s">
        <v>48</v>
      </c>
      <c r="G18" s="148"/>
      <c r="H18" s="43" t="s">
        <v>61</v>
      </c>
      <c r="I18" s="118" t="s">
        <v>46</v>
      </c>
      <c r="J18" s="111"/>
      <c r="K18" s="111" t="s">
        <v>61</v>
      </c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</row>
    <row r="19" spans="1:106" ht="16.5" customHeight="1">
      <c r="A19" s="18"/>
      <c r="B19" s="145"/>
      <c r="C19" s="41" t="s">
        <v>93</v>
      </c>
      <c r="D19" s="123" t="s">
        <v>172</v>
      </c>
      <c r="E19" s="109" t="s">
        <v>33</v>
      </c>
      <c r="F19" s="109" t="s">
        <v>125</v>
      </c>
      <c r="G19" s="148"/>
      <c r="H19" s="41" t="s">
        <v>93</v>
      </c>
      <c r="I19" s="54" t="s">
        <v>172</v>
      </c>
      <c r="J19" s="41" t="s">
        <v>33</v>
      </c>
      <c r="K19" s="41" t="s">
        <v>63</v>
      </c>
      <c r="L19" s="41"/>
      <c r="M19" s="41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</row>
    <row r="20" spans="1:106" ht="16.5" customHeight="1">
      <c r="A20" s="7" t="s">
        <v>19</v>
      </c>
      <c r="B20" s="145"/>
      <c r="C20" s="42" t="s">
        <v>152</v>
      </c>
      <c r="D20" s="124"/>
      <c r="E20" s="110"/>
      <c r="F20" s="110"/>
      <c r="G20" s="148"/>
      <c r="H20" s="42" t="s">
        <v>150</v>
      </c>
      <c r="I20" s="70"/>
      <c r="J20" s="42"/>
      <c r="K20" s="42"/>
      <c r="L20" s="42"/>
      <c r="M20" s="4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</row>
    <row r="21" spans="1:106" ht="16.5" customHeight="1">
      <c r="A21" s="11"/>
      <c r="B21" s="146"/>
      <c r="C21" s="43" t="s">
        <v>53</v>
      </c>
      <c r="D21" s="111" t="s">
        <v>46</v>
      </c>
      <c r="E21" s="111"/>
      <c r="F21" s="111" t="s">
        <v>53</v>
      </c>
      <c r="G21" s="150"/>
      <c r="H21" s="43" t="s">
        <v>48</v>
      </c>
      <c r="I21" s="43" t="s">
        <v>46</v>
      </c>
      <c r="J21" s="43"/>
      <c r="K21" s="43" t="s">
        <v>48</v>
      </c>
      <c r="L21" s="43"/>
      <c r="M21" s="43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</row>
    <row r="22" spans="1:13" ht="18.75" customHeight="1">
      <c r="A22" s="138" t="s">
        <v>89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</row>
    <row r="23" spans="1:13" ht="18.75" customHeight="1">
      <c r="A23" s="141" t="s">
        <v>130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3" ht="18.75" customHeight="1">
      <c r="A24" s="22"/>
      <c r="B24" s="23" t="s">
        <v>21</v>
      </c>
      <c r="C24" s="33"/>
      <c r="D24" s="23" t="s">
        <v>29</v>
      </c>
      <c r="E24" s="33"/>
      <c r="F24" s="34">
        <v>30</v>
      </c>
      <c r="G24" s="23" t="s">
        <v>22</v>
      </c>
      <c r="H24" s="23"/>
      <c r="I24" s="25" t="s">
        <v>23</v>
      </c>
      <c r="J24" s="23" t="s">
        <v>29</v>
      </c>
      <c r="K24" s="35">
        <v>12</v>
      </c>
      <c r="L24" s="23" t="s">
        <v>22</v>
      </c>
      <c r="M24" s="104"/>
    </row>
    <row r="25" spans="1:13" ht="18.75" customHeight="1">
      <c r="A25" s="36"/>
      <c r="B25" s="33"/>
      <c r="C25" s="33"/>
      <c r="D25" s="23" t="s">
        <v>30</v>
      </c>
      <c r="E25" s="33"/>
      <c r="F25" s="37">
        <v>0</v>
      </c>
      <c r="G25" s="23" t="s">
        <v>22</v>
      </c>
      <c r="H25" s="33"/>
      <c r="I25" s="33"/>
      <c r="J25" s="23" t="s">
        <v>30</v>
      </c>
      <c r="K25" s="35">
        <v>0</v>
      </c>
      <c r="L25" s="23" t="s">
        <v>22</v>
      </c>
      <c r="M25" s="104"/>
    </row>
    <row r="26" spans="1:13" ht="18.75" customHeight="1" thickBot="1">
      <c r="A26" s="36"/>
      <c r="B26" s="33"/>
      <c r="C26" s="33"/>
      <c r="D26" s="23" t="s">
        <v>20</v>
      </c>
      <c r="E26" s="33"/>
      <c r="F26" s="39">
        <f>SUM(F24:F25)</f>
        <v>30</v>
      </c>
      <c r="G26" s="23" t="s">
        <v>22</v>
      </c>
      <c r="H26" s="33"/>
      <c r="I26" s="33"/>
      <c r="J26" s="23" t="s">
        <v>20</v>
      </c>
      <c r="K26" s="40">
        <f>SUM(K24:K25)</f>
        <v>12</v>
      </c>
      <c r="L26" s="23" t="s">
        <v>22</v>
      </c>
      <c r="M26" s="104"/>
    </row>
    <row r="27" spans="1:13" ht="18.75" customHeight="1" thickTop="1">
      <c r="A27" s="49" t="s">
        <v>26</v>
      </c>
      <c r="B27" s="50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104"/>
    </row>
    <row r="28" spans="1:13" ht="18.75" customHeight="1">
      <c r="A28" s="2"/>
      <c r="B28" s="4"/>
      <c r="C28" s="51" t="s">
        <v>28</v>
      </c>
      <c r="D28" s="48"/>
      <c r="E28" s="48"/>
      <c r="F28" s="48"/>
      <c r="G28" s="48"/>
      <c r="H28" s="48"/>
      <c r="I28" s="48"/>
      <c r="J28" s="48"/>
      <c r="K28" s="48"/>
      <c r="L28" s="48"/>
      <c r="M28" s="6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B28"/>
  <sheetViews>
    <sheetView zoomScaleSheetLayoutView="70" workbookViewId="0" topLeftCell="A1">
      <selection activeCell="A22" sqref="A22:M22"/>
    </sheetView>
  </sheetViews>
  <sheetFormatPr defaultColWidth="9.140625" defaultRowHeight="18.75" customHeight="1"/>
  <cols>
    <col min="1" max="1" width="9.140625" style="84" customWidth="1"/>
    <col min="2" max="2" width="6.00390625" style="84" customWidth="1"/>
    <col min="3" max="6" width="10.00390625" style="84" customWidth="1"/>
    <col min="7" max="7" width="6.00390625" style="84" customWidth="1"/>
    <col min="8" max="13" width="10.00390625" style="84" customWidth="1"/>
    <col min="14" max="16384" width="9.140625" style="84" customWidth="1"/>
  </cols>
  <sheetData>
    <row r="1" spans="1:13" s="82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82" customFormat="1" ht="21.75" customHeight="1">
      <c r="A2" s="141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83" customFormat="1" ht="21.75" customHeight="1">
      <c r="A3" s="31"/>
      <c r="B3" s="3"/>
      <c r="C3" s="4" t="s">
        <v>1</v>
      </c>
      <c r="D3" s="136" t="s">
        <v>101</v>
      </c>
      <c r="E3" s="136"/>
      <c r="F3" s="136" t="s">
        <v>102</v>
      </c>
      <c r="G3" s="136"/>
      <c r="H3" s="136"/>
      <c r="I3" s="4"/>
      <c r="J3" s="4" t="s">
        <v>3</v>
      </c>
      <c r="K3" s="137" t="s">
        <v>135</v>
      </c>
      <c r="L3" s="137"/>
      <c r="M3" s="103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111</v>
      </c>
      <c r="L5" s="12" t="s">
        <v>112</v>
      </c>
      <c r="M5" s="12" t="s">
        <v>112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>
      <c r="A6" s="16" t="s">
        <v>24</v>
      </c>
      <c r="B6" s="17"/>
      <c r="C6" s="16">
        <v>1</v>
      </c>
      <c r="D6" s="18">
        <v>2</v>
      </c>
      <c r="E6" s="19">
        <v>3</v>
      </c>
      <c r="F6" s="16">
        <v>4</v>
      </c>
      <c r="G6" s="18">
        <v>5</v>
      </c>
      <c r="H6" s="18">
        <v>6</v>
      </c>
      <c r="I6" s="18">
        <v>7</v>
      </c>
      <c r="J6" s="18">
        <v>8</v>
      </c>
      <c r="K6" s="18">
        <v>10</v>
      </c>
      <c r="L6" s="18">
        <v>11</v>
      </c>
      <c r="M6" s="2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>
      <c r="A7" s="21"/>
      <c r="B7" s="144" t="s">
        <v>198</v>
      </c>
      <c r="C7" s="41" t="s">
        <v>183</v>
      </c>
      <c r="D7" s="41" t="s">
        <v>67</v>
      </c>
      <c r="E7" s="41" t="s">
        <v>106</v>
      </c>
      <c r="F7" s="109" t="s">
        <v>107</v>
      </c>
      <c r="G7" s="147" t="s">
        <v>199</v>
      </c>
      <c r="H7" s="109" t="s">
        <v>33</v>
      </c>
      <c r="I7" s="109" t="s">
        <v>125</v>
      </c>
      <c r="J7" s="55"/>
      <c r="K7" s="99"/>
      <c r="L7" s="52"/>
      <c r="M7" s="52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</row>
    <row r="8" spans="1:106" ht="16.5" customHeight="1">
      <c r="A8" s="7" t="s">
        <v>15</v>
      </c>
      <c r="B8" s="145"/>
      <c r="C8" s="42"/>
      <c r="D8" s="42"/>
      <c r="E8" s="42" t="s">
        <v>136</v>
      </c>
      <c r="F8" s="110"/>
      <c r="G8" s="148"/>
      <c r="H8" s="110"/>
      <c r="I8" s="110"/>
      <c r="J8" s="53"/>
      <c r="K8" s="53"/>
      <c r="L8" s="53"/>
      <c r="M8" s="53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</row>
    <row r="9" spans="1:106" ht="16.5" customHeight="1">
      <c r="A9" s="11"/>
      <c r="B9" s="145"/>
      <c r="C9" s="43" t="s">
        <v>68</v>
      </c>
      <c r="D9" s="43" t="s">
        <v>49</v>
      </c>
      <c r="E9" s="43" t="s">
        <v>53</v>
      </c>
      <c r="F9" s="111" t="s">
        <v>87</v>
      </c>
      <c r="G9" s="148"/>
      <c r="H9" s="111"/>
      <c r="I9" s="111" t="s">
        <v>53</v>
      </c>
      <c r="J9" s="32"/>
      <c r="K9" s="32"/>
      <c r="L9" s="32"/>
      <c r="M9" s="32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</row>
    <row r="10" spans="1:106" ht="16.5" customHeight="1">
      <c r="A10" s="18"/>
      <c r="B10" s="145"/>
      <c r="C10" s="41" t="s">
        <v>103</v>
      </c>
      <c r="D10" s="123" t="s">
        <v>104</v>
      </c>
      <c r="E10" s="109" t="s">
        <v>33</v>
      </c>
      <c r="F10" s="109" t="s">
        <v>67</v>
      </c>
      <c r="G10" s="148"/>
      <c r="H10" s="41"/>
      <c r="I10" s="41"/>
      <c r="J10" s="99"/>
      <c r="K10" s="41"/>
      <c r="L10" s="52"/>
      <c r="M10" s="52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</row>
    <row r="11" spans="1:106" ht="16.5" customHeight="1">
      <c r="A11" s="7" t="s">
        <v>16</v>
      </c>
      <c r="B11" s="145"/>
      <c r="C11" s="42" t="s">
        <v>137</v>
      </c>
      <c r="D11" s="124"/>
      <c r="E11" s="110"/>
      <c r="F11" s="110"/>
      <c r="G11" s="148"/>
      <c r="H11" s="42"/>
      <c r="I11" s="42"/>
      <c r="J11" s="42"/>
      <c r="K11" s="42"/>
      <c r="L11" s="53"/>
      <c r="M11" s="53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</row>
    <row r="12" spans="1:106" ht="16.5" customHeight="1" thickBot="1">
      <c r="A12" s="11"/>
      <c r="B12" s="145"/>
      <c r="C12" s="43" t="s">
        <v>49</v>
      </c>
      <c r="D12" s="125" t="s">
        <v>118</v>
      </c>
      <c r="E12" s="111"/>
      <c r="F12" s="111" t="s">
        <v>49</v>
      </c>
      <c r="G12" s="148"/>
      <c r="H12" s="43"/>
      <c r="I12" s="43"/>
      <c r="J12" s="100"/>
      <c r="K12" s="43"/>
      <c r="L12" s="32"/>
      <c r="M12" s="32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</row>
    <row r="13" spans="1:106" ht="16.5" customHeight="1">
      <c r="A13" s="18"/>
      <c r="B13" s="145"/>
      <c r="C13" s="41"/>
      <c r="D13" s="41" t="s">
        <v>52</v>
      </c>
      <c r="E13" s="109" t="s">
        <v>184</v>
      </c>
      <c r="F13" s="109" t="s">
        <v>33</v>
      </c>
      <c r="G13" s="149"/>
      <c r="H13" s="153" t="s">
        <v>96</v>
      </c>
      <c r="I13" s="154"/>
      <c r="J13" s="109" t="s">
        <v>50</v>
      </c>
      <c r="K13" s="47"/>
      <c r="L13" s="41"/>
      <c r="M13" s="78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</row>
    <row r="14" spans="1:106" ht="16.5" customHeight="1">
      <c r="A14" s="7" t="s">
        <v>17</v>
      </c>
      <c r="B14" s="145"/>
      <c r="C14" s="42"/>
      <c r="D14" s="42" t="s">
        <v>159</v>
      </c>
      <c r="E14" s="110"/>
      <c r="F14" s="110"/>
      <c r="G14" s="149"/>
      <c r="H14" s="151" t="s">
        <v>197</v>
      </c>
      <c r="I14" s="152"/>
      <c r="J14" s="110"/>
      <c r="K14" s="42"/>
      <c r="L14" s="42"/>
      <c r="M14" s="4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</row>
    <row r="15" spans="1:106" ht="16.5" customHeight="1" thickBot="1">
      <c r="A15" s="11"/>
      <c r="B15" s="145"/>
      <c r="C15" s="43"/>
      <c r="D15" s="43" t="s">
        <v>105</v>
      </c>
      <c r="E15" s="111" t="s">
        <v>42</v>
      </c>
      <c r="F15" s="111"/>
      <c r="G15" s="149"/>
      <c r="H15" s="68" t="s">
        <v>72</v>
      </c>
      <c r="I15" s="69" t="s">
        <v>185</v>
      </c>
      <c r="J15" s="111" t="s">
        <v>105</v>
      </c>
      <c r="K15" s="43"/>
      <c r="L15" s="43"/>
      <c r="M15" s="79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</row>
    <row r="16" spans="1:106" ht="16.5" customHeight="1">
      <c r="A16" s="18"/>
      <c r="B16" s="145"/>
      <c r="C16" s="41" t="s">
        <v>47</v>
      </c>
      <c r="D16" s="41" t="s">
        <v>54</v>
      </c>
      <c r="E16" s="78" t="s">
        <v>33</v>
      </c>
      <c r="F16" s="41" t="s">
        <v>75</v>
      </c>
      <c r="G16" s="148"/>
      <c r="H16" s="41" t="s">
        <v>106</v>
      </c>
      <c r="I16" s="41" t="s">
        <v>107</v>
      </c>
      <c r="J16" s="41" t="s">
        <v>33</v>
      </c>
      <c r="K16" s="41" t="s">
        <v>63</v>
      </c>
      <c r="L16" s="52"/>
      <c r="M16" s="5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</row>
    <row r="17" spans="1:106" ht="16.5" customHeight="1">
      <c r="A17" s="7" t="s">
        <v>18</v>
      </c>
      <c r="B17" s="145"/>
      <c r="C17" s="42" t="s">
        <v>138</v>
      </c>
      <c r="D17" s="53"/>
      <c r="E17" s="45"/>
      <c r="F17" s="42"/>
      <c r="G17" s="148"/>
      <c r="H17" s="42" t="s">
        <v>139</v>
      </c>
      <c r="I17" s="42"/>
      <c r="J17" s="42"/>
      <c r="K17" s="42"/>
      <c r="L17" s="53"/>
      <c r="M17" s="53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</row>
    <row r="18" spans="1:106" ht="16.5" customHeight="1">
      <c r="A18" s="11"/>
      <c r="B18" s="145"/>
      <c r="C18" s="43" t="s">
        <v>61</v>
      </c>
      <c r="D18" s="32" t="s">
        <v>42</v>
      </c>
      <c r="E18" s="79"/>
      <c r="F18" s="43" t="s">
        <v>61</v>
      </c>
      <c r="G18" s="148"/>
      <c r="H18" s="43" t="s">
        <v>48</v>
      </c>
      <c r="I18" s="107" t="s">
        <v>37</v>
      </c>
      <c r="J18" s="43"/>
      <c r="K18" s="43" t="s">
        <v>48</v>
      </c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</row>
    <row r="19" spans="1:106" ht="16.5" customHeight="1">
      <c r="A19" s="18"/>
      <c r="B19" s="145"/>
      <c r="C19" s="41" t="s">
        <v>103</v>
      </c>
      <c r="D19" s="109" t="s">
        <v>104</v>
      </c>
      <c r="E19" s="117" t="s">
        <v>33</v>
      </c>
      <c r="F19" s="109" t="s">
        <v>123</v>
      </c>
      <c r="G19" s="148"/>
      <c r="H19" s="41" t="s">
        <v>186</v>
      </c>
      <c r="I19" s="41" t="s">
        <v>123</v>
      </c>
      <c r="J19" s="52" t="s">
        <v>187</v>
      </c>
      <c r="K19" s="41" t="s">
        <v>119</v>
      </c>
      <c r="L19" s="52"/>
      <c r="M19" s="52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</row>
    <row r="20" spans="1:106" ht="16.5" customHeight="1">
      <c r="A20" s="7" t="s">
        <v>19</v>
      </c>
      <c r="B20" s="145"/>
      <c r="C20" s="42" t="s">
        <v>140</v>
      </c>
      <c r="D20" s="115"/>
      <c r="E20" s="112"/>
      <c r="F20" s="110"/>
      <c r="G20" s="148"/>
      <c r="H20" s="42"/>
      <c r="I20" s="42"/>
      <c r="J20" s="53"/>
      <c r="K20" s="42"/>
      <c r="L20" s="53"/>
      <c r="M20" s="53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</row>
    <row r="21" spans="1:106" ht="16.5" customHeight="1">
      <c r="A21" s="11"/>
      <c r="B21" s="146"/>
      <c r="C21" s="43" t="s">
        <v>134</v>
      </c>
      <c r="D21" s="118" t="s">
        <v>118</v>
      </c>
      <c r="E21" s="113"/>
      <c r="F21" s="111" t="s">
        <v>134</v>
      </c>
      <c r="G21" s="150"/>
      <c r="H21" s="32" t="s">
        <v>44</v>
      </c>
      <c r="I21" s="43" t="s">
        <v>134</v>
      </c>
      <c r="J21" s="43" t="s">
        <v>44</v>
      </c>
      <c r="K21" s="43" t="s">
        <v>35</v>
      </c>
      <c r="L21" s="32"/>
      <c r="M21" s="32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</row>
    <row r="22" spans="1:13" ht="18.75" customHeight="1">
      <c r="A22" s="138" t="s">
        <v>108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</row>
    <row r="23" spans="1:13" ht="18.75" customHeight="1">
      <c r="A23" s="141" t="s">
        <v>158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3" ht="18.75" customHeight="1">
      <c r="A24" s="22"/>
      <c r="B24" s="23" t="s">
        <v>21</v>
      </c>
      <c r="C24" s="33"/>
      <c r="D24" s="23" t="s">
        <v>29</v>
      </c>
      <c r="E24" s="33"/>
      <c r="F24" s="34">
        <v>30</v>
      </c>
      <c r="G24" s="23" t="s">
        <v>22</v>
      </c>
      <c r="H24" s="23"/>
      <c r="I24" s="25" t="s">
        <v>23</v>
      </c>
      <c r="J24" s="23" t="s">
        <v>29</v>
      </c>
      <c r="K24" s="35">
        <v>12</v>
      </c>
      <c r="L24" s="23" t="s">
        <v>22</v>
      </c>
      <c r="M24" s="104"/>
    </row>
    <row r="25" spans="1:13" ht="18.75" customHeight="1">
      <c r="A25" s="36"/>
      <c r="B25" s="33"/>
      <c r="C25" s="33"/>
      <c r="D25" s="23" t="s">
        <v>30</v>
      </c>
      <c r="E25" s="33"/>
      <c r="F25" s="37">
        <v>2</v>
      </c>
      <c r="G25" s="23" t="s">
        <v>22</v>
      </c>
      <c r="H25" s="33"/>
      <c r="I25" s="33"/>
      <c r="J25" s="23" t="s">
        <v>30</v>
      </c>
      <c r="K25" s="38">
        <v>0</v>
      </c>
      <c r="L25" s="23" t="s">
        <v>22</v>
      </c>
      <c r="M25" s="104"/>
    </row>
    <row r="26" spans="1:13" ht="18.75" customHeight="1" thickBot="1">
      <c r="A26" s="36"/>
      <c r="B26" s="33"/>
      <c r="C26" s="33"/>
      <c r="D26" s="23" t="s">
        <v>20</v>
      </c>
      <c r="E26" s="33"/>
      <c r="F26" s="39">
        <f>SUM(F24:F25)</f>
        <v>32</v>
      </c>
      <c r="G26" s="23" t="s">
        <v>22</v>
      </c>
      <c r="H26" s="33"/>
      <c r="I26" s="33"/>
      <c r="J26" s="23" t="s">
        <v>20</v>
      </c>
      <c r="K26" s="40">
        <f>SUM(K24:K25)</f>
        <v>12</v>
      </c>
      <c r="L26" s="23" t="s">
        <v>22</v>
      </c>
      <c r="M26" s="104"/>
    </row>
    <row r="27" spans="1:13" ht="18.75" customHeight="1" thickTop="1">
      <c r="A27" s="49" t="s">
        <v>26</v>
      </c>
      <c r="B27" s="50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104"/>
    </row>
    <row r="28" spans="1:13" ht="18.75" customHeight="1">
      <c r="A28" s="2"/>
      <c r="B28" s="4"/>
      <c r="C28" s="51" t="s">
        <v>28</v>
      </c>
      <c r="D28" s="48"/>
      <c r="E28" s="48"/>
      <c r="F28" s="48"/>
      <c r="G28" s="48"/>
      <c r="H28" s="48"/>
      <c r="I28" s="48"/>
      <c r="J28" s="48"/>
      <c r="K28" s="48"/>
      <c r="L28" s="48"/>
      <c r="M28" s="6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1">
    <mergeCell ref="H14:I14"/>
    <mergeCell ref="A22:M22"/>
    <mergeCell ref="A23:M23"/>
    <mergeCell ref="A1:M1"/>
    <mergeCell ref="A2:M2"/>
    <mergeCell ref="D3:E3"/>
    <mergeCell ref="F3:H3"/>
    <mergeCell ref="K3:L3"/>
    <mergeCell ref="B7:B21"/>
    <mergeCell ref="G7:G21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DB28"/>
  <sheetViews>
    <sheetView view="pageBreakPreview" zoomScaleSheetLayoutView="100" zoomScalePageLayoutView="0" workbookViewId="0" topLeftCell="A1">
      <selection activeCell="P21" sqref="P21"/>
    </sheetView>
  </sheetViews>
  <sheetFormatPr defaultColWidth="9.140625" defaultRowHeight="18.75" customHeight="1"/>
  <cols>
    <col min="1" max="1" width="8.42187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18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94" customFormat="1" ht="18.75" customHeight="1">
      <c r="A2" s="141" t="s">
        <v>122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33" customFormat="1" ht="18.75" customHeight="1">
      <c r="A3" s="31"/>
      <c r="B3" s="3"/>
      <c r="C3" s="4" t="s">
        <v>1</v>
      </c>
      <c r="D3" s="167" t="s">
        <v>142</v>
      </c>
      <c r="E3" s="167"/>
      <c r="F3" s="5" t="s">
        <v>2</v>
      </c>
      <c r="G3" s="4" t="s">
        <v>143</v>
      </c>
      <c r="H3" s="4"/>
      <c r="I3" s="4"/>
      <c r="J3" s="4" t="s">
        <v>3</v>
      </c>
      <c r="K3" s="137" t="s">
        <v>131</v>
      </c>
      <c r="L3" s="137"/>
      <c r="M3" s="103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111</v>
      </c>
      <c r="L5" s="12" t="s">
        <v>112</v>
      </c>
      <c r="M5" s="12" t="s">
        <v>113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6" t="s">
        <v>24</v>
      </c>
      <c r="B6" s="17"/>
      <c r="C6" s="16">
        <v>1</v>
      </c>
      <c r="D6" s="18">
        <v>2</v>
      </c>
      <c r="E6" s="16">
        <v>3</v>
      </c>
      <c r="F6" s="19">
        <v>4</v>
      </c>
      <c r="G6" s="18">
        <v>5</v>
      </c>
      <c r="H6" s="16">
        <v>6</v>
      </c>
      <c r="I6" s="16">
        <v>7</v>
      </c>
      <c r="J6" s="18">
        <v>8</v>
      </c>
      <c r="K6" s="16">
        <v>9</v>
      </c>
      <c r="L6" s="18">
        <v>10</v>
      </c>
      <c r="M6" s="16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97"/>
      <c r="B7" s="163" t="s">
        <v>198</v>
      </c>
      <c r="C7" s="66"/>
      <c r="D7" s="52"/>
      <c r="E7" s="66" t="s">
        <v>188</v>
      </c>
      <c r="F7" s="52" t="s">
        <v>123</v>
      </c>
      <c r="G7" s="168" t="s">
        <v>199</v>
      </c>
      <c r="H7" s="41"/>
      <c r="I7" s="41"/>
      <c r="J7" s="41"/>
      <c r="K7" s="41"/>
      <c r="L7" s="52"/>
      <c r="M7" s="52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7" t="s">
        <v>15</v>
      </c>
      <c r="B8" s="164"/>
      <c r="C8" s="62"/>
      <c r="D8" s="53"/>
      <c r="E8" s="62"/>
      <c r="F8" s="53"/>
      <c r="G8" s="169"/>
      <c r="H8" s="42"/>
      <c r="I8" s="42"/>
      <c r="J8" s="42"/>
      <c r="K8" s="42"/>
      <c r="L8" s="53"/>
      <c r="M8" s="53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11"/>
      <c r="B9" s="165"/>
      <c r="C9" s="32"/>
      <c r="D9" s="32"/>
      <c r="E9" s="32" t="s">
        <v>68</v>
      </c>
      <c r="F9" s="32" t="s">
        <v>134</v>
      </c>
      <c r="G9" s="170"/>
      <c r="H9" s="43"/>
      <c r="I9" s="43"/>
      <c r="J9" s="43"/>
      <c r="K9" s="77"/>
      <c r="L9" s="32"/>
      <c r="M9" s="32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3" ht="16.5" customHeight="1">
      <c r="A10" s="18"/>
      <c r="B10" s="164"/>
      <c r="C10" s="66"/>
      <c r="D10" s="41"/>
      <c r="E10" s="66" t="s">
        <v>59</v>
      </c>
      <c r="F10" s="66" t="s">
        <v>33</v>
      </c>
      <c r="G10" s="169"/>
      <c r="H10" s="41"/>
      <c r="I10" s="52"/>
      <c r="J10" s="109"/>
      <c r="K10" s="114" t="s">
        <v>75</v>
      </c>
      <c r="L10" s="52"/>
      <c r="M10" s="61"/>
    </row>
    <row r="11" spans="1:13" ht="16.5" customHeight="1">
      <c r="A11" s="7" t="s">
        <v>16</v>
      </c>
      <c r="B11" s="164"/>
      <c r="C11" s="62"/>
      <c r="D11" s="42"/>
      <c r="E11" s="62"/>
      <c r="F11" s="53"/>
      <c r="G11" s="169"/>
      <c r="H11" s="42"/>
      <c r="I11" s="53"/>
      <c r="J11" s="110"/>
      <c r="K11" s="115"/>
      <c r="L11" s="53"/>
      <c r="M11" s="63"/>
    </row>
    <row r="12" spans="1:13" ht="16.5" customHeight="1" thickBot="1">
      <c r="A12" s="11"/>
      <c r="B12" s="165"/>
      <c r="C12" s="32"/>
      <c r="D12" s="43"/>
      <c r="E12" s="32" t="s">
        <v>42</v>
      </c>
      <c r="F12" s="43"/>
      <c r="G12" s="169"/>
      <c r="H12" s="43"/>
      <c r="I12" s="32"/>
      <c r="J12" s="111"/>
      <c r="K12" s="118" t="s">
        <v>58</v>
      </c>
      <c r="L12" s="32"/>
      <c r="M12" s="65"/>
    </row>
    <row r="13" spans="1:13" ht="16.5" customHeight="1">
      <c r="A13" s="18"/>
      <c r="B13" s="164"/>
      <c r="C13" s="66" t="s">
        <v>66</v>
      </c>
      <c r="D13" s="52" t="s">
        <v>33</v>
      </c>
      <c r="E13" s="44"/>
      <c r="F13" s="41"/>
      <c r="G13" s="171"/>
      <c r="H13" s="153" t="s">
        <v>96</v>
      </c>
      <c r="I13" s="154"/>
      <c r="J13" s="98"/>
      <c r="K13" s="52" t="s">
        <v>75</v>
      </c>
      <c r="L13" s="41"/>
      <c r="M13" s="41"/>
    </row>
    <row r="14" spans="1:13" ht="16.5" customHeight="1">
      <c r="A14" s="7" t="s">
        <v>17</v>
      </c>
      <c r="B14" s="164"/>
      <c r="C14" s="62"/>
      <c r="D14" s="53"/>
      <c r="E14" s="80"/>
      <c r="F14" s="42"/>
      <c r="G14" s="171"/>
      <c r="H14" s="151" t="s">
        <v>144</v>
      </c>
      <c r="I14" s="152"/>
      <c r="J14" s="76"/>
      <c r="K14" s="53"/>
      <c r="L14" s="42"/>
      <c r="M14" s="45"/>
    </row>
    <row r="15" spans="1:13" ht="16.5" customHeight="1" thickBot="1">
      <c r="A15" s="11"/>
      <c r="B15" s="164"/>
      <c r="C15" s="32" t="s">
        <v>42</v>
      </c>
      <c r="D15" s="32"/>
      <c r="E15" s="46"/>
      <c r="F15" s="43"/>
      <c r="G15" s="171"/>
      <c r="H15" s="68" t="s">
        <v>73</v>
      </c>
      <c r="I15" s="69" t="s">
        <v>155</v>
      </c>
      <c r="J15" s="65"/>
      <c r="K15" s="32" t="s">
        <v>58</v>
      </c>
      <c r="L15" s="43"/>
      <c r="M15" s="79"/>
    </row>
    <row r="16" spans="1:13" ht="16.5" customHeight="1">
      <c r="A16" s="18"/>
      <c r="B16" s="164"/>
      <c r="C16" s="66" t="s">
        <v>57</v>
      </c>
      <c r="D16" s="52" t="s">
        <v>33</v>
      </c>
      <c r="E16" s="44"/>
      <c r="F16" s="41"/>
      <c r="G16" s="169"/>
      <c r="H16" s="42"/>
      <c r="I16" s="52" t="s">
        <v>75</v>
      </c>
      <c r="J16" s="42"/>
      <c r="K16" s="41"/>
      <c r="L16" s="41"/>
      <c r="M16" s="41"/>
    </row>
    <row r="17" spans="1:13" ht="16.5" customHeight="1">
      <c r="A17" s="7" t="s">
        <v>18</v>
      </c>
      <c r="B17" s="164"/>
      <c r="C17" s="62"/>
      <c r="D17" s="53"/>
      <c r="E17" s="80"/>
      <c r="F17" s="42"/>
      <c r="G17" s="169"/>
      <c r="H17" s="42"/>
      <c r="I17" s="53"/>
      <c r="J17" s="42"/>
      <c r="K17" s="42"/>
      <c r="L17" s="42"/>
      <c r="M17" s="45"/>
    </row>
    <row r="18" spans="1:13" ht="16.5" customHeight="1">
      <c r="A18" s="11"/>
      <c r="B18" s="164"/>
      <c r="C18" s="32" t="s">
        <v>42</v>
      </c>
      <c r="D18" s="32"/>
      <c r="E18" s="46"/>
      <c r="F18" s="43"/>
      <c r="G18" s="169"/>
      <c r="H18" s="43"/>
      <c r="I18" s="32" t="s">
        <v>58</v>
      </c>
      <c r="J18" s="46"/>
      <c r="K18" s="43"/>
      <c r="L18" s="43"/>
      <c r="M18" s="79"/>
    </row>
    <row r="19" spans="1:13" ht="16.5" customHeight="1">
      <c r="A19" s="18"/>
      <c r="B19" s="164"/>
      <c r="C19" s="128" t="s">
        <v>188</v>
      </c>
      <c r="D19" s="114" t="s">
        <v>67</v>
      </c>
      <c r="E19" s="41"/>
      <c r="F19" s="41"/>
      <c r="G19" s="169"/>
      <c r="H19" s="52"/>
      <c r="I19" s="41"/>
      <c r="J19" s="52"/>
      <c r="K19" s="52"/>
      <c r="L19" s="52"/>
      <c r="M19" s="52"/>
    </row>
    <row r="20" spans="1:13" ht="16.5" customHeight="1">
      <c r="A20" s="7" t="s">
        <v>19</v>
      </c>
      <c r="B20" s="164"/>
      <c r="C20" s="110"/>
      <c r="D20" s="110"/>
      <c r="E20" s="42"/>
      <c r="F20" s="42"/>
      <c r="G20" s="169"/>
      <c r="H20" s="53"/>
      <c r="I20" s="42"/>
      <c r="J20" s="53"/>
      <c r="K20" s="53"/>
      <c r="L20" s="53"/>
      <c r="M20" s="63"/>
    </row>
    <row r="21" spans="1:13" ht="16.5" customHeight="1">
      <c r="A21" s="11"/>
      <c r="B21" s="166"/>
      <c r="C21" s="118" t="s">
        <v>37</v>
      </c>
      <c r="D21" s="118" t="s">
        <v>49</v>
      </c>
      <c r="E21" s="43"/>
      <c r="F21" s="43"/>
      <c r="G21" s="172"/>
      <c r="H21" s="65"/>
      <c r="I21" s="43"/>
      <c r="J21" s="32"/>
      <c r="K21" s="32"/>
      <c r="L21" s="32"/>
      <c r="M21" s="32"/>
    </row>
    <row r="22" spans="1:13" s="95" customFormat="1" ht="18.75" customHeight="1">
      <c r="A22" s="138" t="s">
        <v>109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</row>
    <row r="23" spans="1:13" ht="18.75" customHeight="1">
      <c r="A23" s="141" t="s">
        <v>141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3" s="95" customFormat="1" ht="18.75" customHeight="1">
      <c r="A24" s="22"/>
      <c r="B24" s="23" t="s">
        <v>21</v>
      </c>
      <c r="C24" s="33"/>
      <c r="D24" s="23" t="s">
        <v>29</v>
      </c>
      <c r="E24" s="33"/>
      <c r="F24" s="34">
        <v>24</v>
      </c>
      <c r="G24" s="23" t="s">
        <v>22</v>
      </c>
      <c r="H24" s="23"/>
      <c r="I24" s="25" t="s">
        <v>23</v>
      </c>
      <c r="J24" s="23" t="s">
        <v>29</v>
      </c>
      <c r="K24" s="34">
        <v>4</v>
      </c>
      <c r="L24" s="23" t="s">
        <v>22</v>
      </c>
      <c r="M24" s="104"/>
    </row>
    <row r="25" spans="1:13" s="95" customFormat="1" ht="18.75" customHeight="1">
      <c r="A25" s="36"/>
      <c r="B25" s="33"/>
      <c r="C25" s="33"/>
      <c r="D25" s="23" t="s">
        <v>30</v>
      </c>
      <c r="E25" s="33"/>
      <c r="F25" s="37">
        <v>0</v>
      </c>
      <c r="G25" s="23" t="s">
        <v>22</v>
      </c>
      <c r="H25" s="33"/>
      <c r="I25" s="33"/>
      <c r="J25" s="23" t="s">
        <v>30</v>
      </c>
      <c r="K25" s="37">
        <v>0</v>
      </c>
      <c r="L25" s="23" t="s">
        <v>22</v>
      </c>
      <c r="M25" s="104"/>
    </row>
    <row r="26" spans="1:13" s="95" customFormat="1" ht="18.75" customHeight="1" thickBot="1">
      <c r="A26" s="36"/>
      <c r="B26" s="33"/>
      <c r="C26" s="33"/>
      <c r="D26" s="23" t="s">
        <v>20</v>
      </c>
      <c r="E26" s="33"/>
      <c r="F26" s="39">
        <f>SUM(F24:F25)</f>
        <v>24</v>
      </c>
      <c r="G26" s="23" t="s">
        <v>22</v>
      </c>
      <c r="H26" s="33"/>
      <c r="I26" s="33"/>
      <c r="J26" s="23" t="s">
        <v>20</v>
      </c>
      <c r="K26" s="39">
        <f>SUM(K24:K25)</f>
        <v>4</v>
      </c>
      <c r="L26" s="23" t="s">
        <v>22</v>
      </c>
      <c r="M26" s="104"/>
    </row>
    <row r="27" spans="1:13" s="95" customFormat="1" ht="18.75" customHeight="1" thickTop="1">
      <c r="A27" s="49" t="s">
        <v>26</v>
      </c>
      <c r="B27" s="50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104"/>
    </row>
    <row r="28" spans="1:13" s="95" customFormat="1" ht="18.75" customHeight="1">
      <c r="A28" s="2"/>
      <c r="B28" s="4"/>
      <c r="C28" s="51" t="s">
        <v>28</v>
      </c>
      <c r="D28" s="48"/>
      <c r="E28" s="48"/>
      <c r="F28" s="48"/>
      <c r="G28" s="48"/>
      <c r="H28" s="48"/>
      <c r="I28" s="48"/>
      <c r="J28" s="48"/>
      <c r="K28" s="48"/>
      <c r="L28" s="48"/>
      <c r="M28" s="6"/>
    </row>
    <row r="29" s="95" customFormat="1" ht="18.75" customHeight="1"/>
    <row r="30" s="95" customFormat="1" ht="18.75" customHeight="1"/>
    <row r="31" s="95" customFormat="1" ht="18.75" customHeight="1"/>
    <row r="32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</sheetData>
  <sheetProtection/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</sheetPr>
  <dimension ref="A1:DB28"/>
  <sheetViews>
    <sheetView tabSelected="1" view="pageBreakPreview" zoomScaleSheetLayoutView="100" zoomScalePageLayoutView="0" workbookViewId="0" topLeftCell="A1">
      <selection activeCell="A22" sqref="A22:M22"/>
    </sheetView>
  </sheetViews>
  <sheetFormatPr defaultColWidth="9.140625" defaultRowHeight="18.75" customHeight="1"/>
  <cols>
    <col min="1" max="1" width="8.42187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18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94" customFormat="1" ht="18.75" customHeight="1">
      <c r="A2" s="141" t="s">
        <v>122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33" customFormat="1" ht="18.75" customHeight="1">
      <c r="A3" s="31"/>
      <c r="B3" s="3"/>
      <c r="C3" s="4" t="s">
        <v>1</v>
      </c>
      <c r="D3" s="167" t="s">
        <v>145</v>
      </c>
      <c r="E3" s="167"/>
      <c r="F3" s="5" t="s">
        <v>2</v>
      </c>
      <c r="G3" s="4" t="s">
        <v>146</v>
      </c>
      <c r="H3" s="4"/>
      <c r="I3" s="4"/>
      <c r="J3" s="4" t="s">
        <v>3</v>
      </c>
      <c r="K3" s="137" t="s">
        <v>131</v>
      </c>
      <c r="L3" s="137"/>
      <c r="M3" s="103"/>
    </row>
    <row r="4" spans="1:10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111</v>
      </c>
      <c r="M4" s="8" t="s">
        <v>112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11"/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2" t="s">
        <v>12</v>
      </c>
      <c r="I5" s="12" t="s">
        <v>13</v>
      </c>
      <c r="J5" s="15" t="s">
        <v>14</v>
      </c>
      <c r="K5" s="12" t="s">
        <v>111</v>
      </c>
      <c r="L5" s="12" t="s">
        <v>112</v>
      </c>
      <c r="M5" s="12" t="s">
        <v>113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6" t="s">
        <v>24</v>
      </c>
      <c r="B6" s="17"/>
      <c r="C6" s="16">
        <v>1</v>
      </c>
      <c r="D6" s="18">
        <v>2</v>
      </c>
      <c r="E6" s="16">
        <v>3</v>
      </c>
      <c r="F6" s="19">
        <v>4</v>
      </c>
      <c r="G6" s="18">
        <v>5</v>
      </c>
      <c r="H6" s="16">
        <v>6</v>
      </c>
      <c r="I6" s="16">
        <v>7</v>
      </c>
      <c r="J6" s="18">
        <v>8</v>
      </c>
      <c r="K6" s="16">
        <v>9</v>
      </c>
      <c r="L6" s="18">
        <v>10</v>
      </c>
      <c r="M6" s="16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97"/>
      <c r="B7" s="163" t="s">
        <v>198</v>
      </c>
      <c r="C7" s="66" t="s">
        <v>189</v>
      </c>
      <c r="D7" s="52" t="s">
        <v>151</v>
      </c>
      <c r="E7" s="66" t="s">
        <v>189</v>
      </c>
      <c r="F7" s="133" t="s">
        <v>178</v>
      </c>
      <c r="G7" s="168" t="s">
        <v>199</v>
      </c>
      <c r="H7" s="41"/>
      <c r="I7" s="41"/>
      <c r="J7" s="41"/>
      <c r="K7" s="41"/>
      <c r="L7" s="52"/>
      <c r="M7" s="52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7" t="s">
        <v>15</v>
      </c>
      <c r="B8" s="164"/>
      <c r="C8" s="62"/>
      <c r="D8" s="53"/>
      <c r="E8" s="62"/>
      <c r="F8" s="134"/>
      <c r="G8" s="169"/>
      <c r="H8" s="42"/>
      <c r="I8" s="42"/>
      <c r="J8" s="42"/>
      <c r="K8" s="42"/>
      <c r="L8" s="53"/>
      <c r="M8" s="53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11"/>
      <c r="B9" s="165"/>
      <c r="C9" s="32" t="s">
        <v>55</v>
      </c>
      <c r="D9" s="32" t="s">
        <v>134</v>
      </c>
      <c r="E9" s="32" t="s">
        <v>37</v>
      </c>
      <c r="F9" s="135" t="s">
        <v>49</v>
      </c>
      <c r="G9" s="170"/>
      <c r="H9" s="43"/>
      <c r="I9" s="43"/>
      <c r="J9" s="43"/>
      <c r="K9" s="77"/>
      <c r="L9" s="32"/>
      <c r="M9" s="32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3" ht="16.5" customHeight="1">
      <c r="A10" s="18"/>
      <c r="B10" s="164"/>
      <c r="C10" s="41"/>
      <c r="D10" s="41"/>
      <c r="E10" s="66"/>
      <c r="F10" s="66"/>
      <c r="G10" s="169"/>
      <c r="H10" s="41"/>
      <c r="I10" s="41"/>
      <c r="J10" s="41"/>
      <c r="K10" s="52"/>
      <c r="L10" s="52"/>
      <c r="M10" s="61"/>
    </row>
    <row r="11" spans="1:13" ht="16.5" customHeight="1">
      <c r="A11" s="7" t="s">
        <v>16</v>
      </c>
      <c r="B11" s="164"/>
      <c r="C11" s="42"/>
      <c r="D11" s="42"/>
      <c r="E11" s="62"/>
      <c r="F11" s="53"/>
      <c r="G11" s="169"/>
      <c r="H11" s="42"/>
      <c r="I11" s="42"/>
      <c r="J11" s="42"/>
      <c r="K11" s="53"/>
      <c r="L11" s="53"/>
      <c r="M11" s="63"/>
    </row>
    <row r="12" spans="1:13" ht="16.5" customHeight="1" thickBot="1">
      <c r="A12" s="11"/>
      <c r="B12" s="165"/>
      <c r="C12" s="43"/>
      <c r="D12" s="43"/>
      <c r="E12" s="32"/>
      <c r="F12" s="43"/>
      <c r="G12" s="169"/>
      <c r="H12" s="43"/>
      <c r="I12" s="43"/>
      <c r="J12" s="43"/>
      <c r="K12" s="32"/>
      <c r="L12" s="32"/>
      <c r="M12" s="65"/>
    </row>
    <row r="13" spans="1:13" ht="16.5" customHeight="1">
      <c r="A13" s="18"/>
      <c r="B13" s="164"/>
      <c r="C13" s="66" t="s">
        <v>132</v>
      </c>
      <c r="D13" s="114" t="s">
        <v>33</v>
      </c>
      <c r="E13" s="44"/>
      <c r="F13" s="41"/>
      <c r="G13" s="171"/>
      <c r="H13" s="153" t="s">
        <v>96</v>
      </c>
      <c r="I13" s="154"/>
      <c r="J13" s="98"/>
      <c r="K13" s="52" t="s">
        <v>63</v>
      </c>
      <c r="L13" s="41"/>
      <c r="M13" s="41"/>
    </row>
    <row r="14" spans="1:13" ht="16.5" customHeight="1">
      <c r="A14" s="7" t="s">
        <v>17</v>
      </c>
      <c r="B14" s="164"/>
      <c r="C14" s="62"/>
      <c r="D14" s="115"/>
      <c r="E14" s="80"/>
      <c r="F14" s="42"/>
      <c r="G14" s="171"/>
      <c r="H14" s="151" t="s">
        <v>149</v>
      </c>
      <c r="I14" s="152"/>
      <c r="J14" s="76"/>
      <c r="K14" s="53"/>
      <c r="L14" s="42"/>
      <c r="M14" s="45"/>
    </row>
    <row r="15" spans="1:13" ht="16.5" customHeight="1" thickBot="1">
      <c r="A15" s="11"/>
      <c r="B15" s="164"/>
      <c r="C15" s="32" t="s">
        <v>124</v>
      </c>
      <c r="D15" s="118"/>
      <c r="E15" s="46"/>
      <c r="F15" s="43"/>
      <c r="G15" s="171"/>
      <c r="H15" s="68" t="s">
        <v>73</v>
      </c>
      <c r="I15" s="69" t="s">
        <v>134</v>
      </c>
      <c r="J15" s="65"/>
      <c r="K15" s="32" t="s">
        <v>147</v>
      </c>
      <c r="L15" s="43"/>
      <c r="M15" s="79"/>
    </row>
    <row r="16" spans="1:13" ht="16.5" customHeight="1">
      <c r="A16" s="18"/>
      <c r="B16" s="164"/>
      <c r="C16" s="66"/>
      <c r="D16" s="52"/>
      <c r="E16" s="44" t="s">
        <v>128</v>
      </c>
      <c r="F16" s="41" t="s">
        <v>33</v>
      </c>
      <c r="G16" s="169"/>
      <c r="H16" s="42"/>
      <c r="I16" s="52"/>
      <c r="J16" s="42"/>
      <c r="K16" s="52" t="s">
        <v>50</v>
      </c>
      <c r="L16" s="41"/>
      <c r="M16" s="41"/>
    </row>
    <row r="17" spans="1:13" ht="16.5" customHeight="1">
      <c r="A17" s="7" t="s">
        <v>18</v>
      </c>
      <c r="B17" s="164"/>
      <c r="C17" s="62"/>
      <c r="D17" s="53"/>
      <c r="E17" s="80"/>
      <c r="F17" s="42"/>
      <c r="G17" s="169"/>
      <c r="H17" s="42"/>
      <c r="I17" s="53"/>
      <c r="J17" s="42"/>
      <c r="K17" s="53"/>
      <c r="L17" s="42"/>
      <c r="M17" s="45"/>
    </row>
    <row r="18" spans="1:13" ht="16.5" customHeight="1">
      <c r="A18" s="11"/>
      <c r="B18" s="164"/>
      <c r="C18" s="32"/>
      <c r="D18" s="32"/>
      <c r="E18" s="32" t="s">
        <v>124</v>
      </c>
      <c r="F18" s="43"/>
      <c r="G18" s="169"/>
      <c r="H18" s="43"/>
      <c r="I18" s="32"/>
      <c r="J18" s="46"/>
      <c r="K18" s="32" t="s">
        <v>148</v>
      </c>
      <c r="L18" s="43"/>
      <c r="M18" s="79"/>
    </row>
    <row r="19" spans="1:13" ht="16.5" customHeight="1">
      <c r="A19" s="18"/>
      <c r="B19" s="164"/>
      <c r="C19" s="66" t="s">
        <v>62</v>
      </c>
      <c r="D19" s="52" t="s">
        <v>33</v>
      </c>
      <c r="E19" s="41"/>
      <c r="F19" s="109"/>
      <c r="G19" s="169"/>
      <c r="H19" s="114"/>
      <c r="I19" s="114" t="s">
        <v>50</v>
      </c>
      <c r="J19" s="52"/>
      <c r="K19" s="52"/>
      <c r="L19" s="52"/>
      <c r="M19" s="52"/>
    </row>
    <row r="20" spans="1:13" ht="16.5" customHeight="1">
      <c r="A20" s="7" t="s">
        <v>19</v>
      </c>
      <c r="B20" s="164"/>
      <c r="C20" s="42"/>
      <c r="D20" s="42"/>
      <c r="E20" s="42"/>
      <c r="F20" s="110"/>
      <c r="G20" s="169"/>
      <c r="H20" s="115"/>
      <c r="I20" s="115"/>
      <c r="J20" s="53"/>
      <c r="K20" s="53"/>
      <c r="L20" s="53"/>
      <c r="M20" s="63"/>
    </row>
    <row r="21" spans="1:13" ht="16.5" customHeight="1">
      <c r="A21" s="11"/>
      <c r="B21" s="166"/>
      <c r="C21" s="32" t="s">
        <v>64</v>
      </c>
      <c r="D21" s="32"/>
      <c r="E21" s="43"/>
      <c r="F21" s="111"/>
      <c r="G21" s="172"/>
      <c r="H21" s="129"/>
      <c r="I21" s="118" t="s">
        <v>148</v>
      </c>
      <c r="J21" s="32"/>
      <c r="K21" s="32"/>
      <c r="L21" s="32"/>
      <c r="M21" s="32"/>
    </row>
    <row r="22" spans="1:13" s="95" customFormat="1" ht="18.75" customHeight="1">
      <c r="A22" s="138" t="s">
        <v>109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</row>
    <row r="23" spans="1:13" ht="18.75" customHeight="1">
      <c r="A23" s="141" t="s">
        <v>141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3" s="95" customFormat="1" ht="18.75" customHeight="1">
      <c r="A24" s="22"/>
      <c r="B24" s="23" t="s">
        <v>21</v>
      </c>
      <c r="C24" s="33"/>
      <c r="D24" s="23" t="s">
        <v>29</v>
      </c>
      <c r="E24" s="33"/>
      <c r="F24" s="34">
        <v>18</v>
      </c>
      <c r="G24" s="23" t="s">
        <v>22</v>
      </c>
      <c r="H24" s="23"/>
      <c r="I24" s="25" t="s">
        <v>23</v>
      </c>
      <c r="J24" s="23" t="s">
        <v>29</v>
      </c>
      <c r="K24" s="34">
        <f>(F24*4)/F26</f>
        <v>3</v>
      </c>
      <c r="L24" s="23" t="s">
        <v>22</v>
      </c>
      <c r="M24" s="104"/>
    </row>
    <row r="25" spans="1:13" s="95" customFormat="1" ht="18.75" customHeight="1">
      <c r="A25" s="36"/>
      <c r="B25" s="33"/>
      <c r="C25" s="33"/>
      <c r="D25" s="23" t="s">
        <v>30</v>
      </c>
      <c r="E25" s="33"/>
      <c r="F25" s="37">
        <v>6</v>
      </c>
      <c r="G25" s="23" t="s">
        <v>22</v>
      </c>
      <c r="H25" s="33"/>
      <c r="I25" s="33"/>
      <c r="J25" s="23" t="s">
        <v>30</v>
      </c>
      <c r="K25" s="37">
        <f>(F25*4)/F26</f>
        <v>1</v>
      </c>
      <c r="L25" s="23" t="s">
        <v>22</v>
      </c>
      <c r="M25" s="104"/>
    </row>
    <row r="26" spans="1:13" s="95" customFormat="1" ht="18.75" customHeight="1" thickBot="1">
      <c r="A26" s="36"/>
      <c r="B26" s="33"/>
      <c r="C26" s="33"/>
      <c r="D26" s="23" t="s">
        <v>20</v>
      </c>
      <c r="E26" s="33"/>
      <c r="F26" s="39">
        <f>SUM(F24:F25)</f>
        <v>24</v>
      </c>
      <c r="G26" s="23" t="s">
        <v>22</v>
      </c>
      <c r="H26" s="33"/>
      <c r="I26" s="33"/>
      <c r="J26" s="23" t="s">
        <v>20</v>
      </c>
      <c r="K26" s="39">
        <f>SUM(K24:K25)</f>
        <v>4</v>
      </c>
      <c r="L26" s="23" t="s">
        <v>22</v>
      </c>
      <c r="M26" s="104"/>
    </row>
    <row r="27" spans="1:13" s="95" customFormat="1" ht="18.75" customHeight="1" thickTop="1">
      <c r="A27" s="49" t="s">
        <v>26</v>
      </c>
      <c r="B27" s="50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104"/>
    </row>
    <row r="28" spans="1:13" s="95" customFormat="1" ht="18.75" customHeight="1">
      <c r="A28" s="2"/>
      <c r="B28" s="4"/>
      <c r="C28" s="51" t="s">
        <v>28</v>
      </c>
      <c r="D28" s="48"/>
      <c r="E28" s="48"/>
      <c r="F28" s="48"/>
      <c r="G28" s="48"/>
      <c r="H28" s="48"/>
      <c r="I28" s="48"/>
      <c r="J28" s="48"/>
      <c r="K28" s="48"/>
      <c r="L28" s="48"/>
      <c r="M28" s="6"/>
    </row>
    <row r="29" s="95" customFormat="1" ht="18.75" customHeight="1"/>
    <row r="30" s="95" customFormat="1" ht="18.75" customHeight="1"/>
    <row r="31" s="95" customFormat="1" ht="18.75" customHeight="1"/>
    <row r="32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</sheetData>
  <sheetProtection/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2017-10-24T10:17:53Z</cp:lastPrinted>
  <dcterms:created xsi:type="dcterms:W3CDTF">2006-03-20T03:48:53Z</dcterms:created>
  <dcterms:modified xsi:type="dcterms:W3CDTF">2018-01-11T06:29:52Z</dcterms:modified>
  <cp:category/>
  <cp:version/>
  <cp:contentType/>
  <cp:contentStatus/>
</cp:coreProperties>
</file>