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0" yWindow="0" windowWidth="16815" windowHeight="7650" activeTab="3"/>
  </bookViews>
  <sheets>
    <sheet name="อ.ประจิตร์ " sheetId="1" r:id="rId1"/>
    <sheet name="อ.บังอร" sheetId="2" r:id="rId2"/>
    <sheet name="อ.พิชญะ" sheetId="3" r:id="rId3"/>
    <sheet name="อ.กรรัก" sheetId="4" r:id="rId4"/>
    <sheet name="ครูณัฐพร" sheetId="5" r:id="rId5"/>
  </sheets>
  <definedNames>
    <definedName name="_xlnm.Print_Area" localSheetId="4">'ครูณัฐพร'!$A$1:$M$28</definedName>
    <definedName name="_xlnm.Print_Area" localSheetId="0">'อ.ประจิตร์ '!$A$1:$M$29</definedName>
    <definedName name="_xlnm.Print_Area" localSheetId="2">'อ.พิชญะ'!$A$1:$M$28</definedName>
  </definedNames>
  <calcPr fullCalcOnLoad="1"/>
</workbook>
</file>

<file path=xl/sharedStrings.xml><?xml version="1.0" encoding="utf-8"?>
<sst xmlns="http://schemas.openxmlformats.org/spreadsheetml/2006/main" count="576" uniqueCount="154">
  <si>
    <t>วิทยาลัยเทคนิคเลย</t>
  </si>
  <si>
    <t>ชื่อ - สกุล</t>
  </si>
  <si>
    <t>นางบังอร  เลขตะระโก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</si>
  <si>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</si>
  <si>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</si>
  <si>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</si>
  <si>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</si>
  <si>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</si>
  <si>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</si>
  <si>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</si>
  <si>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</si>
  <si>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</si>
  <si>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</si>
  <si>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</si>
  <si>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</si>
  <si>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</si>
  <si>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</si>
  <si>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</si>
  <si>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</si>
  <si>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</si>
  <si>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</si>
  <si>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รายละเอียดชั่วโมงสอน</t>
  </si>
  <si>
    <t>ชม./สัปดาห์</t>
  </si>
  <si>
    <t>รายละเอียดชั่วโมงเบิก</t>
  </si>
  <si>
    <t>รวมทั้งสิ้น</t>
  </si>
  <si>
    <t>วท.ม.(เทคโนโลยีสารสนเทศ)</t>
  </si>
  <si>
    <t>วัน - ชม.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</si>
  <si>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</si>
  <si>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</si>
  <si>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</si>
  <si>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นายประจิตร์  เลขตะระโก</t>
  </si>
  <si>
    <t>กิจกรรม</t>
  </si>
  <si>
    <t>หลักสูตร ปวช.</t>
  </si>
  <si>
    <t>หลักสูตร ปวส.</t>
  </si>
  <si>
    <t>นายพิชญะ  พรมลา</t>
  </si>
  <si>
    <t>ค.อ.ม. (เทคโนโลยีคอมพิวเตอร์)</t>
  </si>
  <si>
    <t>1 ทส 1</t>
  </si>
  <si>
    <t>ส.1 ทส. 1</t>
  </si>
  <si>
    <t xml:space="preserve">จำนวนชั่วโมงสอนในเวลาราชการ (โหลด)  คือ   12   ชม./สัปดาห์  </t>
  </si>
  <si>
    <t xml:space="preserve">จำนวนชั่วโมงสอนในเวลาราชการ (โหลด)  คือ   20  ชม./สัปดาห์  </t>
  </si>
  <si>
    <t xml:space="preserve">จำนวนชั่วโมงสอนในเวลาราชการ (โหลด)  คือ    12  ชม./สัปดาห์  </t>
  </si>
  <si>
    <t>2 ทส.1</t>
  </si>
  <si>
    <t>IT1</t>
  </si>
  <si>
    <t>3 ทส.1</t>
  </si>
  <si>
    <t>ส.1 ทส.2</t>
  </si>
  <si>
    <t>ส.2 ทส. 1</t>
  </si>
  <si>
    <t>ส.1 ทส. 2</t>
  </si>
  <si>
    <t>1 ทส.1</t>
  </si>
  <si>
    <t>IT2</t>
  </si>
  <si>
    <t>3 ทส 1</t>
  </si>
  <si>
    <t xml:space="preserve">จำนวนชั่วโมงสอนในเวลาราชการ (โหลด)  คือ    15 ชม./สัปดาห์  </t>
  </si>
  <si>
    <t>ตารางสอนรายบุคคล   แผนกวิชาเทคโนโลยีสารสนเทศ   ประจำภาคเรียนที่  2  ปีการศึกษา   2560</t>
  </si>
  <si>
    <t>17.00</t>
  </si>
  <si>
    <t>18.00</t>
  </si>
  <si>
    <t>19.00</t>
  </si>
  <si>
    <t>2901-1006(ท)</t>
  </si>
  <si>
    <t>2901-1006(ป)</t>
  </si>
  <si>
    <t>2901-2136(ท)</t>
  </si>
  <si>
    <t>2901-2136(ป)</t>
  </si>
  <si>
    <t>2901-1004(ท)</t>
  </si>
  <si>
    <t>2901-1004(ป)</t>
  </si>
  <si>
    <t>2901-2002(ท)</t>
  </si>
  <si>
    <t>2901-2002(ป)</t>
  </si>
  <si>
    <t>2901-2003(ท)</t>
  </si>
  <si>
    <t>2901-2003(ป)</t>
  </si>
  <si>
    <t>2901-1002(ท)</t>
  </si>
  <si>
    <t>2901-1002(ป)</t>
  </si>
  <si>
    <t>ลส.2</t>
  </si>
  <si>
    <t>อวท.2</t>
  </si>
  <si>
    <t>อวท.4</t>
  </si>
  <si>
    <t>2901-2010(ท)</t>
  </si>
  <si>
    <t>2901-2010(ป)</t>
  </si>
  <si>
    <t>(10คน)</t>
  </si>
  <si>
    <t>IT2(10คน)</t>
  </si>
  <si>
    <t>2901-2009(ท)</t>
  </si>
  <si>
    <t>2901-2009(ป)</t>
  </si>
  <si>
    <t>2901-2126(ท)</t>
  </si>
  <si>
    <t>2901-2126(ป)</t>
  </si>
  <si>
    <t>2901-2011(ท)</t>
  </si>
  <si>
    <t>2901-2011(ป)</t>
  </si>
  <si>
    <t>2901-2012(ท)</t>
  </si>
  <si>
    <t>2901-2012(ป)</t>
  </si>
  <si>
    <t>IT3</t>
  </si>
  <si>
    <t>IT3(15คน)</t>
  </si>
  <si>
    <t>(15คน)</t>
  </si>
  <si>
    <t>2901-9006(ท)</t>
  </si>
  <si>
    <t>2901-9006(ป)</t>
  </si>
  <si>
    <t>2901-2140(ท)</t>
  </si>
  <si>
    <t>2901-8503(ท)</t>
  </si>
  <si>
    <t>2901-9004(ท)</t>
  </si>
  <si>
    <t>2901-9004(ป)</t>
  </si>
  <si>
    <t>3901-8503(ท)</t>
  </si>
  <si>
    <t>IT5</t>
  </si>
  <si>
    <t>ส.2 ทส.1</t>
  </si>
  <si>
    <t>(22คน)</t>
  </si>
  <si>
    <t>3901-2001(ท)</t>
  </si>
  <si>
    <t>3901-2116(ท)</t>
  </si>
  <si>
    <t>3901-2007(ท)</t>
  </si>
  <si>
    <t>IT6</t>
  </si>
  <si>
    <t>3900-0003(ท)</t>
  </si>
  <si>
    <t>IT4</t>
  </si>
  <si>
    <t>ส.1 ทส.1</t>
  </si>
  <si>
    <t>3901-0009(ท)</t>
  </si>
  <si>
    <t>3901-2101(ท)</t>
  </si>
  <si>
    <t>3901-2107(ท)</t>
  </si>
  <si>
    <t>3901-2003(ท)</t>
  </si>
  <si>
    <t>3901-2003(ป)</t>
  </si>
  <si>
    <t>3901-1001(ท)</t>
  </si>
  <si>
    <t>3901-1001(ป)</t>
  </si>
  <si>
    <t>3900-0009(ท)</t>
  </si>
  <si>
    <t>อัตราส่วนชั่วโมงสอน  ชั่วโมงไม่เบิกค่าสอน : ชั่วโมงเบิกค่าสอน  คือ     15 : 12</t>
  </si>
  <si>
    <t>นางสาวณัฐพร  พรหมมาศ</t>
  </si>
  <si>
    <t>วท.บ.เทคโนโลยีสารสนเทศ</t>
  </si>
  <si>
    <t>2000-2006 (15 คน)</t>
  </si>
  <si>
    <t>อัตราส่วนชั่วโมงสอน   ชั่วโมงไม่เบิกค่าสอน : ชั่วโมงเบิกค่าสอน  คือ   17  :  12</t>
  </si>
  <si>
    <t>อัตราส่วนชั่วโมงสอน   ชั่วโมงไม่เบิกค่าสอน : ชั่วโมงเบิกค่าสอน  คือ   22  :  12</t>
  </si>
  <si>
    <t>IT4(21คน)</t>
  </si>
  <si>
    <t>(21คน)</t>
  </si>
  <si>
    <t>(23คน)</t>
  </si>
  <si>
    <t>3000-2002 (21 คน)</t>
  </si>
  <si>
    <t>IT1(30คน)</t>
  </si>
  <si>
    <t>(30คน)</t>
  </si>
  <si>
    <t>IT5(22คน)</t>
  </si>
  <si>
    <t>IT6(23คน)</t>
  </si>
  <si>
    <t>2000-2002 (30 คน)</t>
  </si>
  <si>
    <t>3000-2002 (22 คน)</t>
  </si>
  <si>
    <t>IT4(22คน)</t>
  </si>
  <si>
    <t>3901-2001</t>
  </si>
  <si>
    <t>(ป)</t>
  </si>
  <si>
    <t>3900-0009</t>
  </si>
  <si>
    <t>3901-2101</t>
  </si>
  <si>
    <t>2901-2140</t>
  </si>
  <si>
    <t>3900-0003</t>
  </si>
  <si>
    <t>3901-2007</t>
  </si>
  <si>
    <t>3901-2107</t>
  </si>
  <si>
    <t>2901-2109</t>
  </si>
  <si>
    <t>2901-2111</t>
  </si>
  <si>
    <t>3901-2116</t>
  </si>
  <si>
    <t>3901-2003</t>
  </si>
  <si>
    <t>3901-2129</t>
  </si>
  <si>
    <t>หัวหน้าแผนกวิชาเทคโนโลยีสารสนเทศ</t>
  </si>
  <si>
    <t>3000-2004 (23 คน)</t>
  </si>
  <si>
    <t>หัวหน้างานศูนย์ข้อมูลสารสนเทศ</t>
  </si>
  <si>
    <t>เจ้าที่งานกิจกรรม ฯ</t>
  </si>
  <si>
    <t>อัตราส่วนชั่วโมงสอน ชั่วโมงไม่เบิกค่าสอน : ชั่วโมงเบิกค่าสอน  คือ   20  : 12</t>
  </si>
  <si>
    <t>อัตราส่วนชั่วโมงสอน   ชั่วโมงไม่เบิกค่าสอน : ชั่วโมงเบิกค่าสอน  คือ   21  :  12</t>
  </si>
  <si>
    <t>ครูจ้างสอน 2</t>
  </si>
  <si>
    <t>กิจกรรมหน้าเสาธง   เวลา 07.30 น. - 08.00 น.</t>
  </si>
  <si>
    <t xml:space="preserve">พักรับประทานอาหารกลางวัน </t>
  </si>
  <si>
    <t xml:space="preserve">จำนวนชั่วโมงสอนในเวลาราชการ (โหลด)  คือ   18  ชม./สัปดาห์  </t>
  </si>
  <si>
    <t>นายกรรัก  พร้อมจะบก</t>
  </si>
  <si>
    <t>คบ.คอมพิวเตอร์ศึกษา</t>
  </si>
  <si>
    <t>ตารางสอนรายบุคคล   แผนกวิชาเทคโนโลยีสารสนเทศ   ประจำภาคเรียนที่  2  ปีการศึกษา   2560  (เริ่มใช้วันที่ 11 ธันวาคม 2560)</t>
  </si>
  <si>
    <t>ครูผู้ช่วย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</si>
</sst>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0.0000000"/>
  </numFmts>
  <fonts count="48">
    <font>
      <sz val="16"/>
      <name val="Angsana New"/>
      <family val="0"/>
    </font>
    <font>
      <sz val="8"/>
      <name val="Angsana New"/>
      <family val="1"/>
    </font>
    <font>
      <u val="single"/>
      <sz val="16"/>
      <color indexed="36"/>
      <name val="Angsana New"/>
      <family val="1"/>
    </font>
    <font>
      <u val="single"/>
      <sz val="16"/>
      <color indexed="12"/>
      <name val="Angsana New"/>
      <family val="1"/>
    </font>
    <font>
      <sz val="10"/>
      <name val="Arial"/>
      <family val="2"/>
    </font>
    <font>
      <sz val="12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8"/>
      <name val="TH SarabunPSK"/>
      <family val="2"/>
    </font>
    <font>
      <u val="single"/>
      <sz val="12"/>
      <name val="TH SarabunPSK"/>
      <family val="2"/>
    </font>
    <font>
      <sz val="11"/>
      <name val="TH SarabunPSK"/>
      <family val="2"/>
    </font>
    <font>
      <sz val="12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0" fontId="38" fillId="0" borderId="3" applyNumberFormat="0" applyFill="0" applyAlignment="0" applyProtection="0"/>
    <xf numFmtId="0" fontId="39" fillId="21" borderId="0" applyNumberFormat="0" applyBorder="0" applyAlignment="0" applyProtection="0"/>
    <xf numFmtId="0" fontId="4" fillId="0" borderId="0">
      <alignment/>
      <protection/>
    </xf>
    <xf numFmtId="0" fontId="40" fillId="22" borderId="1" applyNumberFormat="0" applyAlignment="0" applyProtection="0"/>
    <xf numFmtId="0" fontId="41" fillId="23" borderId="0" applyNumberFormat="0" applyBorder="0" applyAlignment="0" applyProtection="0"/>
    <xf numFmtId="0" fontId="42" fillId="0" borderId="4" applyNumberFormat="0" applyFill="0" applyAlignment="0" applyProtection="0"/>
    <xf numFmtId="0" fontId="43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44" fillId="19" borderId="5" applyNumberFormat="0" applyAlignment="0" applyProtection="0"/>
    <xf numFmtId="0" fontId="0" fillId="31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14" xfId="0" applyNumberFormat="1" applyFont="1" applyFill="1" applyBorder="1" applyAlignment="1">
      <alignment horizontal="center" vertical="center" shrinkToFit="1"/>
    </xf>
    <xf numFmtId="49" fontId="5" fillId="0" borderId="15" xfId="0" applyNumberFormat="1" applyFont="1" applyFill="1" applyBorder="1" applyAlignment="1">
      <alignment horizontal="center" vertical="center" shrinkToFit="1"/>
    </xf>
    <xf numFmtId="49" fontId="5" fillId="0" borderId="16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49" fontId="5" fillId="0" borderId="17" xfId="0" applyNumberFormat="1" applyFont="1" applyFill="1" applyBorder="1" applyAlignment="1">
      <alignment horizontal="center" vertical="center" shrinkToFit="1"/>
    </xf>
    <xf numFmtId="49" fontId="5" fillId="0" borderId="18" xfId="0" applyNumberFormat="1" applyFont="1" applyFill="1" applyBorder="1" applyAlignment="1">
      <alignment horizontal="center" vertical="center" shrinkToFit="1"/>
    </xf>
    <xf numFmtId="49" fontId="5" fillId="0" borderId="19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20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shrinkToFit="1"/>
    </xf>
    <xf numFmtId="0" fontId="5" fillId="32" borderId="22" xfId="0" applyFont="1" applyFill="1" applyBorder="1" applyAlignment="1">
      <alignment vertical="center" shrinkToFit="1"/>
    </xf>
    <xf numFmtId="1" fontId="8" fillId="0" borderId="0" xfId="0" applyNumberFormat="1" applyFont="1" applyFill="1" applyAlignment="1" quotePrefix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vertical="center" shrinkToFit="1"/>
    </xf>
    <xf numFmtId="0" fontId="5" fillId="0" borderId="23" xfId="0" applyFont="1" applyFill="1" applyBorder="1" applyAlignment="1">
      <alignment horizontal="left" vertical="center" shrinkToFit="1"/>
    </xf>
    <xf numFmtId="0" fontId="5" fillId="0" borderId="23" xfId="0" applyFont="1" applyFill="1" applyBorder="1" applyAlignment="1">
      <alignment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right" vertical="center"/>
    </xf>
    <xf numFmtId="1" fontId="10" fillId="0" borderId="23" xfId="0" applyNumberFormat="1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vertical="center" shrinkToFit="1"/>
    </xf>
    <xf numFmtId="0" fontId="8" fillId="0" borderId="19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1" fontId="9" fillId="0" borderId="24" xfId="0" applyNumberFormat="1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vertical="center" shrinkToFit="1"/>
    </xf>
    <xf numFmtId="1" fontId="7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5" fillId="0" borderId="20" xfId="0" applyFont="1" applyFill="1" applyBorder="1" applyAlignment="1">
      <alignment vertical="center" shrinkToFit="1"/>
    </xf>
    <xf numFmtId="49" fontId="5" fillId="0" borderId="23" xfId="0" applyNumberFormat="1" applyFont="1" applyFill="1" applyBorder="1" applyAlignment="1">
      <alignment vertical="center"/>
    </xf>
    <xf numFmtId="0" fontId="8" fillId="0" borderId="23" xfId="0" applyFont="1" applyFill="1" applyBorder="1" applyAlignment="1">
      <alignment vertical="center" shrinkToFit="1"/>
    </xf>
    <xf numFmtId="0" fontId="8" fillId="0" borderId="15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 quotePrefix="1">
      <alignment horizontal="center" vertical="center" shrinkToFit="1"/>
    </xf>
    <xf numFmtId="0" fontId="8" fillId="0" borderId="25" xfId="0" applyFont="1" applyFill="1" applyBorder="1" applyAlignment="1" quotePrefix="1">
      <alignment horizontal="center" vertical="center" shrinkToFit="1"/>
    </xf>
    <xf numFmtId="0" fontId="9" fillId="0" borderId="24" xfId="0" applyFont="1" applyFill="1" applyBorder="1" applyAlignment="1" quotePrefix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49" fontId="13" fillId="0" borderId="15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 horizontal="center" vertical="center" shrinkToFit="1"/>
    </xf>
    <xf numFmtId="0" fontId="5" fillId="0" borderId="26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49" fontId="5" fillId="0" borderId="0" xfId="0" applyNumberFormat="1" applyFont="1" applyAlignment="1">
      <alignment vertical="center"/>
    </xf>
    <xf numFmtId="49" fontId="5" fillId="0" borderId="23" xfId="0" applyNumberFormat="1" applyFont="1" applyFill="1" applyBorder="1" applyAlignment="1">
      <alignment horizontal="center" vertical="center" shrinkToFit="1"/>
    </xf>
    <xf numFmtId="1" fontId="9" fillId="0" borderId="24" xfId="0" applyNumberFormat="1" applyFont="1" applyFill="1" applyBorder="1" applyAlignment="1" quotePrefix="1">
      <alignment horizontal="center" vertical="center" shrinkToFit="1"/>
    </xf>
    <xf numFmtId="1" fontId="8" fillId="0" borderId="23" xfId="0" applyNumberFormat="1" applyFont="1" applyFill="1" applyBorder="1" applyAlignment="1">
      <alignment horizontal="center" vertical="center" shrinkToFit="1"/>
    </xf>
    <xf numFmtId="1" fontId="8" fillId="0" borderId="25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Alignment="1">
      <alignment vertical="center" shrinkToFit="1"/>
    </xf>
    <xf numFmtId="49" fontId="5" fillId="33" borderId="13" xfId="0" applyNumberFormat="1" applyFont="1" applyFill="1" applyBorder="1" applyAlignment="1">
      <alignment horizontal="center" vertical="center" shrinkToFit="1"/>
    </xf>
    <xf numFmtId="49" fontId="5" fillId="33" borderId="10" xfId="0" applyNumberFormat="1" applyFont="1" applyFill="1" applyBorder="1" applyAlignment="1">
      <alignment horizontal="center" vertical="center" shrinkToFit="1"/>
    </xf>
    <xf numFmtId="49" fontId="5" fillId="33" borderId="16" xfId="0" applyNumberFormat="1" applyFont="1" applyFill="1" applyBorder="1" applyAlignment="1">
      <alignment horizontal="center" vertical="center" shrinkToFit="1"/>
    </xf>
    <xf numFmtId="49" fontId="5" fillId="33" borderId="14" xfId="0" applyNumberFormat="1" applyFont="1" applyFill="1" applyBorder="1" applyAlignment="1">
      <alignment horizontal="center" vertical="center" shrinkToFit="1"/>
    </xf>
    <xf numFmtId="49" fontId="5" fillId="33" borderId="11" xfId="0" applyNumberFormat="1" applyFont="1" applyFill="1" applyBorder="1" applyAlignment="1">
      <alignment horizontal="center" vertical="center" shrinkToFit="1"/>
    </xf>
    <xf numFmtId="49" fontId="5" fillId="33" borderId="0" xfId="0" applyNumberFormat="1" applyFont="1" applyFill="1" applyBorder="1" applyAlignment="1">
      <alignment horizontal="center" vertical="center" shrinkToFit="1"/>
    </xf>
    <xf numFmtId="49" fontId="5" fillId="33" borderId="12" xfId="0" applyNumberFormat="1" applyFont="1" applyFill="1" applyBorder="1" applyAlignment="1">
      <alignment horizontal="center" vertical="center" shrinkToFit="1"/>
    </xf>
    <xf numFmtId="49" fontId="5" fillId="33" borderId="15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vertical="center" shrinkToFit="1"/>
    </xf>
    <xf numFmtId="0" fontId="5" fillId="33" borderId="0" xfId="0" applyFont="1" applyFill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 shrinkToFit="1"/>
    </xf>
    <xf numFmtId="49" fontId="13" fillId="33" borderId="12" xfId="0" applyNumberFormat="1" applyFont="1" applyFill="1" applyBorder="1" applyAlignment="1">
      <alignment vertical="center"/>
    </xf>
    <xf numFmtId="49" fontId="5" fillId="33" borderId="19" xfId="0" applyNumberFormat="1" applyFont="1" applyFill="1" applyBorder="1" applyAlignment="1">
      <alignment horizontal="center" vertical="center" shrinkToFit="1"/>
    </xf>
    <xf numFmtId="49" fontId="5" fillId="33" borderId="10" xfId="0" applyNumberFormat="1" applyFont="1" applyFill="1" applyBorder="1" applyAlignment="1">
      <alignment vertical="center" shrinkToFit="1"/>
    </xf>
    <xf numFmtId="49" fontId="13" fillId="33" borderId="15" xfId="0" applyNumberFormat="1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 shrinkToFit="1"/>
    </xf>
    <xf numFmtId="49" fontId="5" fillId="33" borderId="18" xfId="0" applyNumberFormat="1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horizontal="center" vertical="center" textRotation="90" shrinkToFit="1"/>
    </xf>
    <xf numFmtId="0" fontId="7" fillId="0" borderId="11" xfId="0" applyFont="1" applyFill="1" applyBorder="1" applyAlignment="1">
      <alignment horizontal="center" vertical="center" textRotation="90" shrinkToFit="1"/>
    </xf>
    <xf numFmtId="0" fontId="7" fillId="0" borderId="12" xfId="0" applyFont="1" applyFill="1" applyBorder="1" applyAlignment="1">
      <alignment horizontal="center" vertical="center" textRotation="90" shrinkToFit="1"/>
    </xf>
    <xf numFmtId="0" fontId="9" fillId="0" borderId="10" xfId="0" applyFont="1" applyFill="1" applyBorder="1" applyAlignment="1">
      <alignment horizontal="center" vertical="center" textRotation="90" shrinkToFit="1"/>
    </xf>
    <xf numFmtId="0" fontId="9" fillId="0" borderId="11" xfId="0" applyFont="1" applyFill="1" applyBorder="1" applyAlignment="1">
      <alignment horizontal="center" vertical="center" textRotation="90" shrinkToFit="1"/>
    </xf>
    <xf numFmtId="0" fontId="9" fillId="0" borderId="19" xfId="0" applyFont="1" applyFill="1" applyBorder="1" applyAlignment="1">
      <alignment horizontal="center" vertical="center" textRotation="90" shrinkToFit="1"/>
    </xf>
    <xf numFmtId="0" fontId="9" fillId="0" borderId="12" xfId="0" applyFont="1" applyFill="1" applyBorder="1" applyAlignment="1">
      <alignment horizontal="center" vertical="center" textRotation="90" shrinkToFit="1"/>
    </xf>
    <xf numFmtId="49" fontId="9" fillId="0" borderId="27" xfId="0" applyNumberFormat="1" applyFont="1" applyFill="1" applyBorder="1" applyAlignment="1">
      <alignment horizontal="center" vertical="center" shrinkToFit="1"/>
    </xf>
    <xf numFmtId="49" fontId="9" fillId="0" borderId="28" xfId="0" applyNumberFormat="1" applyFont="1" applyFill="1" applyBorder="1" applyAlignment="1">
      <alignment horizontal="center" vertical="center" shrinkToFit="1"/>
    </xf>
    <xf numFmtId="49" fontId="5" fillId="0" borderId="29" xfId="0" applyNumberFormat="1" applyFont="1" applyFill="1" applyBorder="1" applyAlignment="1">
      <alignment horizontal="center" vertical="center" shrinkToFit="1"/>
    </xf>
    <xf numFmtId="49" fontId="5" fillId="0" borderId="30" xfId="0" applyNumberFormat="1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7" fillId="0" borderId="19" xfId="0" applyFont="1" applyFill="1" applyBorder="1" applyAlignment="1">
      <alignment horizontal="center" vertical="center" textRotation="90" shrinkToFit="1"/>
    </xf>
    <xf numFmtId="0" fontId="7" fillId="0" borderId="20" xfId="0" applyFont="1" applyFill="1" applyBorder="1" applyAlignment="1">
      <alignment horizontal="center" vertical="center" textRotation="90" shrinkToFi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แบบฟอร์มตารางเรียน2552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714375</xdr:colOff>
      <xdr:row>14</xdr:row>
      <xdr:rowOff>0</xdr:rowOff>
    </xdr:to>
    <xdr:sp>
      <xdr:nvSpPr>
        <xdr:cNvPr id="2" name="Line 56"/>
        <xdr:cNvSpPr>
          <a:spLocks/>
        </xdr:cNvSpPr>
      </xdr:nvSpPr>
      <xdr:spPr>
        <a:xfrm>
          <a:off x="4352925" y="31337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104775</xdr:rowOff>
    </xdr:from>
    <xdr:to>
      <xdr:col>6</xdr:col>
      <xdr:colOff>9525</xdr:colOff>
      <xdr:row>19</xdr:row>
      <xdr:rowOff>104775</xdr:rowOff>
    </xdr:to>
    <xdr:sp>
      <xdr:nvSpPr>
        <xdr:cNvPr id="3" name="Line 11"/>
        <xdr:cNvSpPr>
          <a:spLocks/>
        </xdr:cNvSpPr>
      </xdr:nvSpPr>
      <xdr:spPr>
        <a:xfrm>
          <a:off x="2476500" y="42862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4" name="Line 11"/>
        <xdr:cNvSpPr>
          <a:spLocks/>
        </xdr:cNvSpPr>
      </xdr:nvSpPr>
      <xdr:spPr>
        <a:xfrm flipV="1">
          <a:off x="4343400" y="177165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95250</xdr:rowOff>
    </xdr:from>
    <xdr:to>
      <xdr:col>4</xdr:col>
      <xdr:colOff>666750</xdr:colOff>
      <xdr:row>16</xdr:row>
      <xdr:rowOff>95250</xdr:rowOff>
    </xdr:to>
    <xdr:sp>
      <xdr:nvSpPr>
        <xdr:cNvPr id="5" name="Line 11"/>
        <xdr:cNvSpPr>
          <a:spLocks/>
        </xdr:cNvSpPr>
      </xdr:nvSpPr>
      <xdr:spPr>
        <a:xfrm>
          <a:off x="1743075" y="36480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104775</xdr:rowOff>
    </xdr:from>
    <xdr:to>
      <xdr:col>5</xdr:col>
      <xdr:colOff>723900</xdr:colOff>
      <xdr:row>13</xdr:row>
      <xdr:rowOff>104775</xdr:rowOff>
    </xdr:to>
    <xdr:sp>
      <xdr:nvSpPr>
        <xdr:cNvPr id="6" name="Line 11"/>
        <xdr:cNvSpPr>
          <a:spLocks/>
        </xdr:cNvSpPr>
      </xdr:nvSpPr>
      <xdr:spPr>
        <a:xfrm>
          <a:off x="1009650" y="3028950"/>
          <a:ext cx="2914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7" name="Line 20"/>
        <xdr:cNvSpPr>
          <a:spLocks/>
        </xdr:cNvSpPr>
      </xdr:nvSpPr>
      <xdr:spPr>
        <a:xfrm>
          <a:off x="5800725" y="303847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8" name="Line 11"/>
        <xdr:cNvSpPr>
          <a:spLocks/>
        </xdr:cNvSpPr>
      </xdr:nvSpPr>
      <xdr:spPr>
        <a:xfrm flipV="1">
          <a:off x="5076825" y="2400300"/>
          <a:ext cx="2924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104775</xdr:rowOff>
    </xdr:from>
    <xdr:to>
      <xdr:col>11</xdr:col>
      <xdr:colOff>9525</xdr:colOff>
      <xdr:row>16</xdr:row>
      <xdr:rowOff>104775</xdr:rowOff>
    </xdr:to>
    <xdr:sp>
      <xdr:nvSpPr>
        <xdr:cNvPr id="9" name="Line 11"/>
        <xdr:cNvSpPr>
          <a:spLocks/>
        </xdr:cNvSpPr>
      </xdr:nvSpPr>
      <xdr:spPr>
        <a:xfrm flipV="1">
          <a:off x="5810250" y="365760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104775</xdr:rowOff>
    </xdr:from>
    <xdr:to>
      <xdr:col>10</xdr:col>
      <xdr:colOff>9525</xdr:colOff>
      <xdr:row>19</xdr:row>
      <xdr:rowOff>104775</xdr:rowOff>
    </xdr:to>
    <xdr:sp>
      <xdr:nvSpPr>
        <xdr:cNvPr id="10" name="Line 11"/>
        <xdr:cNvSpPr>
          <a:spLocks/>
        </xdr:cNvSpPr>
      </xdr:nvSpPr>
      <xdr:spPr>
        <a:xfrm flipV="1">
          <a:off x="5076825" y="42862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2" name="Line 56"/>
        <xdr:cNvSpPr>
          <a:spLocks/>
        </xdr:cNvSpPr>
      </xdr:nvSpPr>
      <xdr:spPr>
        <a:xfrm>
          <a:off x="4352925" y="31337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3" name="Line 56"/>
        <xdr:cNvSpPr>
          <a:spLocks/>
        </xdr:cNvSpPr>
      </xdr:nvSpPr>
      <xdr:spPr>
        <a:xfrm>
          <a:off x="4352925" y="31337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104775</xdr:rowOff>
    </xdr:from>
    <xdr:to>
      <xdr:col>5</xdr:col>
      <xdr:colOff>0</xdr:colOff>
      <xdr:row>13</xdr:row>
      <xdr:rowOff>104775</xdr:rowOff>
    </xdr:to>
    <xdr:sp>
      <xdr:nvSpPr>
        <xdr:cNvPr id="4" name="Line 11"/>
        <xdr:cNvSpPr>
          <a:spLocks/>
        </xdr:cNvSpPr>
      </xdr:nvSpPr>
      <xdr:spPr>
        <a:xfrm>
          <a:off x="1743075" y="302895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104775</xdr:rowOff>
    </xdr:from>
    <xdr:to>
      <xdr:col>5</xdr:col>
      <xdr:colOff>0</xdr:colOff>
      <xdr:row>19</xdr:row>
      <xdr:rowOff>104775</xdr:rowOff>
    </xdr:to>
    <xdr:sp>
      <xdr:nvSpPr>
        <xdr:cNvPr id="5" name="Line 11"/>
        <xdr:cNvSpPr>
          <a:spLocks/>
        </xdr:cNvSpPr>
      </xdr:nvSpPr>
      <xdr:spPr>
        <a:xfrm flipV="1">
          <a:off x="1743075" y="428625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6" name="Line 11"/>
        <xdr:cNvSpPr>
          <a:spLocks/>
        </xdr:cNvSpPr>
      </xdr:nvSpPr>
      <xdr:spPr>
        <a:xfrm>
          <a:off x="3209925" y="1771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11</xdr:col>
      <xdr:colOff>0</xdr:colOff>
      <xdr:row>7</xdr:row>
      <xdr:rowOff>104775</xdr:rowOff>
    </xdr:to>
    <xdr:sp>
      <xdr:nvSpPr>
        <xdr:cNvPr id="7" name="Line 20"/>
        <xdr:cNvSpPr>
          <a:spLocks/>
        </xdr:cNvSpPr>
      </xdr:nvSpPr>
      <xdr:spPr>
        <a:xfrm>
          <a:off x="4333875" y="17716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8" name="Line 11"/>
        <xdr:cNvSpPr>
          <a:spLocks/>
        </xdr:cNvSpPr>
      </xdr:nvSpPr>
      <xdr:spPr>
        <a:xfrm>
          <a:off x="3209925" y="42957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9" name="Line 20"/>
        <xdr:cNvSpPr>
          <a:spLocks/>
        </xdr:cNvSpPr>
      </xdr:nvSpPr>
      <xdr:spPr>
        <a:xfrm>
          <a:off x="4343400" y="4295775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4</xdr:col>
      <xdr:colOff>657225</xdr:colOff>
      <xdr:row>7</xdr:row>
      <xdr:rowOff>104775</xdr:rowOff>
    </xdr:to>
    <xdr:sp>
      <xdr:nvSpPr>
        <xdr:cNvPr id="10" name="Line 11"/>
        <xdr:cNvSpPr>
          <a:spLocks/>
        </xdr:cNvSpPr>
      </xdr:nvSpPr>
      <xdr:spPr>
        <a:xfrm>
          <a:off x="1743075" y="17716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1" name="Line 11"/>
        <xdr:cNvSpPr>
          <a:spLocks/>
        </xdr:cNvSpPr>
      </xdr:nvSpPr>
      <xdr:spPr>
        <a:xfrm flipV="1">
          <a:off x="1743075" y="365760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8</xdr:col>
      <xdr:colOff>9525</xdr:colOff>
      <xdr:row>16</xdr:row>
      <xdr:rowOff>104775</xdr:rowOff>
    </xdr:to>
    <xdr:sp>
      <xdr:nvSpPr>
        <xdr:cNvPr id="12" name="Line 20"/>
        <xdr:cNvSpPr>
          <a:spLocks/>
        </xdr:cNvSpPr>
      </xdr:nvSpPr>
      <xdr:spPr>
        <a:xfrm>
          <a:off x="4333875" y="3657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3" name="Line 11"/>
        <xdr:cNvSpPr>
          <a:spLocks/>
        </xdr:cNvSpPr>
      </xdr:nvSpPr>
      <xdr:spPr>
        <a:xfrm>
          <a:off x="3209925" y="30289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4" name="Line 11"/>
        <xdr:cNvSpPr>
          <a:spLocks/>
        </xdr:cNvSpPr>
      </xdr:nvSpPr>
      <xdr:spPr>
        <a:xfrm>
          <a:off x="5810250" y="30384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9525</xdr:colOff>
      <xdr:row>10</xdr:row>
      <xdr:rowOff>114300</xdr:rowOff>
    </xdr:to>
    <xdr:sp>
      <xdr:nvSpPr>
        <xdr:cNvPr id="15" name="Line 11"/>
        <xdr:cNvSpPr>
          <a:spLocks/>
        </xdr:cNvSpPr>
      </xdr:nvSpPr>
      <xdr:spPr>
        <a:xfrm>
          <a:off x="4333875" y="240982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2" name="Line 56"/>
        <xdr:cNvSpPr>
          <a:spLocks/>
        </xdr:cNvSpPr>
      </xdr:nvSpPr>
      <xdr:spPr>
        <a:xfrm>
          <a:off x="4352925" y="31337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11</xdr:col>
      <xdr:colOff>0</xdr:colOff>
      <xdr:row>10</xdr:row>
      <xdr:rowOff>104775</xdr:rowOff>
    </xdr:to>
    <xdr:sp>
      <xdr:nvSpPr>
        <xdr:cNvPr id="3" name="Line 11"/>
        <xdr:cNvSpPr>
          <a:spLocks/>
        </xdr:cNvSpPr>
      </xdr:nvSpPr>
      <xdr:spPr>
        <a:xfrm flipV="1">
          <a:off x="4343400" y="2400300"/>
          <a:ext cx="2924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4" name="Line 11"/>
        <xdr:cNvSpPr>
          <a:spLocks/>
        </xdr:cNvSpPr>
      </xdr:nvSpPr>
      <xdr:spPr>
        <a:xfrm flipV="1">
          <a:off x="1009650" y="3028950"/>
          <a:ext cx="2924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5" name="Line 11"/>
        <xdr:cNvSpPr>
          <a:spLocks/>
        </xdr:cNvSpPr>
      </xdr:nvSpPr>
      <xdr:spPr>
        <a:xfrm flipV="1">
          <a:off x="5810250" y="30289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5</xdr:col>
      <xdr:colOff>9525</xdr:colOff>
      <xdr:row>7</xdr:row>
      <xdr:rowOff>104775</xdr:rowOff>
    </xdr:to>
    <xdr:sp>
      <xdr:nvSpPr>
        <xdr:cNvPr id="6" name="Line 11"/>
        <xdr:cNvSpPr>
          <a:spLocks/>
        </xdr:cNvSpPr>
      </xdr:nvSpPr>
      <xdr:spPr>
        <a:xfrm>
          <a:off x="1743075" y="17716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1743075" y="4295775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9525</xdr:colOff>
      <xdr:row>19</xdr:row>
      <xdr:rowOff>104775</xdr:rowOff>
    </xdr:to>
    <xdr:sp>
      <xdr:nvSpPr>
        <xdr:cNvPr id="8" name="Line 20"/>
        <xdr:cNvSpPr>
          <a:spLocks/>
        </xdr:cNvSpPr>
      </xdr:nvSpPr>
      <xdr:spPr>
        <a:xfrm>
          <a:off x="4333875" y="42862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723900</xdr:colOff>
      <xdr:row>7</xdr:row>
      <xdr:rowOff>95250</xdr:rowOff>
    </xdr:from>
    <xdr:to>
      <xdr:col>11</xdr:col>
      <xdr:colOff>714375</xdr:colOff>
      <xdr:row>7</xdr:row>
      <xdr:rowOff>95250</xdr:rowOff>
    </xdr:to>
    <xdr:sp>
      <xdr:nvSpPr>
        <xdr:cNvPr id="9" name="Line 11"/>
        <xdr:cNvSpPr>
          <a:spLocks/>
        </xdr:cNvSpPr>
      </xdr:nvSpPr>
      <xdr:spPr>
        <a:xfrm>
          <a:off x="5057775" y="1762125"/>
          <a:ext cx="2924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28575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0" name="Line 11"/>
        <xdr:cNvSpPr>
          <a:spLocks/>
        </xdr:cNvSpPr>
      </xdr:nvSpPr>
      <xdr:spPr>
        <a:xfrm>
          <a:off x="1762125" y="3657600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8</xdr:col>
      <xdr:colOff>0</xdr:colOff>
      <xdr:row>16</xdr:row>
      <xdr:rowOff>104775</xdr:rowOff>
    </xdr:to>
    <xdr:sp>
      <xdr:nvSpPr>
        <xdr:cNvPr id="11" name="Line 20"/>
        <xdr:cNvSpPr>
          <a:spLocks/>
        </xdr:cNvSpPr>
      </xdr:nvSpPr>
      <xdr:spPr>
        <a:xfrm>
          <a:off x="4333875" y="36576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104775</xdr:rowOff>
    </xdr:from>
    <xdr:to>
      <xdr:col>5</xdr:col>
      <xdr:colOff>9525</xdr:colOff>
      <xdr:row>10</xdr:row>
      <xdr:rowOff>104775</xdr:rowOff>
    </xdr:to>
    <xdr:sp>
      <xdr:nvSpPr>
        <xdr:cNvPr id="12" name="Line 11"/>
        <xdr:cNvSpPr>
          <a:spLocks/>
        </xdr:cNvSpPr>
      </xdr:nvSpPr>
      <xdr:spPr>
        <a:xfrm>
          <a:off x="1752600" y="24003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2" name="Line 56"/>
        <xdr:cNvSpPr>
          <a:spLocks/>
        </xdr:cNvSpPr>
      </xdr:nvSpPr>
      <xdr:spPr>
        <a:xfrm>
          <a:off x="4352925" y="31337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9525</xdr:colOff>
      <xdr:row>7</xdr:row>
      <xdr:rowOff>104775</xdr:rowOff>
    </xdr:to>
    <xdr:sp>
      <xdr:nvSpPr>
        <xdr:cNvPr id="3" name="Line 11"/>
        <xdr:cNvSpPr>
          <a:spLocks/>
        </xdr:cNvSpPr>
      </xdr:nvSpPr>
      <xdr:spPr>
        <a:xfrm flipV="1">
          <a:off x="2466975" y="17716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104775</xdr:rowOff>
    </xdr:from>
    <xdr:to>
      <xdr:col>5</xdr:col>
      <xdr:colOff>666750</xdr:colOff>
      <xdr:row>10</xdr:row>
      <xdr:rowOff>104775</xdr:rowOff>
    </xdr:to>
    <xdr:sp>
      <xdr:nvSpPr>
        <xdr:cNvPr id="4" name="Line 11"/>
        <xdr:cNvSpPr>
          <a:spLocks/>
        </xdr:cNvSpPr>
      </xdr:nvSpPr>
      <xdr:spPr>
        <a:xfrm flipV="1">
          <a:off x="1743075" y="2400300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19050</xdr:colOff>
      <xdr:row>10</xdr:row>
      <xdr:rowOff>104775</xdr:rowOff>
    </xdr:from>
    <xdr:to>
      <xdr:col>11</xdr:col>
      <xdr:colOff>9525</xdr:colOff>
      <xdr:row>10</xdr:row>
      <xdr:rowOff>104775</xdr:rowOff>
    </xdr:to>
    <xdr:sp>
      <xdr:nvSpPr>
        <xdr:cNvPr id="5" name="Line 11"/>
        <xdr:cNvSpPr>
          <a:spLocks/>
        </xdr:cNvSpPr>
      </xdr:nvSpPr>
      <xdr:spPr>
        <a:xfrm>
          <a:off x="5086350" y="240030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6" name="Line 11"/>
        <xdr:cNvSpPr>
          <a:spLocks/>
        </xdr:cNvSpPr>
      </xdr:nvSpPr>
      <xdr:spPr>
        <a:xfrm>
          <a:off x="2476500" y="302895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95250</xdr:rowOff>
    </xdr:from>
    <xdr:to>
      <xdr:col>11</xdr:col>
      <xdr:colOff>9525</xdr:colOff>
      <xdr:row>13</xdr:row>
      <xdr:rowOff>95250</xdr:rowOff>
    </xdr:to>
    <xdr:sp>
      <xdr:nvSpPr>
        <xdr:cNvPr id="7" name="Line 20"/>
        <xdr:cNvSpPr>
          <a:spLocks/>
        </xdr:cNvSpPr>
      </xdr:nvSpPr>
      <xdr:spPr>
        <a:xfrm>
          <a:off x="5819775" y="30194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8" name="Line 11"/>
        <xdr:cNvSpPr>
          <a:spLocks/>
        </xdr:cNvSpPr>
      </xdr:nvSpPr>
      <xdr:spPr>
        <a:xfrm>
          <a:off x="5076825" y="1790700"/>
          <a:ext cx="2924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104775</xdr:rowOff>
    </xdr:from>
    <xdr:to>
      <xdr:col>6</xdr:col>
      <xdr:colOff>9525</xdr:colOff>
      <xdr:row>16</xdr:row>
      <xdr:rowOff>104775</xdr:rowOff>
    </xdr:to>
    <xdr:sp>
      <xdr:nvSpPr>
        <xdr:cNvPr id="9" name="Line 11"/>
        <xdr:cNvSpPr>
          <a:spLocks/>
        </xdr:cNvSpPr>
      </xdr:nvSpPr>
      <xdr:spPr>
        <a:xfrm>
          <a:off x="1733550" y="365760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8</xdr:col>
      <xdr:colOff>9525</xdr:colOff>
      <xdr:row>16</xdr:row>
      <xdr:rowOff>104775</xdr:rowOff>
    </xdr:to>
    <xdr:sp>
      <xdr:nvSpPr>
        <xdr:cNvPr id="10" name="Line 20"/>
        <xdr:cNvSpPr>
          <a:spLocks/>
        </xdr:cNvSpPr>
      </xdr:nvSpPr>
      <xdr:spPr>
        <a:xfrm>
          <a:off x="4343400" y="36576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104775</xdr:rowOff>
    </xdr:from>
    <xdr:to>
      <xdr:col>6</xdr:col>
      <xdr:colOff>9525</xdr:colOff>
      <xdr:row>19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1733550" y="428625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9525</xdr:colOff>
      <xdr:row>19</xdr:row>
      <xdr:rowOff>104775</xdr:rowOff>
    </xdr:to>
    <xdr:sp>
      <xdr:nvSpPr>
        <xdr:cNvPr id="12" name="Line 20"/>
        <xdr:cNvSpPr>
          <a:spLocks/>
        </xdr:cNvSpPr>
      </xdr:nvSpPr>
      <xdr:spPr>
        <a:xfrm>
          <a:off x="4343400" y="42862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2" name="Line 56"/>
        <xdr:cNvSpPr>
          <a:spLocks/>
        </xdr:cNvSpPr>
      </xdr:nvSpPr>
      <xdr:spPr>
        <a:xfrm>
          <a:off x="4352925" y="31337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104775</xdr:rowOff>
    </xdr:from>
    <xdr:to>
      <xdr:col>5</xdr:col>
      <xdr:colOff>9525</xdr:colOff>
      <xdr:row>16</xdr:row>
      <xdr:rowOff>104775</xdr:rowOff>
    </xdr:to>
    <xdr:sp>
      <xdr:nvSpPr>
        <xdr:cNvPr id="3" name="Line 11"/>
        <xdr:cNvSpPr>
          <a:spLocks/>
        </xdr:cNvSpPr>
      </xdr:nvSpPr>
      <xdr:spPr>
        <a:xfrm>
          <a:off x="1743075" y="365760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4" name="Line 56"/>
        <xdr:cNvSpPr>
          <a:spLocks/>
        </xdr:cNvSpPr>
      </xdr:nvSpPr>
      <xdr:spPr>
        <a:xfrm>
          <a:off x="4352925" y="31337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114300</xdr:rowOff>
    </xdr:from>
    <xdr:to>
      <xdr:col>5</xdr:col>
      <xdr:colOff>9525</xdr:colOff>
      <xdr:row>7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1743075" y="178117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104775</xdr:rowOff>
    </xdr:from>
    <xdr:to>
      <xdr:col>6</xdr:col>
      <xdr:colOff>9525</xdr:colOff>
      <xdr:row>10</xdr:row>
      <xdr:rowOff>104775</xdr:rowOff>
    </xdr:to>
    <xdr:sp>
      <xdr:nvSpPr>
        <xdr:cNvPr id="6" name="Line 11"/>
        <xdr:cNvSpPr>
          <a:spLocks/>
        </xdr:cNvSpPr>
      </xdr:nvSpPr>
      <xdr:spPr>
        <a:xfrm>
          <a:off x="2476500" y="240030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11</xdr:col>
      <xdr:colOff>9525</xdr:colOff>
      <xdr:row>7</xdr:row>
      <xdr:rowOff>114300</xdr:rowOff>
    </xdr:to>
    <xdr:sp>
      <xdr:nvSpPr>
        <xdr:cNvPr id="7" name="Line 11"/>
        <xdr:cNvSpPr>
          <a:spLocks/>
        </xdr:cNvSpPr>
      </xdr:nvSpPr>
      <xdr:spPr>
        <a:xfrm>
          <a:off x="4343400" y="178117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8" name="Line 11"/>
        <xdr:cNvSpPr>
          <a:spLocks/>
        </xdr:cNvSpPr>
      </xdr:nvSpPr>
      <xdr:spPr>
        <a:xfrm>
          <a:off x="2466975" y="303847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11</xdr:col>
      <xdr:colOff>0</xdr:colOff>
      <xdr:row>13</xdr:row>
      <xdr:rowOff>104775</xdr:rowOff>
    </xdr:to>
    <xdr:sp>
      <xdr:nvSpPr>
        <xdr:cNvPr id="9" name="Line 20"/>
        <xdr:cNvSpPr>
          <a:spLocks/>
        </xdr:cNvSpPr>
      </xdr:nvSpPr>
      <xdr:spPr>
        <a:xfrm>
          <a:off x="5810250" y="302895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10" name="Line 11"/>
        <xdr:cNvSpPr>
          <a:spLocks/>
        </xdr:cNvSpPr>
      </xdr:nvSpPr>
      <xdr:spPr>
        <a:xfrm>
          <a:off x="5810250" y="36671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104775</xdr:rowOff>
    </xdr:from>
    <xdr:to>
      <xdr:col>6</xdr:col>
      <xdr:colOff>9525</xdr:colOff>
      <xdr:row>19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1733550" y="428625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9525</xdr:colOff>
      <xdr:row>19</xdr:row>
      <xdr:rowOff>104775</xdr:rowOff>
    </xdr:to>
    <xdr:sp>
      <xdr:nvSpPr>
        <xdr:cNvPr id="12" name="Line 20"/>
        <xdr:cNvSpPr>
          <a:spLocks/>
        </xdr:cNvSpPr>
      </xdr:nvSpPr>
      <xdr:spPr>
        <a:xfrm>
          <a:off x="4343400" y="42862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0</xdr:colOff>
      <xdr:row>10</xdr:row>
      <xdr:rowOff>104775</xdr:rowOff>
    </xdr:to>
    <xdr:sp>
      <xdr:nvSpPr>
        <xdr:cNvPr id="13" name="Line 11"/>
        <xdr:cNvSpPr>
          <a:spLocks/>
        </xdr:cNvSpPr>
      </xdr:nvSpPr>
      <xdr:spPr>
        <a:xfrm>
          <a:off x="4333875" y="240030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104775</xdr:rowOff>
    </xdr:from>
    <xdr:to>
      <xdr:col>11</xdr:col>
      <xdr:colOff>0</xdr:colOff>
      <xdr:row>10</xdr:row>
      <xdr:rowOff>104775</xdr:rowOff>
    </xdr:to>
    <xdr:sp>
      <xdr:nvSpPr>
        <xdr:cNvPr id="14" name="Line 11"/>
        <xdr:cNvSpPr>
          <a:spLocks/>
        </xdr:cNvSpPr>
      </xdr:nvSpPr>
      <xdr:spPr>
        <a:xfrm>
          <a:off x="5810250" y="24003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zoomScalePageLayoutView="0" workbookViewId="0" topLeftCell="A1">
      <selection activeCell="K4" sqref="K4:M5"/>
    </sheetView>
  </sheetViews>
  <sheetFormatPr defaultColWidth="9.140625" defaultRowHeight="18.75" customHeight="1"/>
  <cols>
    <col min="1" max="1" width="9.00390625" style="35" customWidth="1"/>
    <col min="2" max="2" width="6.00390625" style="35" customWidth="1"/>
    <col min="3" max="6" width="11.00390625" style="35" customWidth="1"/>
    <col min="7" max="7" width="6.00390625" style="35" customWidth="1"/>
    <col min="8" max="13" width="11.00390625" style="35" customWidth="1"/>
    <col min="14" max="16384" width="9.140625" style="35" customWidth="1"/>
  </cols>
  <sheetData>
    <row r="1" spans="1:13" s="28" customFormat="1" ht="21.75" customHeight="1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3" s="28" customFormat="1" ht="21.75" customHeight="1">
      <c r="A2" s="109" t="s">
        <v>51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</row>
    <row r="3" spans="1:13" s="34" customFormat="1" ht="21.75" customHeight="1">
      <c r="A3" s="30"/>
      <c r="B3" s="31"/>
      <c r="C3" s="32" t="s">
        <v>1</v>
      </c>
      <c r="D3" s="112" t="s">
        <v>30</v>
      </c>
      <c r="E3" s="112"/>
      <c r="F3" s="33" t="s">
        <v>3</v>
      </c>
      <c r="G3" s="112" t="s">
        <v>25</v>
      </c>
      <c r="H3" s="112"/>
      <c r="I3" s="112"/>
      <c r="J3" s="33" t="s">
        <v>4</v>
      </c>
      <c r="K3" s="113" t="s">
        <v>140</v>
      </c>
      <c r="L3" s="113"/>
      <c r="M3" s="114"/>
    </row>
    <row r="4" spans="1:13" ht="16.5" customHeight="1">
      <c r="A4" s="18" t="s">
        <v>5</v>
      </c>
      <c r="B4" s="1" t="s">
        <v>6</v>
      </c>
      <c r="C4" s="1" t="s">
        <v>7</v>
      </c>
      <c r="D4" s="1" t="s">
        <v>8</v>
      </c>
      <c r="E4" s="11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52</v>
      </c>
      <c r="M4" s="1" t="s">
        <v>53</v>
      </c>
    </row>
    <row r="5" spans="1:13" ht="16.5" customHeight="1">
      <c r="A5" s="22"/>
      <c r="B5" s="3" t="s">
        <v>7</v>
      </c>
      <c r="C5" s="3" t="s">
        <v>8</v>
      </c>
      <c r="D5" s="3" t="s">
        <v>9</v>
      </c>
      <c r="E5" s="14" t="s">
        <v>10</v>
      </c>
      <c r="F5" s="3" t="s">
        <v>11</v>
      </c>
      <c r="G5" s="3" t="s">
        <v>12</v>
      </c>
      <c r="H5" s="3" t="s">
        <v>13</v>
      </c>
      <c r="I5" s="3" t="s">
        <v>14</v>
      </c>
      <c r="J5" s="6" t="s">
        <v>15</v>
      </c>
      <c r="K5" s="3" t="s">
        <v>52</v>
      </c>
      <c r="L5" s="3" t="s">
        <v>53</v>
      </c>
      <c r="M5" s="3" t="s">
        <v>54</v>
      </c>
    </row>
    <row r="6" spans="1:13" ht="16.5" customHeight="1">
      <c r="A6" s="36" t="s">
        <v>26</v>
      </c>
      <c r="B6" s="37"/>
      <c r="C6" s="36">
        <v>1</v>
      </c>
      <c r="D6" s="18">
        <v>2</v>
      </c>
      <c r="E6" s="36">
        <v>3</v>
      </c>
      <c r="F6" s="38">
        <v>4</v>
      </c>
      <c r="G6" s="18">
        <v>5</v>
      </c>
      <c r="H6" s="18">
        <v>6</v>
      </c>
      <c r="I6" s="36">
        <v>7</v>
      </c>
      <c r="J6" s="36">
        <v>8</v>
      </c>
      <c r="K6" s="18">
        <v>9</v>
      </c>
      <c r="L6" s="18">
        <v>10</v>
      </c>
      <c r="M6" s="36">
        <v>11</v>
      </c>
    </row>
    <row r="7" spans="1:13" ht="16.5" customHeight="1">
      <c r="A7" s="39"/>
      <c r="B7" s="95" t="s">
        <v>147</v>
      </c>
      <c r="C7" s="4"/>
      <c r="D7" s="4"/>
      <c r="E7" s="7"/>
      <c r="F7" s="15" t="s">
        <v>74</v>
      </c>
      <c r="G7" s="98" t="s">
        <v>148</v>
      </c>
      <c r="H7" s="1" t="s">
        <v>75</v>
      </c>
      <c r="I7" s="2" t="s">
        <v>72</v>
      </c>
      <c r="J7" s="1"/>
      <c r="K7" s="4"/>
      <c r="L7" s="1"/>
      <c r="M7" s="1"/>
    </row>
    <row r="8" spans="1:13" ht="16.5" customHeight="1">
      <c r="A8" s="19" t="s">
        <v>16</v>
      </c>
      <c r="B8" s="96"/>
      <c r="C8" s="2"/>
      <c r="D8" s="5"/>
      <c r="E8" s="8"/>
      <c r="F8" s="2" t="s">
        <v>73</v>
      </c>
      <c r="G8" s="99"/>
      <c r="H8" s="5"/>
      <c r="I8" s="62"/>
      <c r="J8" s="2"/>
      <c r="K8" s="5"/>
      <c r="L8" s="2"/>
      <c r="M8" s="2"/>
    </row>
    <row r="9" spans="1:13" ht="16.5" customHeight="1">
      <c r="A9" s="22"/>
      <c r="B9" s="96"/>
      <c r="C9" s="23"/>
      <c r="D9" s="3"/>
      <c r="E9" s="3"/>
      <c r="F9" s="3" t="s">
        <v>41</v>
      </c>
      <c r="G9" s="99"/>
      <c r="H9" s="2" t="s">
        <v>48</v>
      </c>
      <c r="I9" s="3" t="s">
        <v>41</v>
      </c>
      <c r="J9" s="3"/>
      <c r="K9" s="6"/>
      <c r="L9" s="3"/>
      <c r="M9" s="3"/>
    </row>
    <row r="10" spans="1:13" ht="16.5" customHeight="1">
      <c r="A10" s="18"/>
      <c r="B10" s="96"/>
      <c r="C10" s="1"/>
      <c r="D10" s="1"/>
      <c r="E10" s="4"/>
      <c r="F10" s="1"/>
      <c r="G10" s="99"/>
      <c r="H10" s="4" t="s">
        <v>105</v>
      </c>
      <c r="I10" s="74" t="s">
        <v>138</v>
      </c>
      <c r="J10" s="83" t="s">
        <v>128</v>
      </c>
      <c r="K10" s="75"/>
      <c r="L10" s="74" t="s">
        <v>117</v>
      </c>
      <c r="M10" s="1"/>
    </row>
    <row r="11" spans="1:13" ht="16.5" customHeight="1">
      <c r="A11" s="19" t="s">
        <v>17</v>
      </c>
      <c r="B11" s="96"/>
      <c r="C11" s="2"/>
      <c r="D11" s="5"/>
      <c r="E11" s="2"/>
      <c r="F11" s="8"/>
      <c r="G11" s="99"/>
      <c r="H11" s="13" t="s">
        <v>116</v>
      </c>
      <c r="I11" s="78"/>
      <c r="J11" s="79"/>
      <c r="K11" s="78"/>
      <c r="L11" s="78"/>
      <c r="M11" s="9"/>
    </row>
    <row r="12" spans="1:13" ht="16.5" customHeight="1" thickBot="1">
      <c r="A12" s="22"/>
      <c r="B12" s="96"/>
      <c r="C12" s="3"/>
      <c r="D12" s="3"/>
      <c r="E12" s="23"/>
      <c r="F12" s="3"/>
      <c r="G12" s="99"/>
      <c r="H12" s="57" t="s">
        <v>101</v>
      </c>
      <c r="I12" s="80" t="s">
        <v>100</v>
      </c>
      <c r="J12" s="80"/>
      <c r="K12" s="78"/>
      <c r="L12" s="84" t="s">
        <v>101</v>
      </c>
      <c r="M12" s="22"/>
    </row>
    <row r="13" spans="1:13" ht="16.5" customHeight="1">
      <c r="A13" s="18"/>
      <c r="B13" s="96"/>
      <c r="C13" s="74" t="s">
        <v>139</v>
      </c>
      <c r="D13" s="75" t="s">
        <v>128</v>
      </c>
      <c r="E13" s="74"/>
      <c r="F13" s="76"/>
      <c r="G13" s="100"/>
      <c r="H13" s="102" t="s">
        <v>31</v>
      </c>
      <c r="I13" s="103"/>
      <c r="J13" s="4"/>
      <c r="K13" s="61" t="s">
        <v>118</v>
      </c>
      <c r="L13" s="18"/>
      <c r="M13" s="18"/>
    </row>
    <row r="14" spans="1:13" ht="16.5" customHeight="1">
      <c r="A14" s="19" t="s">
        <v>18</v>
      </c>
      <c r="B14" s="96"/>
      <c r="C14" s="77"/>
      <c r="D14" s="78"/>
      <c r="E14" s="77"/>
      <c r="F14" s="79"/>
      <c r="G14" s="100"/>
      <c r="H14" s="104" t="s">
        <v>119</v>
      </c>
      <c r="I14" s="105"/>
      <c r="J14" s="2"/>
      <c r="K14" s="62"/>
      <c r="L14" s="19"/>
      <c r="M14" s="19"/>
    </row>
    <row r="15" spans="1:13" ht="16.5" customHeight="1" thickBot="1">
      <c r="A15" s="22"/>
      <c r="B15" s="96"/>
      <c r="C15" s="78" t="s">
        <v>98</v>
      </c>
      <c r="D15" s="80"/>
      <c r="E15" s="81"/>
      <c r="F15" s="80"/>
      <c r="G15" s="100"/>
      <c r="H15" s="10" t="s">
        <v>68</v>
      </c>
      <c r="I15" s="24" t="s">
        <v>37</v>
      </c>
      <c r="J15" s="6"/>
      <c r="K15" s="14" t="s">
        <v>93</v>
      </c>
      <c r="L15" s="25"/>
      <c r="M15" s="22"/>
    </row>
    <row r="16" spans="1:13" ht="16.5" customHeight="1">
      <c r="A16" s="18"/>
      <c r="B16" s="96"/>
      <c r="C16" s="15" t="s">
        <v>89</v>
      </c>
      <c r="D16" s="75" t="s">
        <v>90</v>
      </c>
      <c r="E16" s="76" t="s">
        <v>84</v>
      </c>
      <c r="F16" s="1"/>
      <c r="G16" s="99"/>
      <c r="H16" s="5"/>
      <c r="I16" s="4" t="s">
        <v>105</v>
      </c>
      <c r="J16" s="4" t="s">
        <v>106</v>
      </c>
      <c r="K16" s="4" t="s">
        <v>94</v>
      </c>
      <c r="L16" s="1"/>
      <c r="M16" s="37"/>
    </row>
    <row r="17" spans="1:13" ht="16.5" customHeight="1">
      <c r="A17" s="19" t="s">
        <v>19</v>
      </c>
      <c r="B17" s="96"/>
      <c r="C17" s="2" t="s">
        <v>83</v>
      </c>
      <c r="D17" s="78"/>
      <c r="E17" s="79"/>
      <c r="F17" s="2"/>
      <c r="G17" s="99"/>
      <c r="H17" s="5"/>
      <c r="I17" s="13" t="s">
        <v>122</v>
      </c>
      <c r="J17" s="2"/>
      <c r="K17" s="2"/>
      <c r="L17" s="2"/>
      <c r="M17" s="37"/>
    </row>
    <row r="18" spans="1:13" ht="16.5" customHeight="1">
      <c r="A18" s="22"/>
      <c r="B18" s="96"/>
      <c r="C18" s="14" t="s">
        <v>43</v>
      </c>
      <c r="D18" s="78" t="s">
        <v>82</v>
      </c>
      <c r="E18" s="82" t="s">
        <v>43</v>
      </c>
      <c r="F18" s="25"/>
      <c r="G18" s="99"/>
      <c r="H18" s="3"/>
      <c r="I18" s="57" t="s">
        <v>44</v>
      </c>
      <c r="J18" s="3" t="s">
        <v>92</v>
      </c>
      <c r="K18" s="22" t="s">
        <v>44</v>
      </c>
      <c r="L18" s="2"/>
      <c r="M18" s="37"/>
    </row>
    <row r="19" spans="1:13" ht="16.5" customHeight="1">
      <c r="A19" s="18"/>
      <c r="B19" s="96"/>
      <c r="C19" s="4"/>
      <c r="D19" s="4" t="s">
        <v>65</v>
      </c>
      <c r="E19" s="76" t="s">
        <v>66</v>
      </c>
      <c r="F19" s="78" t="s">
        <v>121</v>
      </c>
      <c r="G19" s="99"/>
      <c r="H19" s="1"/>
      <c r="I19" s="4" t="s">
        <v>106</v>
      </c>
      <c r="J19" s="4" t="s">
        <v>94</v>
      </c>
      <c r="K19" s="4"/>
      <c r="L19" s="1"/>
      <c r="M19" s="1"/>
    </row>
    <row r="20" spans="1:13" ht="16.5" customHeight="1">
      <c r="A20" s="19" t="s">
        <v>20</v>
      </c>
      <c r="B20" s="96"/>
      <c r="C20" s="2"/>
      <c r="D20" s="2" t="s">
        <v>120</v>
      </c>
      <c r="E20" s="77"/>
      <c r="F20" s="79"/>
      <c r="G20" s="99"/>
      <c r="H20" s="2"/>
      <c r="I20" s="2"/>
      <c r="J20" s="2"/>
      <c r="K20" s="5"/>
      <c r="L20" s="2"/>
      <c r="M20" s="2"/>
    </row>
    <row r="21" spans="1:13" ht="16.5" customHeight="1">
      <c r="A21" s="22"/>
      <c r="B21" s="97"/>
      <c r="C21" s="3"/>
      <c r="D21" s="6" t="s">
        <v>47</v>
      </c>
      <c r="E21" s="81" t="s">
        <v>42</v>
      </c>
      <c r="F21" s="81" t="s">
        <v>47</v>
      </c>
      <c r="G21" s="101"/>
      <c r="H21" s="6"/>
      <c r="I21" s="3" t="s">
        <v>92</v>
      </c>
      <c r="J21" s="22" t="s">
        <v>44</v>
      </c>
      <c r="K21" s="6"/>
      <c r="L21" s="3"/>
      <c r="M21" s="3"/>
    </row>
    <row r="22" spans="1:13" s="40" customFormat="1" ht="24.75" customHeight="1">
      <c r="A22" s="106" t="s">
        <v>40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8"/>
    </row>
    <row r="23" spans="1:13" s="40" customFormat="1" ht="23.25" customHeight="1">
      <c r="A23" s="109" t="s">
        <v>110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1"/>
    </row>
    <row r="24" spans="1:13" ht="18.75" customHeight="1">
      <c r="A24" s="41"/>
      <c r="B24" s="42" t="s">
        <v>21</v>
      </c>
      <c r="C24" s="34"/>
      <c r="D24" s="43" t="s">
        <v>32</v>
      </c>
      <c r="E24" s="34"/>
      <c r="F24" s="71">
        <v>9</v>
      </c>
      <c r="G24" s="43" t="s">
        <v>22</v>
      </c>
      <c r="H24" s="43"/>
      <c r="I24" s="44" t="s">
        <v>23</v>
      </c>
      <c r="J24" s="43" t="s">
        <v>32</v>
      </c>
      <c r="K24" s="45">
        <f>12-K25</f>
        <v>4</v>
      </c>
      <c r="L24" s="43" t="s">
        <v>22</v>
      </c>
      <c r="M24" s="46"/>
    </row>
    <row r="25" spans="1:13" ht="18.75" customHeight="1">
      <c r="A25" s="47"/>
      <c r="B25" s="34"/>
      <c r="C25" s="34"/>
      <c r="D25" s="43" t="s">
        <v>33</v>
      </c>
      <c r="E25" s="34"/>
      <c r="F25" s="72">
        <v>18</v>
      </c>
      <c r="G25" s="43" t="s">
        <v>22</v>
      </c>
      <c r="H25" s="34"/>
      <c r="I25" s="34"/>
      <c r="J25" s="43" t="s">
        <v>33</v>
      </c>
      <c r="K25" s="27">
        <f>ROUNDUP((F25*12)/(F26),0)</f>
        <v>8</v>
      </c>
      <c r="L25" s="43" t="s">
        <v>22</v>
      </c>
      <c r="M25" s="46"/>
    </row>
    <row r="26" spans="1:13" ht="18.75" customHeight="1" thickBot="1">
      <c r="A26" s="47"/>
      <c r="B26" s="34"/>
      <c r="C26" s="34"/>
      <c r="D26" s="43" t="s">
        <v>24</v>
      </c>
      <c r="E26" s="48"/>
      <c r="F26" s="49">
        <f>SUM(F24:F25)</f>
        <v>27</v>
      </c>
      <c r="G26" s="43" t="s">
        <v>22</v>
      </c>
      <c r="H26" s="34"/>
      <c r="I26" s="34"/>
      <c r="J26" s="43" t="s">
        <v>24</v>
      </c>
      <c r="K26" s="49">
        <f>SUM(K24:K25)</f>
        <v>12</v>
      </c>
      <c r="L26" s="43" t="s">
        <v>22</v>
      </c>
      <c r="M26" s="46"/>
    </row>
    <row r="27" spans="1:13" s="52" customFormat="1" ht="18.75" customHeight="1" thickTop="1">
      <c r="A27" s="50" t="s">
        <v>27</v>
      </c>
      <c r="B27" s="26"/>
      <c r="C27" s="43" t="s">
        <v>28</v>
      </c>
      <c r="D27" s="43"/>
      <c r="E27" s="34"/>
      <c r="F27" s="29"/>
      <c r="G27" s="43"/>
      <c r="H27" s="34"/>
      <c r="I27" s="34"/>
      <c r="J27" s="43"/>
      <c r="K27" s="51"/>
      <c r="L27" s="43"/>
      <c r="M27" s="46"/>
    </row>
    <row r="28" spans="1:13" s="52" customFormat="1" ht="18.75" customHeight="1">
      <c r="A28" s="53"/>
      <c r="B28" s="32"/>
      <c r="C28" s="54" t="s">
        <v>29</v>
      </c>
      <c r="D28" s="55"/>
      <c r="E28" s="55"/>
      <c r="F28" s="55"/>
      <c r="G28" s="55"/>
      <c r="H28" s="55"/>
      <c r="I28" s="55"/>
      <c r="J28" s="55"/>
      <c r="K28" s="55"/>
      <c r="L28" s="55"/>
      <c r="M28" s="56"/>
    </row>
  </sheetData>
  <sheetProtection/>
  <mergeCells count="11">
    <mergeCell ref="A1:M1"/>
    <mergeCell ref="A2:M2"/>
    <mergeCell ref="D3:E3"/>
    <mergeCell ref="G3:I3"/>
    <mergeCell ref="K3:M3"/>
    <mergeCell ref="B7:B21"/>
    <mergeCell ref="G7:G21"/>
    <mergeCell ref="H13:I13"/>
    <mergeCell ref="H14:I14"/>
    <mergeCell ref="A22:M22"/>
    <mergeCell ref="A23:M23"/>
  </mergeCells>
  <printOptions verticalCentered="1"/>
  <pageMargins left="1.7716535433070868" right="0.2362204724409449" top="0.31496062992125984" bottom="0.31496062992125984" header="0.1968503937007874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zoomScalePageLayoutView="0" workbookViewId="0" topLeftCell="A1">
      <selection activeCell="Q24" sqref="Q24"/>
    </sheetView>
  </sheetViews>
  <sheetFormatPr defaultColWidth="9.140625" defaultRowHeight="18.75" customHeight="1"/>
  <cols>
    <col min="1" max="1" width="9.00390625" style="35" customWidth="1"/>
    <col min="2" max="2" width="6.00390625" style="35" customWidth="1"/>
    <col min="3" max="6" width="11.00390625" style="35" customWidth="1"/>
    <col min="7" max="7" width="6.00390625" style="35" customWidth="1"/>
    <col min="8" max="13" width="11.00390625" style="35" customWidth="1"/>
    <col min="14" max="16384" width="9.140625" style="35" customWidth="1"/>
  </cols>
  <sheetData>
    <row r="1" spans="1:13" s="28" customFormat="1" ht="21.75" customHeight="1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3" s="28" customFormat="1" ht="21.75" customHeight="1">
      <c r="A2" s="109" t="s">
        <v>51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</row>
    <row r="3" spans="1:13" s="34" customFormat="1" ht="21.75" customHeight="1">
      <c r="A3" s="30"/>
      <c r="B3" s="31"/>
      <c r="C3" s="32" t="s">
        <v>1</v>
      </c>
      <c r="D3" s="112" t="s">
        <v>2</v>
      </c>
      <c r="E3" s="112"/>
      <c r="F3" s="33" t="s">
        <v>3</v>
      </c>
      <c r="G3" s="112" t="s">
        <v>25</v>
      </c>
      <c r="H3" s="112"/>
      <c r="I3" s="112"/>
      <c r="J3" s="33" t="s">
        <v>4</v>
      </c>
      <c r="K3" s="113" t="s">
        <v>142</v>
      </c>
      <c r="L3" s="113"/>
      <c r="M3" s="114"/>
    </row>
    <row r="4" spans="1:13" ht="16.5" customHeight="1">
      <c r="A4" s="18" t="s">
        <v>5</v>
      </c>
      <c r="B4" s="1" t="s">
        <v>6</v>
      </c>
      <c r="C4" s="1" t="s">
        <v>7</v>
      </c>
      <c r="D4" s="1" t="s">
        <v>8</v>
      </c>
      <c r="E4" s="11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52</v>
      </c>
      <c r="M4" s="1" t="s">
        <v>53</v>
      </c>
    </row>
    <row r="5" spans="1:13" ht="16.5" customHeight="1">
      <c r="A5" s="22"/>
      <c r="B5" s="3" t="s">
        <v>7</v>
      </c>
      <c r="C5" s="3" t="s">
        <v>8</v>
      </c>
      <c r="D5" s="3" t="s">
        <v>9</v>
      </c>
      <c r="E5" s="14" t="s">
        <v>10</v>
      </c>
      <c r="F5" s="3" t="s">
        <v>11</v>
      </c>
      <c r="G5" s="3" t="s">
        <v>12</v>
      </c>
      <c r="H5" s="3" t="s">
        <v>13</v>
      </c>
      <c r="I5" s="3" t="s">
        <v>14</v>
      </c>
      <c r="J5" s="6" t="s">
        <v>15</v>
      </c>
      <c r="K5" s="3" t="s">
        <v>52</v>
      </c>
      <c r="L5" s="3" t="s">
        <v>53</v>
      </c>
      <c r="M5" s="3" t="s">
        <v>54</v>
      </c>
    </row>
    <row r="6" spans="1:13" ht="16.5" customHeight="1">
      <c r="A6" s="36" t="s">
        <v>26</v>
      </c>
      <c r="B6" s="37"/>
      <c r="C6" s="36">
        <v>1</v>
      </c>
      <c r="D6" s="18">
        <v>2</v>
      </c>
      <c r="E6" s="36">
        <v>3</v>
      </c>
      <c r="F6" s="38">
        <v>4</v>
      </c>
      <c r="G6" s="18">
        <v>5</v>
      </c>
      <c r="H6" s="18">
        <v>6</v>
      </c>
      <c r="I6" s="36">
        <v>7</v>
      </c>
      <c r="J6" s="36">
        <v>8</v>
      </c>
      <c r="K6" s="36">
        <v>9</v>
      </c>
      <c r="L6" s="36">
        <v>10</v>
      </c>
      <c r="M6" s="36">
        <v>11</v>
      </c>
    </row>
    <row r="7" spans="1:13" ht="16.5" customHeight="1">
      <c r="A7" s="39"/>
      <c r="B7" s="95" t="s">
        <v>147</v>
      </c>
      <c r="C7" s="4"/>
      <c r="D7" s="4" t="s">
        <v>91</v>
      </c>
      <c r="E7" s="61" t="s">
        <v>118</v>
      </c>
      <c r="F7" s="15" t="s">
        <v>136</v>
      </c>
      <c r="G7" s="98" t="s">
        <v>148</v>
      </c>
      <c r="H7" s="4" t="s">
        <v>128</v>
      </c>
      <c r="I7" s="4"/>
      <c r="J7" s="61"/>
      <c r="K7" s="15" t="s">
        <v>84</v>
      </c>
      <c r="L7" s="1"/>
      <c r="M7" s="1"/>
    </row>
    <row r="8" spans="1:13" ht="16.5" customHeight="1">
      <c r="A8" s="19" t="s">
        <v>16</v>
      </c>
      <c r="B8" s="96"/>
      <c r="C8" s="2"/>
      <c r="D8" s="5"/>
      <c r="E8" s="62"/>
      <c r="F8" s="13"/>
      <c r="G8" s="99"/>
      <c r="H8" s="2"/>
      <c r="I8" s="2"/>
      <c r="J8" s="62"/>
      <c r="K8" s="2"/>
      <c r="L8" s="2"/>
      <c r="M8" s="2"/>
    </row>
    <row r="9" spans="1:13" ht="16.5" customHeight="1">
      <c r="A9" s="22"/>
      <c r="B9" s="96"/>
      <c r="C9" s="23"/>
      <c r="D9" s="2" t="s">
        <v>98</v>
      </c>
      <c r="E9" s="14" t="s">
        <v>93</v>
      </c>
      <c r="F9" s="2" t="s">
        <v>82</v>
      </c>
      <c r="G9" s="99"/>
      <c r="H9" s="3"/>
      <c r="I9" s="6"/>
      <c r="J9" s="14"/>
      <c r="K9" s="3" t="s">
        <v>43</v>
      </c>
      <c r="L9" s="3"/>
      <c r="M9" s="3"/>
    </row>
    <row r="10" spans="1:13" ht="16.5" customHeight="1">
      <c r="A10" s="18"/>
      <c r="B10" s="96"/>
      <c r="C10" s="1"/>
      <c r="D10" s="4"/>
      <c r="E10" s="4"/>
      <c r="F10" s="1" t="s">
        <v>59</v>
      </c>
      <c r="G10" s="99"/>
      <c r="H10" s="74" t="s">
        <v>60</v>
      </c>
      <c r="I10" s="74" t="s">
        <v>121</v>
      </c>
      <c r="K10" s="65"/>
      <c r="L10" s="65"/>
      <c r="M10" s="18"/>
    </row>
    <row r="11" spans="1:13" ht="16.5" customHeight="1">
      <c r="A11" s="19" t="s">
        <v>17</v>
      </c>
      <c r="B11" s="96"/>
      <c r="C11" s="5"/>
      <c r="D11" s="5"/>
      <c r="E11" s="2"/>
      <c r="F11" s="2" t="s">
        <v>120</v>
      </c>
      <c r="G11" s="99"/>
      <c r="H11" s="86"/>
      <c r="I11" s="78"/>
      <c r="K11" s="2"/>
      <c r="L11" s="2"/>
      <c r="M11" s="9"/>
    </row>
    <row r="12" spans="1:13" ht="16.5" customHeight="1" thickBot="1">
      <c r="A12" s="22"/>
      <c r="B12" s="96"/>
      <c r="C12" s="3"/>
      <c r="D12" s="3"/>
      <c r="E12" s="2"/>
      <c r="F12" s="6" t="s">
        <v>47</v>
      </c>
      <c r="G12" s="99"/>
      <c r="H12" s="78" t="s">
        <v>42</v>
      </c>
      <c r="I12" s="81" t="s">
        <v>47</v>
      </c>
      <c r="K12" s="3"/>
      <c r="L12" s="3"/>
      <c r="M12" s="22"/>
    </row>
    <row r="13" spans="1:13" ht="16.5" customHeight="1">
      <c r="A13" s="18"/>
      <c r="B13" s="96"/>
      <c r="C13" s="4" t="s">
        <v>61</v>
      </c>
      <c r="D13" s="74" t="s">
        <v>62</v>
      </c>
      <c r="E13" s="76" t="s">
        <v>121</v>
      </c>
      <c r="F13" s="15" t="s">
        <v>88</v>
      </c>
      <c r="G13" s="100"/>
      <c r="H13" s="102" t="s">
        <v>31</v>
      </c>
      <c r="I13" s="103"/>
      <c r="J13" s="61" t="s">
        <v>84</v>
      </c>
      <c r="K13" s="1"/>
      <c r="L13" s="1"/>
      <c r="M13" s="18"/>
    </row>
    <row r="14" spans="1:13" ht="16.5" customHeight="1">
      <c r="A14" s="19" t="s">
        <v>18</v>
      </c>
      <c r="B14" s="96"/>
      <c r="C14" s="2" t="s">
        <v>120</v>
      </c>
      <c r="D14" s="77"/>
      <c r="E14" s="79"/>
      <c r="F14" s="13"/>
      <c r="G14" s="100"/>
      <c r="H14" s="104" t="s">
        <v>141</v>
      </c>
      <c r="I14" s="105"/>
      <c r="J14" s="62"/>
      <c r="K14" s="2"/>
      <c r="L14" s="2"/>
      <c r="M14" s="19"/>
    </row>
    <row r="15" spans="1:13" ht="16.5" customHeight="1" thickBot="1">
      <c r="A15" s="22"/>
      <c r="B15" s="96"/>
      <c r="C15" s="6" t="s">
        <v>47</v>
      </c>
      <c r="D15" s="78" t="s">
        <v>42</v>
      </c>
      <c r="E15" s="81" t="s">
        <v>47</v>
      </c>
      <c r="F15" s="3" t="s">
        <v>82</v>
      </c>
      <c r="G15" s="100"/>
      <c r="H15" s="10" t="s">
        <v>69</v>
      </c>
      <c r="I15" s="24" t="s">
        <v>45</v>
      </c>
      <c r="J15" s="69" t="s">
        <v>43</v>
      </c>
      <c r="K15" s="3"/>
      <c r="L15" s="3"/>
      <c r="M15" s="22"/>
    </row>
    <row r="16" spans="1:13" ht="16.5" customHeight="1">
      <c r="A16" s="18"/>
      <c r="B16" s="96"/>
      <c r="C16" s="63" t="s">
        <v>96</v>
      </c>
      <c r="D16" s="75" t="s">
        <v>137</v>
      </c>
      <c r="E16" s="76" t="s">
        <v>128</v>
      </c>
      <c r="F16" s="75"/>
      <c r="G16" s="99"/>
      <c r="H16" s="76" t="s">
        <v>118</v>
      </c>
      <c r="I16" s="1"/>
      <c r="J16" s="5"/>
      <c r="K16" s="4"/>
      <c r="L16" s="1"/>
      <c r="M16" s="17"/>
    </row>
    <row r="17" spans="1:13" ht="16.5" customHeight="1">
      <c r="A17" s="19" t="s">
        <v>19</v>
      </c>
      <c r="B17" s="96"/>
      <c r="C17" s="2" t="s">
        <v>123</v>
      </c>
      <c r="D17" s="77"/>
      <c r="E17" s="79"/>
      <c r="F17" s="78"/>
      <c r="G17" s="99"/>
      <c r="H17" s="79"/>
      <c r="I17" s="2"/>
      <c r="J17" s="2"/>
      <c r="K17" s="5"/>
      <c r="L17" s="2"/>
      <c r="M17" s="9"/>
    </row>
    <row r="18" spans="1:13" ht="16.5" customHeight="1">
      <c r="A18" s="22"/>
      <c r="B18" s="96"/>
      <c r="C18" s="14" t="s">
        <v>93</v>
      </c>
      <c r="D18" s="78" t="s">
        <v>98</v>
      </c>
      <c r="E18" s="85"/>
      <c r="F18" s="80"/>
      <c r="G18" s="99"/>
      <c r="H18" s="82" t="s">
        <v>93</v>
      </c>
      <c r="I18" s="25"/>
      <c r="J18" s="3"/>
      <c r="K18" s="6"/>
      <c r="L18" s="3"/>
      <c r="M18" s="3"/>
    </row>
    <row r="19" spans="1:13" ht="16.5" customHeight="1">
      <c r="A19" s="18"/>
      <c r="B19" s="96"/>
      <c r="C19" s="1" t="s">
        <v>78</v>
      </c>
      <c r="D19" s="1" t="s">
        <v>79</v>
      </c>
      <c r="E19" s="2" t="s">
        <v>72</v>
      </c>
      <c r="F19" s="75" t="s">
        <v>136</v>
      </c>
      <c r="G19" s="99"/>
      <c r="H19" s="75" t="s">
        <v>128</v>
      </c>
      <c r="I19" s="76"/>
      <c r="J19" s="75" t="s">
        <v>84</v>
      </c>
      <c r="K19" s="4"/>
      <c r="L19" s="1"/>
      <c r="M19" s="1"/>
    </row>
    <row r="20" spans="1:13" ht="16.5" customHeight="1">
      <c r="A20" s="19" t="s">
        <v>20</v>
      </c>
      <c r="B20" s="96"/>
      <c r="C20" s="2" t="s">
        <v>73</v>
      </c>
      <c r="D20" s="5"/>
      <c r="E20" s="62"/>
      <c r="F20" s="78"/>
      <c r="G20" s="99"/>
      <c r="H20" s="78"/>
      <c r="I20" s="78"/>
      <c r="J20" s="78"/>
      <c r="K20" s="5"/>
      <c r="L20" s="2"/>
      <c r="M20" s="2"/>
    </row>
    <row r="21" spans="1:13" ht="16.5" customHeight="1">
      <c r="A21" s="22"/>
      <c r="B21" s="97"/>
      <c r="C21" s="3" t="s">
        <v>41</v>
      </c>
      <c r="D21" s="2" t="s">
        <v>48</v>
      </c>
      <c r="E21" s="3" t="s">
        <v>41</v>
      </c>
      <c r="F21" s="80" t="s">
        <v>82</v>
      </c>
      <c r="G21" s="101"/>
      <c r="H21" s="80"/>
      <c r="I21" s="82"/>
      <c r="J21" s="80" t="s">
        <v>43</v>
      </c>
      <c r="K21" s="6"/>
      <c r="L21" s="3"/>
      <c r="M21" s="3"/>
    </row>
    <row r="22" spans="1:13" s="40" customFormat="1" ht="24.75" customHeight="1">
      <c r="A22" s="106" t="s">
        <v>38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8"/>
    </row>
    <row r="23" spans="1:13" s="40" customFormat="1" ht="19.5" customHeight="1">
      <c r="A23" s="109" t="s">
        <v>114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1"/>
    </row>
    <row r="24" spans="1:13" ht="19.5" customHeight="1">
      <c r="A24" s="41"/>
      <c r="B24" s="42" t="s">
        <v>21</v>
      </c>
      <c r="C24" s="34"/>
      <c r="D24" s="43" t="s">
        <v>32</v>
      </c>
      <c r="E24" s="34"/>
      <c r="F24" s="58">
        <v>20</v>
      </c>
      <c r="G24" s="43" t="s">
        <v>22</v>
      </c>
      <c r="H24" s="43"/>
      <c r="I24" s="44" t="s">
        <v>23</v>
      </c>
      <c r="J24" s="43" t="s">
        <v>32</v>
      </c>
      <c r="K24" s="45">
        <f>12-K25</f>
        <v>8</v>
      </c>
      <c r="L24" s="43" t="s">
        <v>22</v>
      </c>
      <c r="M24" s="46"/>
    </row>
    <row r="25" spans="1:13" ht="19.5" customHeight="1">
      <c r="A25" s="47"/>
      <c r="B25" s="34"/>
      <c r="C25" s="34"/>
      <c r="D25" s="43" t="s">
        <v>33</v>
      </c>
      <c r="E25" s="34"/>
      <c r="F25" s="59">
        <v>9</v>
      </c>
      <c r="G25" s="43" t="s">
        <v>22</v>
      </c>
      <c r="H25" s="34"/>
      <c r="I25" s="34"/>
      <c r="J25" s="43" t="s">
        <v>33</v>
      </c>
      <c r="K25" s="27">
        <f>ROUNDUP((F25*12)/(F26),0)</f>
        <v>4</v>
      </c>
      <c r="L25" s="43" t="s">
        <v>22</v>
      </c>
      <c r="M25" s="46"/>
    </row>
    <row r="26" spans="1:13" ht="19.5" customHeight="1" thickBot="1">
      <c r="A26" s="47"/>
      <c r="B26" s="34"/>
      <c r="C26" s="34"/>
      <c r="D26" s="43" t="s">
        <v>24</v>
      </c>
      <c r="E26" s="48"/>
      <c r="F26" s="60">
        <f>SUM(F24:F25)</f>
        <v>29</v>
      </c>
      <c r="G26" s="43" t="s">
        <v>22</v>
      </c>
      <c r="H26" s="34"/>
      <c r="I26" s="34"/>
      <c r="J26" s="43" t="s">
        <v>24</v>
      </c>
      <c r="K26" s="49">
        <f>SUM(K24:K25)</f>
        <v>12</v>
      </c>
      <c r="L26" s="43" t="s">
        <v>22</v>
      </c>
      <c r="M26" s="46"/>
    </row>
    <row r="27" spans="1:13" ht="19.5" customHeight="1" thickTop="1">
      <c r="A27" s="50" t="s">
        <v>27</v>
      </c>
      <c r="B27" s="26"/>
      <c r="C27" s="43" t="s">
        <v>28</v>
      </c>
      <c r="D27" s="43"/>
      <c r="E27" s="34"/>
      <c r="F27" s="29"/>
      <c r="G27" s="43"/>
      <c r="H27" s="34"/>
      <c r="I27" s="34"/>
      <c r="J27" s="43"/>
      <c r="K27" s="51"/>
      <c r="L27" s="43"/>
      <c r="M27" s="46"/>
    </row>
    <row r="28" spans="1:13" ht="18.75" customHeight="1">
      <c r="A28" s="53"/>
      <c r="B28" s="32"/>
      <c r="C28" s="54" t="s">
        <v>29</v>
      </c>
      <c r="D28" s="55"/>
      <c r="E28" s="55"/>
      <c r="F28" s="55"/>
      <c r="G28" s="55"/>
      <c r="H28" s="55"/>
      <c r="I28" s="55"/>
      <c r="J28" s="55"/>
      <c r="K28" s="55"/>
      <c r="L28" s="55"/>
      <c r="M28" s="56"/>
    </row>
  </sheetData>
  <sheetProtection/>
  <mergeCells count="11">
    <mergeCell ref="D3:E3"/>
    <mergeCell ref="G3:I3"/>
    <mergeCell ref="A1:M1"/>
    <mergeCell ref="A2:M2"/>
    <mergeCell ref="K3:M3"/>
    <mergeCell ref="A23:M23"/>
    <mergeCell ref="B7:B21"/>
    <mergeCell ref="G7:G21"/>
    <mergeCell ref="A22:M22"/>
    <mergeCell ref="H13:I13"/>
    <mergeCell ref="H14:I14"/>
  </mergeCells>
  <printOptions verticalCentered="1"/>
  <pageMargins left="1.7716535433070868" right="0.2362204724409449" top="0.31496062992125984" bottom="0.31496062992125984" header="0.1968503937007874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zoomScalePageLayoutView="0" workbookViewId="0" topLeftCell="A1">
      <selection activeCell="Q24" sqref="Q24"/>
    </sheetView>
  </sheetViews>
  <sheetFormatPr defaultColWidth="9.140625" defaultRowHeight="18.75" customHeight="1"/>
  <cols>
    <col min="1" max="1" width="9.00390625" style="35" customWidth="1"/>
    <col min="2" max="2" width="6.00390625" style="35" customWidth="1"/>
    <col min="3" max="6" width="11.00390625" style="35" customWidth="1"/>
    <col min="7" max="7" width="6.00390625" style="35" customWidth="1"/>
    <col min="8" max="13" width="11.00390625" style="35" customWidth="1"/>
    <col min="14" max="16384" width="9.140625" style="35" customWidth="1"/>
  </cols>
  <sheetData>
    <row r="1" spans="1:13" s="28" customFormat="1" ht="21.75" customHeight="1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3" s="28" customFormat="1" ht="21.75" customHeight="1">
      <c r="A2" s="109" t="s">
        <v>51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</row>
    <row r="3" spans="1:13" s="34" customFormat="1" ht="21.75" customHeight="1">
      <c r="A3" s="30"/>
      <c r="B3" s="31"/>
      <c r="C3" s="32" t="s">
        <v>1</v>
      </c>
      <c r="D3" s="112" t="s">
        <v>34</v>
      </c>
      <c r="E3" s="112"/>
      <c r="F3" s="33" t="s">
        <v>3</v>
      </c>
      <c r="G3" s="112" t="s">
        <v>35</v>
      </c>
      <c r="H3" s="112"/>
      <c r="I3" s="112"/>
      <c r="J3" s="33" t="s">
        <v>4</v>
      </c>
      <c r="K3" s="113" t="s">
        <v>143</v>
      </c>
      <c r="L3" s="113"/>
      <c r="M3" s="114"/>
    </row>
    <row r="4" spans="1:13" ht="16.5" customHeight="1">
      <c r="A4" s="18" t="s">
        <v>5</v>
      </c>
      <c r="B4" s="1" t="s">
        <v>6</v>
      </c>
      <c r="C4" s="1" t="s">
        <v>7</v>
      </c>
      <c r="D4" s="1" t="s">
        <v>8</v>
      </c>
      <c r="E4" s="11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52</v>
      </c>
      <c r="M4" s="1" t="s">
        <v>53</v>
      </c>
    </row>
    <row r="5" spans="1:13" ht="16.5" customHeight="1">
      <c r="A5" s="22"/>
      <c r="B5" s="3" t="s">
        <v>7</v>
      </c>
      <c r="C5" s="3" t="s">
        <v>8</v>
      </c>
      <c r="D5" s="3" t="s">
        <v>9</v>
      </c>
      <c r="E5" s="14" t="s">
        <v>10</v>
      </c>
      <c r="F5" s="3" t="s">
        <v>11</v>
      </c>
      <c r="G5" s="3" t="s">
        <v>12</v>
      </c>
      <c r="H5" s="3" t="s">
        <v>13</v>
      </c>
      <c r="I5" s="3" t="s">
        <v>14</v>
      </c>
      <c r="J5" s="6" t="s">
        <v>15</v>
      </c>
      <c r="K5" s="3" t="s">
        <v>52</v>
      </c>
      <c r="L5" s="3" t="s">
        <v>53</v>
      </c>
      <c r="M5" s="3" t="s">
        <v>54</v>
      </c>
    </row>
    <row r="6" spans="1:13" ht="16.5" customHeight="1">
      <c r="A6" s="36" t="s">
        <v>26</v>
      </c>
      <c r="B6" s="37"/>
      <c r="C6" s="36">
        <v>1</v>
      </c>
      <c r="D6" s="18">
        <v>2</v>
      </c>
      <c r="E6" s="18">
        <v>3</v>
      </c>
      <c r="F6" s="38">
        <v>4</v>
      </c>
      <c r="G6" s="18">
        <v>5</v>
      </c>
      <c r="H6" s="36">
        <v>6</v>
      </c>
      <c r="I6" s="36">
        <v>7</v>
      </c>
      <c r="J6" s="36">
        <v>8</v>
      </c>
      <c r="K6" s="36">
        <v>9</v>
      </c>
      <c r="L6" s="36">
        <v>10</v>
      </c>
      <c r="M6" s="36">
        <v>11</v>
      </c>
    </row>
    <row r="7" spans="1:13" ht="16.5" customHeight="1">
      <c r="A7" s="39"/>
      <c r="B7" s="95" t="s">
        <v>147</v>
      </c>
      <c r="C7" s="73" t="s">
        <v>80</v>
      </c>
      <c r="D7" s="75" t="s">
        <v>81</v>
      </c>
      <c r="E7" s="76" t="s">
        <v>84</v>
      </c>
      <c r="F7" s="18"/>
      <c r="G7" s="98" t="s">
        <v>148</v>
      </c>
      <c r="H7" s="12" t="s">
        <v>104</v>
      </c>
      <c r="I7" s="78" t="s">
        <v>134</v>
      </c>
      <c r="J7" s="78" t="s">
        <v>128</v>
      </c>
      <c r="K7" s="89"/>
      <c r="L7" s="75" t="s">
        <v>94</v>
      </c>
      <c r="M7" s="17"/>
    </row>
    <row r="8" spans="1:13" ht="16.5" customHeight="1">
      <c r="A8" s="19" t="s">
        <v>16</v>
      </c>
      <c r="B8" s="96"/>
      <c r="C8" s="2" t="s">
        <v>83</v>
      </c>
      <c r="D8" s="78"/>
      <c r="E8" s="79"/>
      <c r="F8" s="2"/>
      <c r="G8" s="99"/>
      <c r="H8" s="13" t="s">
        <v>122</v>
      </c>
      <c r="I8" s="78"/>
      <c r="J8" s="77"/>
      <c r="K8" s="78"/>
      <c r="L8" s="78"/>
      <c r="M8" s="9"/>
    </row>
    <row r="9" spans="1:13" ht="16.5" customHeight="1">
      <c r="A9" s="22"/>
      <c r="B9" s="96"/>
      <c r="C9" s="14" t="s">
        <v>43</v>
      </c>
      <c r="D9" s="78" t="s">
        <v>82</v>
      </c>
      <c r="E9" s="82" t="s">
        <v>43</v>
      </c>
      <c r="F9" s="3"/>
      <c r="G9" s="99"/>
      <c r="H9" s="57" t="s">
        <v>44</v>
      </c>
      <c r="I9" s="78" t="s">
        <v>92</v>
      </c>
      <c r="J9" s="80"/>
      <c r="K9" s="90"/>
      <c r="L9" s="84" t="s">
        <v>44</v>
      </c>
      <c r="M9" s="22"/>
    </row>
    <row r="10" spans="1:13" ht="16.5" customHeight="1">
      <c r="A10" s="18"/>
      <c r="B10" s="96"/>
      <c r="C10" s="74" t="s">
        <v>57</v>
      </c>
      <c r="D10" s="87" t="s">
        <v>58</v>
      </c>
      <c r="E10" s="76" t="s">
        <v>121</v>
      </c>
      <c r="F10" s="67"/>
      <c r="G10" s="99"/>
      <c r="H10" s="75" t="s">
        <v>135</v>
      </c>
      <c r="I10" s="61" t="s">
        <v>128</v>
      </c>
      <c r="J10" s="15"/>
      <c r="K10" s="2" t="s">
        <v>72</v>
      </c>
      <c r="L10" s="1"/>
      <c r="M10" s="1"/>
    </row>
    <row r="11" spans="1:13" ht="16.5" customHeight="1">
      <c r="A11" s="19" t="s">
        <v>17</v>
      </c>
      <c r="B11" s="96"/>
      <c r="C11" s="78" t="s">
        <v>120</v>
      </c>
      <c r="D11" s="78"/>
      <c r="E11" s="77"/>
      <c r="G11" s="99"/>
      <c r="H11" s="77"/>
      <c r="I11" s="62"/>
      <c r="J11" s="2"/>
      <c r="K11" s="2"/>
      <c r="L11" s="2"/>
      <c r="M11" s="2"/>
    </row>
    <row r="12" spans="1:13" ht="16.5" customHeight="1" thickBot="1">
      <c r="A12" s="22"/>
      <c r="B12" s="96"/>
      <c r="C12" s="81" t="s">
        <v>47</v>
      </c>
      <c r="D12" s="78" t="s">
        <v>42</v>
      </c>
      <c r="E12" s="81" t="s">
        <v>47</v>
      </c>
      <c r="F12" s="20"/>
      <c r="G12" s="99"/>
      <c r="H12" s="78" t="s">
        <v>48</v>
      </c>
      <c r="I12" s="3"/>
      <c r="J12" s="3"/>
      <c r="K12" s="3" t="s">
        <v>41</v>
      </c>
      <c r="L12" s="3"/>
      <c r="M12" s="3"/>
    </row>
    <row r="13" spans="1:13" ht="16.5" customHeight="1">
      <c r="A13" s="18"/>
      <c r="B13" s="96"/>
      <c r="C13" s="1" t="s">
        <v>135</v>
      </c>
      <c r="D13" s="61" t="s">
        <v>128</v>
      </c>
      <c r="E13" s="15"/>
      <c r="G13" s="100"/>
      <c r="H13" s="102" t="s">
        <v>31</v>
      </c>
      <c r="I13" s="103"/>
      <c r="J13" s="2" t="s">
        <v>72</v>
      </c>
      <c r="K13" s="1"/>
      <c r="L13" s="17"/>
      <c r="M13" s="17"/>
    </row>
    <row r="14" spans="1:13" ht="16.5" customHeight="1">
      <c r="A14" s="19" t="s">
        <v>18</v>
      </c>
      <c r="B14" s="96"/>
      <c r="C14" s="5"/>
      <c r="D14" s="62"/>
      <c r="E14" s="2"/>
      <c r="F14" s="2"/>
      <c r="G14" s="100"/>
      <c r="H14" s="104" t="s">
        <v>124</v>
      </c>
      <c r="I14" s="105"/>
      <c r="J14" s="2"/>
      <c r="K14" s="2"/>
      <c r="L14" s="9"/>
      <c r="M14" s="9"/>
    </row>
    <row r="15" spans="1:13" ht="16.5" customHeight="1" thickBot="1">
      <c r="A15" s="22"/>
      <c r="B15" s="96"/>
      <c r="C15" s="2" t="s">
        <v>48</v>
      </c>
      <c r="D15" s="3"/>
      <c r="E15" s="3"/>
      <c r="G15" s="100"/>
      <c r="H15" s="10" t="s">
        <v>67</v>
      </c>
      <c r="I15" s="24" t="s">
        <v>36</v>
      </c>
      <c r="J15" s="3" t="s">
        <v>41</v>
      </c>
      <c r="K15" s="21"/>
      <c r="L15" s="20"/>
      <c r="M15" s="20"/>
    </row>
    <row r="16" spans="1:13" ht="16.5" customHeight="1">
      <c r="A16" s="18"/>
      <c r="B16" s="96"/>
      <c r="C16" s="4" t="s">
        <v>104</v>
      </c>
      <c r="D16" s="1" t="s">
        <v>134</v>
      </c>
      <c r="E16" s="1" t="s">
        <v>128</v>
      </c>
      <c r="F16" s="1"/>
      <c r="G16" s="99"/>
      <c r="H16" s="4" t="s">
        <v>117</v>
      </c>
      <c r="I16" s="18"/>
      <c r="J16" s="18"/>
      <c r="K16" s="1"/>
      <c r="L16" s="17"/>
      <c r="M16" s="4"/>
    </row>
    <row r="17" spans="1:13" ht="16.5" customHeight="1">
      <c r="A17" s="19" t="s">
        <v>19</v>
      </c>
      <c r="B17" s="96"/>
      <c r="C17" s="13" t="s">
        <v>116</v>
      </c>
      <c r="D17" s="12"/>
      <c r="E17" s="2"/>
      <c r="F17" s="5"/>
      <c r="G17" s="99"/>
      <c r="H17" s="8"/>
      <c r="I17" s="2"/>
      <c r="J17" s="5"/>
      <c r="K17" s="2"/>
      <c r="L17" s="9"/>
      <c r="M17" s="9"/>
    </row>
    <row r="18" spans="1:13" ht="16.5" customHeight="1">
      <c r="A18" s="22"/>
      <c r="B18" s="96"/>
      <c r="C18" s="57" t="s">
        <v>101</v>
      </c>
      <c r="D18" s="14" t="s">
        <v>100</v>
      </c>
      <c r="E18" s="3"/>
      <c r="F18" s="6"/>
      <c r="G18" s="99"/>
      <c r="H18" s="57" t="s">
        <v>101</v>
      </c>
      <c r="I18" s="3"/>
      <c r="J18" s="3"/>
      <c r="K18" s="21"/>
      <c r="L18" s="3"/>
      <c r="M18" s="21"/>
    </row>
    <row r="19" spans="1:13" ht="16.5" customHeight="1">
      <c r="A19" s="18"/>
      <c r="B19" s="115"/>
      <c r="C19" s="15" t="s">
        <v>97</v>
      </c>
      <c r="D19" s="75" t="s">
        <v>133</v>
      </c>
      <c r="E19" s="76" t="s">
        <v>128</v>
      </c>
      <c r="F19" s="1"/>
      <c r="G19" s="99"/>
      <c r="H19" s="61" t="s">
        <v>118</v>
      </c>
      <c r="I19" s="18"/>
      <c r="J19" s="18"/>
      <c r="K19" s="1"/>
      <c r="L19" s="1"/>
      <c r="M19" s="1"/>
    </row>
    <row r="20" spans="1:13" ht="16.5" customHeight="1">
      <c r="A20" s="19" t="s">
        <v>20</v>
      </c>
      <c r="B20" s="115"/>
      <c r="C20" s="2" t="s">
        <v>123</v>
      </c>
      <c r="D20" s="77"/>
      <c r="E20" s="79"/>
      <c r="F20" s="2"/>
      <c r="G20" s="99"/>
      <c r="H20" s="62"/>
      <c r="I20" s="2"/>
      <c r="J20" s="5"/>
      <c r="K20" s="19"/>
      <c r="L20" s="2"/>
      <c r="M20" s="2"/>
    </row>
    <row r="21" spans="1:13" ht="16.5" customHeight="1">
      <c r="A21" s="22"/>
      <c r="B21" s="116"/>
      <c r="C21" s="14" t="s">
        <v>93</v>
      </c>
      <c r="D21" s="80" t="s">
        <v>98</v>
      </c>
      <c r="E21" s="88"/>
      <c r="F21" s="3"/>
      <c r="G21" s="101"/>
      <c r="H21" s="14" t="s">
        <v>93</v>
      </c>
      <c r="I21" s="3"/>
      <c r="J21" s="3"/>
      <c r="K21" s="6"/>
      <c r="L21" s="3"/>
      <c r="M21" s="3"/>
    </row>
    <row r="22" spans="1:13" s="40" customFormat="1" ht="24.75" customHeight="1">
      <c r="A22" s="106" t="s">
        <v>50</v>
      </c>
      <c r="B22" s="107"/>
      <c r="C22" s="110"/>
      <c r="D22" s="107"/>
      <c r="E22" s="107"/>
      <c r="F22" s="107"/>
      <c r="G22" s="107"/>
      <c r="H22" s="107"/>
      <c r="I22" s="107"/>
      <c r="J22" s="107"/>
      <c r="K22" s="107"/>
      <c r="L22" s="107"/>
      <c r="M22" s="108"/>
    </row>
    <row r="23" spans="1:13" s="40" customFormat="1" ht="19.5" customHeight="1">
      <c r="A23" s="109" t="s">
        <v>144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1"/>
    </row>
    <row r="24" spans="1:13" ht="19.5" customHeight="1">
      <c r="A24" s="41"/>
      <c r="B24" s="42" t="s">
        <v>21</v>
      </c>
      <c r="C24" s="34"/>
      <c r="D24" s="43" t="s">
        <v>32</v>
      </c>
      <c r="E24" s="34"/>
      <c r="F24" s="58">
        <v>17</v>
      </c>
      <c r="G24" s="43" t="s">
        <v>22</v>
      </c>
      <c r="H24" s="43"/>
      <c r="I24" s="44" t="s">
        <v>23</v>
      </c>
      <c r="J24" s="43" t="s">
        <v>32</v>
      </c>
      <c r="K24" s="45">
        <f>12-K25</f>
        <v>6</v>
      </c>
      <c r="L24" s="43" t="s">
        <v>22</v>
      </c>
      <c r="M24" s="46"/>
    </row>
    <row r="25" spans="1:13" ht="19.5" customHeight="1">
      <c r="A25" s="47"/>
      <c r="B25" s="34"/>
      <c r="C25" s="34"/>
      <c r="D25" s="43" t="s">
        <v>33</v>
      </c>
      <c r="E25" s="34"/>
      <c r="F25" s="59">
        <v>15</v>
      </c>
      <c r="G25" s="43" t="s">
        <v>22</v>
      </c>
      <c r="H25" s="34"/>
      <c r="I25" s="34"/>
      <c r="J25" s="43" t="s">
        <v>33</v>
      </c>
      <c r="K25" s="27">
        <f>ROUNDUP((F25*12)/(F26),0)</f>
        <v>6</v>
      </c>
      <c r="L25" s="43" t="s">
        <v>22</v>
      </c>
      <c r="M25" s="46"/>
    </row>
    <row r="26" spans="1:13" ht="19.5" customHeight="1" thickBot="1">
      <c r="A26" s="47"/>
      <c r="B26" s="34"/>
      <c r="C26" s="34"/>
      <c r="D26" s="43" t="s">
        <v>24</v>
      </c>
      <c r="E26" s="48"/>
      <c r="F26" s="60">
        <f>SUM(F24:F25)</f>
        <v>32</v>
      </c>
      <c r="G26" s="43" t="s">
        <v>22</v>
      </c>
      <c r="H26" s="34"/>
      <c r="I26" s="34"/>
      <c r="J26" s="43" t="s">
        <v>24</v>
      </c>
      <c r="K26" s="49">
        <f>SUM(K24:K25)</f>
        <v>12</v>
      </c>
      <c r="L26" s="43" t="s">
        <v>22</v>
      </c>
      <c r="M26" s="46"/>
    </row>
    <row r="27" spans="1:13" ht="19.5" customHeight="1" thickTop="1">
      <c r="A27" s="50" t="s">
        <v>27</v>
      </c>
      <c r="B27" s="26"/>
      <c r="C27" s="43" t="s">
        <v>28</v>
      </c>
      <c r="D27" s="43"/>
      <c r="E27" s="34"/>
      <c r="F27" s="29"/>
      <c r="G27" s="43"/>
      <c r="H27" s="34"/>
      <c r="I27" s="34"/>
      <c r="J27" s="43"/>
      <c r="K27" s="51"/>
      <c r="L27" s="43"/>
      <c r="M27" s="46"/>
    </row>
    <row r="28" spans="1:13" ht="18.75" customHeight="1">
      <c r="A28" s="53"/>
      <c r="B28" s="32"/>
      <c r="C28" s="54" t="s">
        <v>29</v>
      </c>
      <c r="D28" s="55"/>
      <c r="E28" s="55"/>
      <c r="F28" s="55"/>
      <c r="G28" s="55"/>
      <c r="H28" s="55"/>
      <c r="I28" s="55"/>
      <c r="J28" s="55"/>
      <c r="K28" s="55"/>
      <c r="L28" s="55"/>
      <c r="M28" s="56"/>
    </row>
  </sheetData>
  <sheetProtection/>
  <mergeCells count="11">
    <mergeCell ref="B7:B21"/>
    <mergeCell ref="G7:G21"/>
    <mergeCell ref="H13:I13"/>
    <mergeCell ref="H14:I14"/>
    <mergeCell ref="A22:M22"/>
    <mergeCell ref="A23:M23"/>
    <mergeCell ref="A1:M1"/>
    <mergeCell ref="A2:M2"/>
    <mergeCell ref="D3:E3"/>
    <mergeCell ref="G3:I3"/>
    <mergeCell ref="K3:M3"/>
  </mergeCells>
  <printOptions verticalCentered="1"/>
  <pageMargins left="1.7716535433070868" right="0.2362204724409449" top="0.31496062992125984" bottom="0.31496062992125984" header="0.1968503937007874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BreakPreview" zoomScaleSheetLayoutView="100" zoomScalePageLayoutView="0" workbookViewId="0" topLeftCell="A1">
      <selection activeCell="U16" sqref="U16"/>
    </sheetView>
  </sheetViews>
  <sheetFormatPr defaultColWidth="9.140625" defaultRowHeight="18.75" customHeight="1"/>
  <cols>
    <col min="1" max="1" width="9.00390625" style="35" customWidth="1"/>
    <col min="2" max="2" width="6.00390625" style="35" customWidth="1"/>
    <col min="3" max="6" width="11.00390625" style="35" customWidth="1"/>
    <col min="7" max="7" width="6.00390625" style="35" customWidth="1"/>
    <col min="8" max="13" width="11.00390625" style="35" customWidth="1"/>
    <col min="14" max="16384" width="9.140625" style="35" customWidth="1"/>
  </cols>
  <sheetData>
    <row r="1" spans="1:13" s="28" customFormat="1" ht="21.75" customHeight="1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3" s="28" customFormat="1" ht="21.75" customHeight="1">
      <c r="A2" s="109" t="s">
        <v>152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</row>
    <row r="3" spans="1:13" s="34" customFormat="1" ht="21.75" customHeight="1">
      <c r="A3" s="30"/>
      <c r="B3" s="31"/>
      <c r="C3" s="32" t="s">
        <v>1</v>
      </c>
      <c r="D3" s="112" t="s">
        <v>150</v>
      </c>
      <c r="E3" s="112"/>
      <c r="F3" s="33" t="s">
        <v>3</v>
      </c>
      <c r="G3" s="113" t="s">
        <v>151</v>
      </c>
      <c r="H3" s="113"/>
      <c r="I3" s="113"/>
      <c r="J3" s="33" t="s">
        <v>4</v>
      </c>
      <c r="K3" s="113" t="s">
        <v>153</v>
      </c>
      <c r="L3" s="113"/>
      <c r="M3" s="114"/>
    </row>
    <row r="4" spans="1:13" ht="16.5" customHeight="1">
      <c r="A4" s="18" t="s">
        <v>5</v>
      </c>
      <c r="B4" s="1" t="s">
        <v>6</v>
      </c>
      <c r="C4" s="1" t="s">
        <v>7</v>
      </c>
      <c r="D4" s="1" t="s">
        <v>8</v>
      </c>
      <c r="E4" s="11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52</v>
      </c>
      <c r="M4" s="1" t="s">
        <v>53</v>
      </c>
    </row>
    <row r="5" spans="1:13" ht="16.5" customHeight="1">
      <c r="A5" s="22"/>
      <c r="B5" s="3" t="s">
        <v>7</v>
      </c>
      <c r="C5" s="3" t="s">
        <v>8</v>
      </c>
      <c r="D5" s="3" t="s">
        <v>9</v>
      </c>
      <c r="E5" s="14" t="s">
        <v>10</v>
      </c>
      <c r="F5" s="3" t="s">
        <v>11</v>
      </c>
      <c r="G5" s="3" t="s">
        <v>12</v>
      </c>
      <c r="H5" s="3" t="s">
        <v>13</v>
      </c>
      <c r="I5" s="3" t="s">
        <v>14</v>
      </c>
      <c r="J5" s="6" t="s">
        <v>15</v>
      </c>
      <c r="K5" s="3" t="s">
        <v>52</v>
      </c>
      <c r="L5" s="3" t="s">
        <v>53</v>
      </c>
      <c r="M5" s="3" t="s">
        <v>54</v>
      </c>
    </row>
    <row r="6" spans="1:13" ht="16.5" customHeight="1">
      <c r="A6" s="36" t="s">
        <v>26</v>
      </c>
      <c r="B6" s="37"/>
      <c r="C6" s="36">
        <v>1</v>
      </c>
      <c r="D6" s="18">
        <v>2</v>
      </c>
      <c r="E6" s="18">
        <v>3</v>
      </c>
      <c r="F6" s="38">
        <v>4</v>
      </c>
      <c r="G6" s="18">
        <v>5</v>
      </c>
      <c r="H6" s="18">
        <v>6</v>
      </c>
      <c r="I6" s="36">
        <v>7</v>
      </c>
      <c r="J6" s="36">
        <v>8</v>
      </c>
      <c r="K6" s="36">
        <v>9</v>
      </c>
      <c r="L6" s="36">
        <v>10</v>
      </c>
      <c r="M6" s="36">
        <v>11</v>
      </c>
    </row>
    <row r="7" spans="1:13" ht="16.5" customHeight="1">
      <c r="A7" s="39"/>
      <c r="B7" s="95" t="s">
        <v>147</v>
      </c>
      <c r="C7" s="4"/>
      <c r="D7" s="1" t="s">
        <v>55</v>
      </c>
      <c r="E7" s="75" t="s">
        <v>56</v>
      </c>
      <c r="F7" s="76" t="s">
        <v>121</v>
      </c>
      <c r="G7" s="98" t="s">
        <v>148</v>
      </c>
      <c r="H7" s="15" t="s">
        <v>103</v>
      </c>
      <c r="I7" s="4" t="s">
        <v>130</v>
      </c>
      <c r="J7" s="13" t="s">
        <v>128</v>
      </c>
      <c r="K7" s="68"/>
      <c r="L7" s="1" t="s">
        <v>117</v>
      </c>
      <c r="M7" s="17"/>
    </row>
    <row r="8" spans="1:13" ht="16.5" customHeight="1">
      <c r="A8" s="19" t="s">
        <v>16</v>
      </c>
      <c r="B8" s="96"/>
      <c r="C8" s="5"/>
      <c r="D8" s="2" t="s">
        <v>120</v>
      </c>
      <c r="E8" s="77"/>
      <c r="F8" s="79"/>
      <c r="G8" s="99"/>
      <c r="H8" s="13" t="s">
        <v>116</v>
      </c>
      <c r="I8" s="2"/>
      <c r="J8" s="62"/>
      <c r="K8" s="2"/>
      <c r="L8" s="2"/>
      <c r="M8" s="9"/>
    </row>
    <row r="9" spans="1:13" ht="16.5" customHeight="1">
      <c r="A9" s="22"/>
      <c r="B9" s="96"/>
      <c r="C9" s="6"/>
      <c r="D9" s="6" t="s">
        <v>47</v>
      </c>
      <c r="E9" s="80" t="s">
        <v>42</v>
      </c>
      <c r="F9" s="81" t="s">
        <v>47</v>
      </c>
      <c r="G9" s="99"/>
      <c r="H9" s="57" t="s">
        <v>101</v>
      </c>
      <c r="I9" s="3" t="s">
        <v>100</v>
      </c>
      <c r="J9" s="3"/>
      <c r="K9" s="21"/>
      <c r="L9" s="57" t="s">
        <v>101</v>
      </c>
      <c r="M9" s="20"/>
    </row>
    <row r="10" spans="1:13" ht="16.5" customHeight="1">
      <c r="A10" s="18"/>
      <c r="B10" s="96"/>
      <c r="C10" s="4" t="s">
        <v>76</v>
      </c>
      <c r="D10" s="1" t="s">
        <v>77</v>
      </c>
      <c r="E10" s="61"/>
      <c r="F10" s="2" t="s">
        <v>72</v>
      </c>
      <c r="G10" s="99"/>
      <c r="H10" s="4" t="s">
        <v>87</v>
      </c>
      <c r="I10" s="76" t="s">
        <v>131</v>
      </c>
      <c r="J10" s="75" t="s">
        <v>128</v>
      </c>
      <c r="K10" s="91" t="s">
        <v>84</v>
      </c>
      <c r="L10" s="1"/>
      <c r="M10" s="1"/>
    </row>
    <row r="11" spans="1:13" ht="16.5" customHeight="1">
      <c r="A11" s="19" t="s">
        <v>17</v>
      </c>
      <c r="B11" s="96"/>
      <c r="C11" s="2" t="s">
        <v>73</v>
      </c>
      <c r="D11" s="5"/>
      <c r="E11" s="62"/>
      <c r="F11" s="2"/>
      <c r="G11" s="99"/>
      <c r="H11" s="2" t="s">
        <v>83</v>
      </c>
      <c r="I11" s="77"/>
      <c r="J11" s="78"/>
      <c r="K11" s="86"/>
      <c r="L11" s="2"/>
      <c r="M11" s="2"/>
    </row>
    <row r="12" spans="1:13" ht="16.5" customHeight="1" thickBot="1">
      <c r="A12" s="22"/>
      <c r="B12" s="96"/>
      <c r="C12" s="3" t="s">
        <v>41</v>
      </c>
      <c r="D12" s="3" t="s">
        <v>48</v>
      </c>
      <c r="E12" s="64"/>
      <c r="F12" s="3" t="s">
        <v>41</v>
      </c>
      <c r="G12" s="99"/>
      <c r="H12" s="2" t="s">
        <v>43</v>
      </c>
      <c r="I12" s="78" t="s">
        <v>82</v>
      </c>
      <c r="J12" s="85"/>
      <c r="K12" s="78" t="s">
        <v>43</v>
      </c>
      <c r="L12" s="3"/>
      <c r="M12" s="3"/>
    </row>
    <row r="13" spans="1:13" ht="16.5" customHeight="1">
      <c r="A13" s="18"/>
      <c r="B13" s="96"/>
      <c r="D13" s="1" t="s">
        <v>99</v>
      </c>
      <c r="E13" s="16" t="s">
        <v>132</v>
      </c>
      <c r="F13" s="13" t="s">
        <v>128</v>
      </c>
      <c r="G13" s="100"/>
      <c r="H13" s="102" t="s">
        <v>31</v>
      </c>
      <c r="I13" s="103"/>
      <c r="J13" s="1"/>
      <c r="K13" s="1" t="s">
        <v>117</v>
      </c>
      <c r="L13" s="17"/>
      <c r="M13" s="17"/>
    </row>
    <row r="14" spans="1:13" ht="16.5" customHeight="1">
      <c r="A14" s="19" t="s">
        <v>18</v>
      </c>
      <c r="B14" s="96"/>
      <c r="D14" s="13" t="s">
        <v>116</v>
      </c>
      <c r="E14" s="41"/>
      <c r="F14" s="13"/>
      <c r="G14" s="100"/>
      <c r="H14" s="104" t="s">
        <v>113</v>
      </c>
      <c r="I14" s="105"/>
      <c r="J14" s="62"/>
      <c r="K14" s="2"/>
      <c r="L14" s="9"/>
      <c r="M14" s="9"/>
    </row>
    <row r="15" spans="1:13" ht="16.5" customHeight="1" thickBot="1">
      <c r="A15" s="22"/>
      <c r="B15" s="96"/>
      <c r="C15" s="20"/>
      <c r="D15" s="57" t="s">
        <v>101</v>
      </c>
      <c r="E15" s="13" t="s">
        <v>100</v>
      </c>
      <c r="F15" s="3"/>
      <c r="G15" s="100"/>
      <c r="H15" s="10" t="s">
        <v>69</v>
      </c>
      <c r="I15" s="24" t="s">
        <v>49</v>
      </c>
      <c r="J15" s="66"/>
      <c r="K15" s="57" t="s">
        <v>101</v>
      </c>
      <c r="L15" s="22"/>
      <c r="M15" s="22"/>
    </row>
    <row r="16" spans="1:13" ht="16.5" customHeight="1">
      <c r="A16" s="18"/>
      <c r="B16" s="96"/>
      <c r="C16" s="1" t="s">
        <v>103</v>
      </c>
      <c r="D16" s="78" t="s">
        <v>130</v>
      </c>
      <c r="E16" s="92" t="s">
        <v>128</v>
      </c>
      <c r="F16" s="93"/>
      <c r="G16" s="99"/>
      <c r="H16" s="79" t="s">
        <v>94</v>
      </c>
      <c r="I16" s="19"/>
      <c r="J16" s="19"/>
      <c r="K16" s="1"/>
      <c r="L16" s="4"/>
      <c r="M16" s="4"/>
    </row>
    <row r="17" spans="1:13" ht="16.5" customHeight="1">
      <c r="A17" s="19" t="s">
        <v>19</v>
      </c>
      <c r="B17" s="96"/>
      <c r="C17" s="13" t="s">
        <v>122</v>
      </c>
      <c r="D17" s="86"/>
      <c r="E17" s="78"/>
      <c r="F17" s="77"/>
      <c r="G17" s="99"/>
      <c r="H17" s="79"/>
      <c r="I17" s="2"/>
      <c r="J17" s="2"/>
      <c r="K17" s="2"/>
      <c r="L17" s="9"/>
      <c r="M17" s="9"/>
    </row>
    <row r="18" spans="1:13" ht="16.5" customHeight="1">
      <c r="A18" s="22"/>
      <c r="B18" s="96"/>
      <c r="C18" s="57" t="s">
        <v>44</v>
      </c>
      <c r="D18" s="82" t="s">
        <v>100</v>
      </c>
      <c r="E18" s="80"/>
      <c r="F18" s="81"/>
      <c r="G18" s="99"/>
      <c r="H18" s="84" t="s">
        <v>44</v>
      </c>
      <c r="I18" s="22"/>
      <c r="J18" s="3"/>
      <c r="K18" s="57"/>
      <c r="L18" s="22"/>
      <c r="M18" s="21"/>
    </row>
    <row r="19" spans="1:13" ht="16.5" customHeight="1">
      <c r="A19" s="18"/>
      <c r="B19" s="115"/>
      <c r="C19" s="1" t="s">
        <v>99</v>
      </c>
      <c r="D19" s="78" t="s">
        <v>132</v>
      </c>
      <c r="E19" s="92" t="s">
        <v>128</v>
      </c>
      <c r="F19" s="93"/>
      <c r="G19" s="99"/>
      <c r="H19" s="8" t="s">
        <v>94</v>
      </c>
      <c r="I19" s="18"/>
      <c r="J19" s="1"/>
      <c r="K19" s="4"/>
      <c r="L19" s="1"/>
      <c r="M19" s="1"/>
    </row>
    <row r="20" spans="1:13" ht="16.5" customHeight="1">
      <c r="A20" s="19" t="s">
        <v>20</v>
      </c>
      <c r="B20" s="115"/>
      <c r="C20" s="13" t="s">
        <v>122</v>
      </c>
      <c r="D20" s="86"/>
      <c r="E20" s="78"/>
      <c r="F20" s="77"/>
      <c r="G20" s="99"/>
      <c r="H20" s="8"/>
      <c r="I20" s="19"/>
      <c r="J20" s="9"/>
      <c r="K20" s="9"/>
      <c r="L20" s="2"/>
      <c r="M20" s="2"/>
    </row>
    <row r="21" spans="1:13" ht="16.5" customHeight="1">
      <c r="A21" s="22"/>
      <c r="B21" s="116"/>
      <c r="C21" s="57" t="s">
        <v>44</v>
      </c>
      <c r="D21" s="82" t="s">
        <v>92</v>
      </c>
      <c r="E21" s="80"/>
      <c r="F21" s="81"/>
      <c r="G21" s="101"/>
      <c r="H21" s="57" t="s">
        <v>44</v>
      </c>
      <c r="I21" s="3"/>
      <c r="J21" s="21"/>
      <c r="K21" s="6"/>
      <c r="L21" s="3"/>
      <c r="M21" s="3"/>
    </row>
    <row r="22" spans="1:13" s="40" customFormat="1" ht="24.75" customHeight="1">
      <c r="A22" s="106" t="s">
        <v>149</v>
      </c>
      <c r="B22" s="107"/>
      <c r="C22" s="110"/>
      <c r="D22" s="107"/>
      <c r="E22" s="107"/>
      <c r="F22" s="107"/>
      <c r="G22" s="107"/>
      <c r="H22" s="107"/>
      <c r="I22" s="107"/>
      <c r="J22" s="107"/>
      <c r="K22" s="107"/>
      <c r="L22" s="107"/>
      <c r="M22" s="108"/>
    </row>
    <row r="23" spans="1:13" ht="19.5" customHeight="1">
      <c r="A23" s="109" t="s">
        <v>145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1"/>
    </row>
    <row r="24" spans="1:13" ht="19.5" customHeight="1">
      <c r="A24" s="41"/>
      <c r="B24" s="42" t="s">
        <v>21</v>
      </c>
      <c r="C24" s="34"/>
      <c r="D24" s="43" t="s">
        <v>32</v>
      </c>
      <c r="E24" s="34"/>
      <c r="F24" s="58">
        <v>13</v>
      </c>
      <c r="G24" s="43" t="s">
        <v>22</v>
      </c>
      <c r="H24" s="43"/>
      <c r="I24" s="44" t="s">
        <v>23</v>
      </c>
      <c r="J24" s="43" t="s">
        <v>32</v>
      </c>
      <c r="K24" s="45">
        <v>5</v>
      </c>
      <c r="L24" s="43" t="s">
        <v>22</v>
      </c>
      <c r="M24" s="46"/>
    </row>
    <row r="25" spans="1:13" ht="19.5" customHeight="1">
      <c r="A25" s="47"/>
      <c r="B25" s="34"/>
      <c r="C25" s="34"/>
      <c r="D25" s="43" t="s">
        <v>33</v>
      </c>
      <c r="E25" s="34"/>
      <c r="F25" s="59">
        <v>20</v>
      </c>
      <c r="G25" s="43" t="s">
        <v>22</v>
      </c>
      <c r="H25" s="34"/>
      <c r="I25" s="34"/>
      <c r="J25" s="43" t="s">
        <v>33</v>
      </c>
      <c r="K25" s="27">
        <v>7</v>
      </c>
      <c r="L25" s="43" t="s">
        <v>22</v>
      </c>
      <c r="M25" s="46"/>
    </row>
    <row r="26" spans="1:13" ht="19.5" customHeight="1" thickBot="1">
      <c r="A26" s="47"/>
      <c r="B26" s="34"/>
      <c r="C26" s="34"/>
      <c r="D26" s="43" t="s">
        <v>24</v>
      </c>
      <c r="E26" s="48"/>
      <c r="F26" s="60">
        <f>SUM(F24:F25)</f>
        <v>33</v>
      </c>
      <c r="G26" s="43" t="s">
        <v>22</v>
      </c>
      <c r="H26" s="34"/>
      <c r="I26" s="34"/>
      <c r="J26" s="43" t="s">
        <v>24</v>
      </c>
      <c r="K26" s="49">
        <f>K24+K25</f>
        <v>12</v>
      </c>
      <c r="L26" s="43" t="s">
        <v>22</v>
      </c>
      <c r="M26" s="46"/>
    </row>
    <row r="27" spans="1:13" ht="19.5" customHeight="1" thickTop="1">
      <c r="A27" s="50" t="s">
        <v>27</v>
      </c>
      <c r="B27" s="26"/>
      <c r="C27" s="43" t="s">
        <v>28</v>
      </c>
      <c r="D27" s="43"/>
      <c r="E27" s="34"/>
      <c r="F27" s="29"/>
      <c r="G27" s="43"/>
      <c r="H27" s="34"/>
      <c r="I27" s="34"/>
      <c r="J27" s="43"/>
      <c r="K27" s="51"/>
      <c r="L27" s="43"/>
      <c r="M27" s="46"/>
    </row>
    <row r="28" spans="1:13" ht="18.75" customHeight="1">
      <c r="A28" s="53"/>
      <c r="B28" s="32"/>
      <c r="C28" s="54" t="s">
        <v>29</v>
      </c>
      <c r="D28" s="55"/>
      <c r="E28" s="55"/>
      <c r="F28" s="55"/>
      <c r="G28" s="55"/>
      <c r="H28" s="55"/>
      <c r="I28" s="55"/>
      <c r="J28" s="55"/>
      <c r="K28" s="55"/>
      <c r="L28" s="55"/>
      <c r="M28" s="56"/>
    </row>
  </sheetData>
  <sheetProtection/>
  <mergeCells count="11">
    <mergeCell ref="H13:I13"/>
    <mergeCell ref="H14:I14"/>
    <mergeCell ref="A22:M22"/>
    <mergeCell ref="A23:M23"/>
    <mergeCell ref="A1:M1"/>
    <mergeCell ref="A2:M2"/>
    <mergeCell ref="D3:E3"/>
    <mergeCell ref="G3:I3"/>
    <mergeCell ref="K3:M3"/>
    <mergeCell ref="B7:B21"/>
    <mergeCell ref="G7:G21"/>
  </mergeCells>
  <printOptions verticalCentered="1"/>
  <pageMargins left="1.7716535433070868" right="0.2362204724409449" top="0.31496062992125984" bottom="0.31496062992125984" header="0.1968503937007874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zoomScalePageLayoutView="0" workbookViewId="0" topLeftCell="A1">
      <selection activeCell="Q24" sqref="Q24"/>
    </sheetView>
  </sheetViews>
  <sheetFormatPr defaultColWidth="9.140625" defaultRowHeight="18.75" customHeight="1"/>
  <cols>
    <col min="1" max="1" width="9.00390625" style="35" customWidth="1"/>
    <col min="2" max="2" width="6.00390625" style="35" customWidth="1"/>
    <col min="3" max="6" width="11.00390625" style="35" customWidth="1"/>
    <col min="7" max="7" width="6.00390625" style="35" customWidth="1"/>
    <col min="8" max="13" width="11.00390625" style="35" customWidth="1"/>
    <col min="14" max="16384" width="9.140625" style="35" customWidth="1"/>
  </cols>
  <sheetData>
    <row r="1" spans="1:13" s="28" customFormat="1" ht="21.75" customHeight="1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3" s="28" customFormat="1" ht="21.75" customHeight="1">
      <c r="A2" s="109" t="s">
        <v>51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</row>
    <row r="3" spans="1:13" s="34" customFormat="1" ht="21.75" customHeight="1">
      <c r="A3" s="30"/>
      <c r="B3" s="31"/>
      <c r="C3" s="32" t="s">
        <v>1</v>
      </c>
      <c r="D3" s="112" t="s">
        <v>111</v>
      </c>
      <c r="E3" s="112"/>
      <c r="F3" s="33" t="s">
        <v>3</v>
      </c>
      <c r="G3" s="112" t="s">
        <v>112</v>
      </c>
      <c r="H3" s="112"/>
      <c r="I3" s="112"/>
      <c r="J3" s="33" t="s">
        <v>4</v>
      </c>
      <c r="K3" s="113" t="s">
        <v>146</v>
      </c>
      <c r="L3" s="113"/>
      <c r="M3" s="114"/>
    </row>
    <row r="4" spans="1:13" ht="16.5" customHeight="1">
      <c r="A4" s="18" t="s">
        <v>5</v>
      </c>
      <c r="B4" s="1" t="s">
        <v>6</v>
      </c>
      <c r="C4" s="1" t="s">
        <v>7</v>
      </c>
      <c r="D4" s="1" t="s">
        <v>8</v>
      </c>
      <c r="E4" s="11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52</v>
      </c>
      <c r="M4" s="1" t="s">
        <v>53</v>
      </c>
    </row>
    <row r="5" spans="1:13" ht="16.5" customHeight="1">
      <c r="A5" s="22"/>
      <c r="B5" s="3" t="s">
        <v>7</v>
      </c>
      <c r="C5" s="3" t="s">
        <v>8</v>
      </c>
      <c r="D5" s="3" t="s">
        <v>9</v>
      </c>
      <c r="E5" s="14" t="s">
        <v>10</v>
      </c>
      <c r="F5" s="3" t="s">
        <v>11</v>
      </c>
      <c r="G5" s="3" t="s">
        <v>12</v>
      </c>
      <c r="H5" s="3" t="s">
        <v>13</v>
      </c>
      <c r="I5" s="3" t="s">
        <v>14</v>
      </c>
      <c r="J5" s="6" t="s">
        <v>15</v>
      </c>
      <c r="K5" s="3" t="s">
        <v>52</v>
      </c>
      <c r="L5" s="3" t="s">
        <v>53</v>
      </c>
      <c r="M5" s="3" t="s">
        <v>54</v>
      </c>
    </row>
    <row r="6" spans="1:13" ht="16.5" customHeight="1">
      <c r="A6" s="36" t="s">
        <v>26</v>
      </c>
      <c r="B6" s="37"/>
      <c r="C6" s="36">
        <v>1</v>
      </c>
      <c r="D6" s="18">
        <v>2</v>
      </c>
      <c r="E6" s="18">
        <v>3</v>
      </c>
      <c r="F6" s="38">
        <v>4</v>
      </c>
      <c r="G6" s="18">
        <v>5</v>
      </c>
      <c r="H6" s="18">
        <v>6</v>
      </c>
      <c r="I6" s="36">
        <v>7</v>
      </c>
      <c r="J6" s="36">
        <v>8</v>
      </c>
      <c r="K6" s="36">
        <v>9</v>
      </c>
      <c r="L6" s="36">
        <v>10</v>
      </c>
      <c r="M6" s="36">
        <v>11</v>
      </c>
    </row>
    <row r="7" spans="1:13" ht="16.5" customHeight="1">
      <c r="A7" s="39"/>
      <c r="B7" s="95" t="s">
        <v>147</v>
      </c>
      <c r="C7" s="1" t="s">
        <v>70</v>
      </c>
      <c r="D7" s="1" t="s">
        <v>71</v>
      </c>
      <c r="E7" s="61" t="s">
        <v>72</v>
      </c>
      <c r="F7" s="1" t="s">
        <v>95</v>
      </c>
      <c r="G7" s="98" t="s">
        <v>148</v>
      </c>
      <c r="H7" s="76" t="s">
        <v>127</v>
      </c>
      <c r="I7" s="92" t="s">
        <v>128</v>
      </c>
      <c r="J7" s="75"/>
      <c r="K7" s="74" t="s">
        <v>118</v>
      </c>
      <c r="L7" s="1"/>
      <c r="M7" s="17"/>
    </row>
    <row r="8" spans="1:13" ht="16.5" customHeight="1">
      <c r="A8" s="19" t="s">
        <v>16</v>
      </c>
      <c r="B8" s="96"/>
      <c r="C8" s="2" t="s">
        <v>73</v>
      </c>
      <c r="D8" s="5"/>
      <c r="E8" s="62"/>
      <c r="F8" s="2" t="s">
        <v>123</v>
      </c>
      <c r="G8" s="99"/>
      <c r="H8" s="86"/>
      <c r="I8" s="78"/>
      <c r="J8" s="78"/>
      <c r="K8" s="78"/>
      <c r="L8" s="2"/>
      <c r="M8" s="9"/>
    </row>
    <row r="9" spans="1:13" ht="16.5" customHeight="1">
      <c r="A9" s="22"/>
      <c r="B9" s="96"/>
      <c r="C9" s="3" t="s">
        <v>41</v>
      </c>
      <c r="D9" s="23" t="s">
        <v>48</v>
      </c>
      <c r="E9" s="3" t="s">
        <v>41</v>
      </c>
      <c r="F9" s="14" t="s">
        <v>93</v>
      </c>
      <c r="G9" s="99"/>
      <c r="H9" s="82" t="s">
        <v>92</v>
      </c>
      <c r="I9" s="94"/>
      <c r="J9" s="82"/>
      <c r="K9" s="82" t="s">
        <v>93</v>
      </c>
      <c r="L9" s="3"/>
      <c r="M9" s="20"/>
    </row>
    <row r="10" spans="1:13" ht="16.5" customHeight="1">
      <c r="A10" s="18"/>
      <c r="B10" s="96"/>
      <c r="C10" s="1"/>
      <c r="D10" s="15" t="s">
        <v>85</v>
      </c>
      <c r="E10" s="1" t="s">
        <v>86</v>
      </c>
      <c r="F10" s="61" t="s">
        <v>84</v>
      </c>
      <c r="G10" s="99"/>
      <c r="H10" s="1" t="s">
        <v>107</v>
      </c>
      <c r="I10" s="23" t="s">
        <v>94</v>
      </c>
      <c r="J10" s="75" t="s">
        <v>108</v>
      </c>
      <c r="K10" s="15" t="s">
        <v>94</v>
      </c>
      <c r="L10" s="15"/>
      <c r="M10" s="1"/>
    </row>
    <row r="11" spans="1:13" ht="16.5" customHeight="1">
      <c r="A11" s="19" t="s">
        <v>17</v>
      </c>
      <c r="B11" s="96"/>
      <c r="C11" s="5"/>
      <c r="D11" s="2" t="s">
        <v>83</v>
      </c>
      <c r="E11" s="2"/>
      <c r="F11" s="62"/>
      <c r="G11" s="99"/>
      <c r="I11" s="2"/>
      <c r="J11" s="78"/>
      <c r="K11" s="2"/>
      <c r="L11" s="2"/>
      <c r="M11" s="2"/>
    </row>
    <row r="12" spans="1:13" ht="16.5" customHeight="1" thickBot="1">
      <c r="A12" s="22"/>
      <c r="B12" s="96"/>
      <c r="C12" s="14"/>
      <c r="D12" s="14" t="s">
        <v>43</v>
      </c>
      <c r="E12" s="3" t="s">
        <v>82</v>
      </c>
      <c r="F12" s="14" t="s">
        <v>43</v>
      </c>
      <c r="G12" s="99"/>
      <c r="H12" s="13" t="s">
        <v>92</v>
      </c>
      <c r="I12" s="3" t="s">
        <v>46</v>
      </c>
      <c r="J12" s="78" t="s">
        <v>92</v>
      </c>
      <c r="K12" s="3" t="s">
        <v>46</v>
      </c>
      <c r="L12" s="3"/>
      <c r="M12" s="3"/>
    </row>
    <row r="13" spans="1:13" ht="16.5" customHeight="1">
      <c r="A13" s="18"/>
      <c r="B13" s="96"/>
      <c r="C13" s="1"/>
      <c r="D13" s="2" t="s">
        <v>102</v>
      </c>
      <c r="E13" s="1" t="s">
        <v>129</v>
      </c>
      <c r="F13" s="18" t="s">
        <v>128</v>
      </c>
      <c r="G13" s="100"/>
      <c r="H13" s="102" t="s">
        <v>31</v>
      </c>
      <c r="I13" s="103"/>
      <c r="J13" s="1"/>
      <c r="K13" s="13" t="s">
        <v>94</v>
      </c>
      <c r="L13" s="1"/>
      <c r="M13" s="17"/>
    </row>
    <row r="14" spans="1:13" ht="16.5" customHeight="1">
      <c r="A14" s="19" t="s">
        <v>18</v>
      </c>
      <c r="B14" s="96"/>
      <c r="C14" s="2"/>
      <c r="D14" s="13" t="s">
        <v>122</v>
      </c>
      <c r="E14" s="2"/>
      <c r="F14" s="5"/>
      <c r="G14" s="100"/>
      <c r="H14" s="104" t="s">
        <v>125</v>
      </c>
      <c r="I14" s="105"/>
      <c r="J14" s="2"/>
      <c r="K14" s="5"/>
      <c r="L14" s="2"/>
      <c r="M14" s="9"/>
    </row>
    <row r="15" spans="1:13" ht="16.5" customHeight="1" thickBot="1">
      <c r="A15" s="22"/>
      <c r="B15" s="96"/>
      <c r="C15" s="14"/>
      <c r="D15" s="3" t="s">
        <v>46</v>
      </c>
      <c r="E15" s="13" t="s">
        <v>92</v>
      </c>
      <c r="F15" s="6"/>
      <c r="G15" s="100"/>
      <c r="H15" s="10" t="s">
        <v>68</v>
      </c>
      <c r="I15" s="24" t="s">
        <v>46</v>
      </c>
      <c r="J15" s="3"/>
      <c r="K15" s="6" t="s">
        <v>46</v>
      </c>
      <c r="L15" s="3"/>
      <c r="M15" s="22"/>
    </row>
    <row r="16" spans="1:13" ht="16.5" customHeight="1">
      <c r="A16" s="18"/>
      <c r="B16" s="96"/>
      <c r="C16" s="74" t="s">
        <v>63</v>
      </c>
      <c r="D16" s="74" t="s">
        <v>64</v>
      </c>
      <c r="E16" s="76" t="s">
        <v>121</v>
      </c>
      <c r="F16" s="1"/>
      <c r="G16" s="99"/>
      <c r="H16" s="1"/>
      <c r="I16" s="1" t="s">
        <v>107</v>
      </c>
      <c r="J16" s="15" t="s">
        <v>108</v>
      </c>
      <c r="K16" s="15" t="s">
        <v>117</v>
      </c>
      <c r="M16" s="15"/>
    </row>
    <row r="17" spans="1:13" ht="16.5" customHeight="1">
      <c r="A17" s="19" t="s">
        <v>19</v>
      </c>
      <c r="B17" s="96"/>
      <c r="C17" s="78" t="s">
        <v>120</v>
      </c>
      <c r="D17" s="77"/>
      <c r="E17" s="79"/>
      <c r="F17" s="2"/>
      <c r="G17" s="99"/>
      <c r="H17" s="2"/>
      <c r="I17" s="23" t="s">
        <v>116</v>
      </c>
      <c r="J17" s="2"/>
      <c r="K17" s="2"/>
      <c r="M17" s="2"/>
    </row>
    <row r="18" spans="1:13" ht="16.5" customHeight="1">
      <c r="A18" s="22"/>
      <c r="B18" s="96"/>
      <c r="C18" s="81" t="s">
        <v>47</v>
      </c>
      <c r="D18" s="80" t="s">
        <v>42</v>
      </c>
      <c r="E18" s="81" t="s">
        <v>47</v>
      </c>
      <c r="F18" s="3"/>
      <c r="G18" s="99"/>
      <c r="H18" s="6"/>
      <c r="I18" s="3" t="s">
        <v>37</v>
      </c>
      <c r="J18" s="13" t="s">
        <v>100</v>
      </c>
      <c r="K18" s="3" t="s">
        <v>37</v>
      </c>
      <c r="M18" s="3"/>
    </row>
    <row r="19" spans="1:13" ht="16.5" customHeight="1">
      <c r="A19" s="18"/>
      <c r="B19" s="115"/>
      <c r="C19" s="1" t="s">
        <v>109</v>
      </c>
      <c r="D19" s="78" t="s">
        <v>129</v>
      </c>
      <c r="E19" s="92" t="s">
        <v>128</v>
      </c>
      <c r="F19" s="93"/>
      <c r="G19" s="99"/>
      <c r="H19" s="79" t="s">
        <v>117</v>
      </c>
      <c r="I19" s="1" t="s">
        <v>107</v>
      </c>
      <c r="J19" s="1"/>
      <c r="K19" s="4"/>
      <c r="L19" s="1"/>
      <c r="M19" s="1"/>
    </row>
    <row r="20" spans="1:13" ht="16.5" customHeight="1">
      <c r="A20" s="19" t="s">
        <v>20</v>
      </c>
      <c r="B20" s="115"/>
      <c r="C20" s="13" t="s">
        <v>126</v>
      </c>
      <c r="D20" s="86"/>
      <c r="E20" s="78"/>
      <c r="F20" s="77"/>
      <c r="G20" s="99"/>
      <c r="H20" s="79"/>
      <c r="I20" s="19" t="s">
        <v>116</v>
      </c>
      <c r="J20" s="9"/>
      <c r="K20" s="9"/>
      <c r="L20" s="2"/>
      <c r="M20" s="2"/>
    </row>
    <row r="21" spans="1:13" ht="16.5" customHeight="1">
      <c r="A21" s="22"/>
      <c r="B21" s="116"/>
      <c r="C21" s="57" t="s">
        <v>44</v>
      </c>
      <c r="D21" s="82"/>
      <c r="E21" s="80"/>
      <c r="F21" s="81"/>
      <c r="G21" s="101"/>
      <c r="H21" s="84" t="s">
        <v>101</v>
      </c>
      <c r="I21" s="3" t="s">
        <v>37</v>
      </c>
      <c r="J21" s="21"/>
      <c r="K21" s="6"/>
      <c r="L21" s="3"/>
      <c r="M21" s="3"/>
    </row>
    <row r="22" spans="1:13" s="40" customFormat="1" ht="24.75" customHeight="1">
      <c r="A22" s="106" t="s">
        <v>39</v>
      </c>
      <c r="B22" s="107"/>
      <c r="C22" s="110"/>
      <c r="D22" s="107"/>
      <c r="E22" s="107"/>
      <c r="F22" s="107"/>
      <c r="G22" s="107"/>
      <c r="H22" s="107"/>
      <c r="I22" s="107"/>
      <c r="J22" s="107"/>
      <c r="K22" s="107"/>
      <c r="L22" s="107"/>
      <c r="M22" s="108"/>
    </row>
    <row r="23" spans="1:13" ht="19.5" customHeight="1">
      <c r="A23" s="109" t="s">
        <v>115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1"/>
    </row>
    <row r="24" spans="1:13" ht="19.5" customHeight="1">
      <c r="A24" s="41"/>
      <c r="B24" s="42" t="s">
        <v>21</v>
      </c>
      <c r="C24" s="34"/>
      <c r="D24" s="43" t="s">
        <v>32</v>
      </c>
      <c r="E24" s="34"/>
      <c r="F24" s="58">
        <v>9</v>
      </c>
      <c r="G24" s="43" t="s">
        <v>22</v>
      </c>
      <c r="H24" s="43"/>
      <c r="I24" s="44" t="s">
        <v>23</v>
      </c>
      <c r="J24" s="43" t="s">
        <v>32</v>
      </c>
      <c r="K24" s="45">
        <f>12-K25</f>
        <v>3</v>
      </c>
      <c r="L24" s="43" t="s">
        <v>22</v>
      </c>
      <c r="M24" s="46"/>
    </row>
    <row r="25" spans="1:13" ht="19.5" customHeight="1">
      <c r="A25" s="47"/>
      <c r="B25" s="34"/>
      <c r="C25" s="34"/>
      <c r="D25" s="43" t="s">
        <v>33</v>
      </c>
      <c r="E25" s="34"/>
      <c r="F25" s="59">
        <v>25</v>
      </c>
      <c r="G25" s="43" t="s">
        <v>22</v>
      </c>
      <c r="H25" s="34"/>
      <c r="I25" s="34"/>
      <c r="J25" s="43" t="s">
        <v>33</v>
      </c>
      <c r="K25" s="27">
        <f>ROUNDUP((F25*12)/(F26),0)</f>
        <v>9</v>
      </c>
      <c r="L25" s="43" t="s">
        <v>22</v>
      </c>
      <c r="M25" s="46"/>
    </row>
    <row r="26" spans="1:13" ht="19.5" customHeight="1" thickBot="1">
      <c r="A26" s="47"/>
      <c r="B26" s="34"/>
      <c r="C26" s="34"/>
      <c r="D26" s="43" t="s">
        <v>24</v>
      </c>
      <c r="E26" s="48"/>
      <c r="F26" s="70">
        <f>SUM(F24:F25)</f>
        <v>34</v>
      </c>
      <c r="G26" s="43" t="s">
        <v>22</v>
      </c>
      <c r="H26" s="34"/>
      <c r="I26" s="34"/>
      <c r="J26" s="43" t="s">
        <v>24</v>
      </c>
      <c r="K26" s="49">
        <f>SUM(K24:K25)</f>
        <v>12</v>
      </c>
      <c r="L26" s="43" t="s">
        <v>22</v>
      </c>
      <c r="M26" s="46"/>
    </row>
    <row r="27" spans="1:13" ht="19.5" customHeight="1" thickTop="1">
      <c r="A27" s="50" t="s">
        <v>27</v>
      </c>
      <c r="B27" s="26"/>
      <c r="C27" s="43" t="s">
        <v>28</v>
      </c>
      <c r="D27" s="43"/>
      <c r="E27" s="34"/>
      <c r="F27" s="29"/>
      <c r="G27" s="43"/>
      <c r="H27" s="34"/>
      <c r="I27" s="34"/>
      <c r="J27" s="43"/>
      <c r="K27" s="51"/>
      <c r="L27" s="43"/>
      <c r="M27" s="46"/>
    </row>
    <row r="28" spans="1:13" ht="18.75" customHeight="1">
      <c r="A28" s="53"/>
      <c r="B28" s="32"/>
      <c r="C28" s="54" t="s">
        <v>29</v>
      </c>
      <c r="D28" s="55"/>
      <c r="E28" s="55"/>
      <c r="F28" s="55"/>
      <c r="G28" s="55"/>
      <c r="H28" s="55"/>
      <c r="I28" s="55"/>
      <c r="J28" s="55"/>
      <c r="K28" s="55"/>
      <c r="L28" s="55"/>
      <c r="M28" s="56"/>
    </row>
  </sheetData>
  <sheetProtection/>
  <mergeCells count="11">
    <mergeCell ref="A23:M23"/>
    <mergeCell ref="H13:I13"/>
    <mergeCell ref="H14:I14"/>
    <mergeCell ref="A22:M22"/>
    <mergeCell ref="A1:M1"/>
    <mergeCell ref="A2:M2"/>
    <mergeCell ref="D3:E3"/>
    <mergeCell ref="G3:I3"/>
    <mergeCell ref="K3:M3"/>
    <mergeCell ref="B7:B21"/>
    <mergeCell ref="G7:G21"/>
  </mergeCells>
  <printOptions verticalCentered="1"/>
  <pageMargins left="1.7716535433070868" right="0.2362204724409449" top="0.31496062992125984" bottom="0.31496062992125984" header="0.1968503937007874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HP</cp:lastModifiedBy>
  <cp:lastPrinted>2017-12-13T07:30:36Z</cp:lastPrinted>
  <dcterms:created xsi:type="dcterms:W3CDTF">2009-03-02T11:42:02Z</dcterms:created>
  <dcterms:modified xsi:type="dcterms:W3CDTF">2017-12-13T08:04:27Z</dcterms:modified>
  <cp:category/>
  <cp:version/>
  <cp:contentType/>
  <cp:contentStatus/>
</cp:coreProperties>
</file>