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808" activeTab="3"/>
  </bookViews>
  <sheets>
    <sheet name="ปก" sheetId="1" r:id="rId1"/>
    <sheet name="ส.1ชย.1,2,3" sheetId="2" r:id="rId2"/>
    <sheet name="ส.1ชย.4" sheetId="3" r:id="rId3"/>
    <sheet name="ส.1ชย.5 " sheetId="4" r:id="rId4"/>
    <sheet name="ส.1 ทผ. 1,2" sheetId="5" r:id="rId5"/>
    <sheet name="ส.1ทผ.3" sheetId="6" r:id="rId6"/>
    <sheet name="ส.1ทผ.5" sheetId="7" r:id="rId7"/>
    <sheet name="ส.1 ทล.1" sheetId="8" r:id="rId8"/>
    <sheet name="ส.1 ทล.2" sheetId="9" r:id="rId9"/>
    <sheet name="ส.1 ฟก.1,2" sheetId="10" r:id="rId10"/>
    <sheet name="ส.1ฟก.3" sheetId="11" r:id="rId11"/>
    <sheet name="ส.1ฟต.1,2" sheetId="12" r:id="rId12"/>
    <sheet name="ส.1 ฟต.3,4" sheetId="13" r:id="rId13"/>
    <sheet name="ส.1คอม.1,2" sheetId="14" r:id="rId14"/>
    <sheet name="ส.1คอม.3,4" sheetId="15" r:id="rId15"/>
    <sheet name="ส.1ทค.1,2" sheetId="16" r:id="rId16"/>
    <sheet name="ส.1 อต.1" sheetId="17" r:id="rId17"/>
    <sheet name="ส.1อุต.2" sheetId="18" r:id="rId18"/>
    <sheet name="ส.1กส.1" sheetId="19" r:id="rId19"/>
    <sheet name="ส.1 กส.2" sheetId="20" r:id="rId20"/>
    <sheet name="ส.1 โยธา 1,2" sheetId="21" r:id="rId21"/>
    <sheet name="ส.1 ทค1 " sheetId="22" r:id="rId22"/>
    <sheet name="ส.1 ทค2" sheetId="23" r:id="rId23"/>
    <sheet name="ส.1 ทค3" sheetId="24" r:id="rId24"/>
  </sheets>
  <definedNames/>
  <calcPr fullCalcOnLoad="1"/>
</workbook>
</file>

<file path=xl/sharedStrings.xml><?xml version="1.0" encoding="utf-8"?>
<sst xmlns="http://schemas.openxmlformats.org/spreadsheetml/2006/main" count="3500" uniqueCount="387">
  <si>
    <t>รหัส</t>
  </si>
  <si>
    <t>ชื่อวิชา</t>
  </si>
  <si>
    <t>ชม.</t>
  </si>
  <si>
    <t>น.</t>
  </si>
  <si>
    <t>รวม</t>
  </si>
  <si>
    <t>หลักสูตรประกาศนียบัตรวิชาชีพชั้นสูง (ปวส.)  พุทธศักราช  2546</t>
  </si>
  <si>
    <t>ภาคเรียนฤดูร้อนที่ 1</t>
  </si>
  <si>
    <t>1 หมวดวิชาสามัญ</t>
  </si>
  <si>
    <t>ชีวิตและวัฒนธรรมไทย</t>
  </si>
  <si>
    <t>ห้องสมุดกับการรู้สารสนเทศ</t>
  </si>
  <si>
    <t>คณิตศาสตร์  2</t>
  </si>
  <si>
    <t>วิทยาศาสตร์  7</t>
  </si>
  <si>
    <t>แคลคูลัส  1</t>
  </si>
  <si>
    <t>การเมืองการปกครองของไทย</t>
  </si>
  <si>
    <t>คณิตศาสตร์   2</t>
  </si>
  <si>
    <t>สุขฯ พลฯและนันทนาการเพื่อสังคม</t>
  </si>
  <si>
    <t>แคลคูลัส 1</t>
  </si>
  <si>
    <t>ทักษะพัฒนาเพื่อการสื่อสารภาษาอังกฤษ 1</t>
  </si>
  <si>
    <t>2  หมวดวิชาชีพ</t>
  </si>
  <si>
    <t>คณิตศาสตร์ 2</t>
  </si>
  <si>
    <t>2.1 วิชาชีพพื้นฐาน</t>
  </si>
  <si>
    <t>2.2 วิชาชีพสาขาวิชา</t>
  </si>
  <si>
    <t>วิทยาศาสตร์ 7</t>
  </si>
  <si>
    <t>2.3 วิชาชีพสาขางาน</t>
  </si>
  <si>
    <t>3. หมวดเลือกเสรี</t>
  </si>
  <si>
    <t>กิจกรรมองค์การวิชาชีพ 1</t>
  </si>
  <si>
    <t>*</t>
  </si>
  <si>
    <t>นิวแมติกส์และไฮดรอลิกส์</t>
  </si>
  <si>
    <t>กิจกรรมองค์การวิชาชีพ 2</t>
  </si>
  <si>
    <t>กิจกรรมองค์การวิชาชีพ 3</t>
  </si>
  <si>
    <t>ความแข็งแรงของวัสดุ</t>
  </si>
  <si>
    <t>2.4 โครงการ</t>
  </si>
  <si>
    <t>โครงการ</t>
  </si>
  <si>
    <t>3. หมวดวิชาเลือกเสรี</t>
  </si>
  <si>
    <t>วิทยาศาสตร์  8</t>
  </si>
  <si>
    <t>การเขียนโปรแกรมคอมพิวเตอร์</t>
  </si>
  <si>
    <t>วิทยาศาสตร์  6</t>
  </si>
  <si>
    <t>รายวิชาปรับพื้น</t>
  </si>
  <si>
    <t>เขียนแบบเทคนิค</t>
  </si>
  <si>
    <t>วัสดุช่าง</t>
  </si>
  <si>
    <t>3.หมวดวิชาเลือกเสรี</t>
  </si>
  <si>
    <t>งานเทคนิคพื้นฐาน</t>
  </si>
  <si>
    <t>งานไฟฟ้าและอิเล็กทรอนิกส์</t>
  </si>
  <si>
    <t>2.1วิชาชีพพื้นฐาน</t>
  </si>
  <si>
    <t>2.4โครงการ</t>
  </si>
  <si>
    <t>2. หมวดวิชาชีพ</t>
  </si>
  <si>
    <t xml:space="preserve">* </t>
  </si>
  <si>
    <t>การพัฒนางานด้วยระบบคุณภาพและเพิ่มผลผลิต</t>
  </si>
  <si>
    <t>เทคโนโลยีสารสนเทศเบื้องต้น</t>
  </si>
  <si>
    <t>ภาษาอังกฤษสมัครงาน</t>
  </si>
  <si>
    <t>สุขฯ พลฯและนันทนาการเพื่อสุขภาพและสังคม</t>
  </si>
  <si>
    <t>การออกแบบโปรแกรมใช้คอมพิวเตอร์ช่วย</t>
  </si>
  <si>
    <t>ทักษะภาษาไทยเพื่ออาชีพ 1</t>
  </si>
  <si>
    <t>แคลคูลัส   1</t>
  </si>
  <si>
    <t>2.หมวดวิชาชีพ</t>
  </si>
  <si>
    <t>3 หมวดวิชาเลือกเสรี</t>
  </si>
  <si>
    <t>2.2วิชาชีพสาขาวิชา</t>
  </si>
  <si>
    <t>2.2  วิชาชีพสาขาวิชา</t>
  </si>
  <si>
    <t>2.3  วิชาชีพสาขางาน</t>
  </si>
  <si>
    <t>ภาคเรียนฤดูร้อนที่ 2</t>
  </si>
  <si>
    <t>1.1 วิชาสามัญทั่วไป</t>
  </si>
  <si>
    <t>1.2 วิชาสามัญพื้นฐานวิชาชีพ</t>
  </si>
  <si>
    <t>ทักษะพัฒนาเพื่อการสื่อสารภาษาอังกฤษ 2</t>
  </si>
  <si>
    <t>ทักษะพัฒนาเพื่อการสื่อสารภาษาอังกฤษ  2</t>
  </si>
  <si>
    <t>ทักษะพัฒนาเพื่อการสื่อสารภาษาอังกฤษ  1</t>
  </si>
  <si>
    <t>วิทยาลัยเทคนิคเลย</t>
  </si>
  <si>
    <t>กิจกรรมองค์การวิชาชีพ 4</t>
  </si>
  <si>
    <t>(เรียน 9 สป.x 2 เท่า)</t>
  </si>
  <si>
    <t>ฝึกงาน</t>
  </si>
  <si>
    <t>(เรียน 9 สป. X 2 เท่า)</t>
  </si>
  <si>
    <t>การเมืองการปกครองไทย</t>
  </si>
  <si>
    <t>การเมืองการปกครอง</t>
  </si>
  <si>
    <t>เครื่องยนต์เล็ก</t>
  </si>
  <si>
    <t>งานเครื่องยนต์แก๊สโซลีน</t>
  </si>
  <si>
    <t>งานเครื่องยนต์ดีเซล</t>
  </si>
  <si>
    <t>งานวัดละเอียด</t>
  </si>
  <si>
    <t>ชิ้นส่วนเครื่องกล</t>
  </si>
  <si>
    <t>งานเครื่องมือกลเบื้องต้น</t>
  </si>
  <si>
    <t>การเขียนแบบด้วยคอมพิวเตอร์</t>
  </si>
  <si>
    <t>กลศาสตร์วิศวกรรม 1</t>
  </si>
  <si>
    <t>ความปลอดภัยและการควบคุมมลพิษ</t>
  </si>
  <si>
    <t>งานเครื่องมือกล</t>
  </si>
  <si>
    <t>มาตรวิทยาวิศวกรรม</t>
  </si>
  <si>
    <t>งานเครื่องมือกลซีเอ็นซี</t>
  </si>
  <si>
    <t>วัสดุอุตสาหกรรม</t>
  </si>
  <si>
    <t>งานกระบวนการเครื่องมือกล</t>
  </si>
  <si>
    <t>งานปรับฟิตเครื่องกล</t>
  </si>
  <si>
    <t>งานเครื่องมือกล 1</t>
  </si>
  <si>
    <t>งานเครื่องมือกล 2</t>
  </si>
  <si>
    <t>การประมาณราคา</t>
  </si>
  <si>
    <t>การศึกษางาน</t>
  </si>
  <si>
    <t>โปรแกรมซีเอ็นซี</t>
  </si>
  <si>
    <t>เทคโนโลยีแคด-แคม</t>
  </si>
  <si>
    <t>งานสร้างเครื่องมือตัด</t>
  </si>
  <si>
    <t>วัสดุและโลหะวิทยา</t>
  </si>
  <si>
    <t>เขียนแบบด้วยคอมพิวเตอร์</t>
  </si>
  <si>
    <t>การออกแบบเครื่องจักรกล</t>
  </si>
  <si>
    <t>อ่านแบบและเขียนแบบชิ้นส่วนเครื่องกล</t>
  </si>
  <si>
    <t>มาตรฐานงานเชื่อม</t>
  </si>
  <si>
    <t>เทคโนโลยีงานเชื่อม 1</t>
  </si>
  <si>
    <t>โลหะวิทยาการเชื่อม</t>
  </si>
  <si>
    <t>เทคโนโลยีการหล่อโลหะ</t>
  </si>
  <si>
    <t>การควบคุมคุณภาพ</t>
  </si>
  <si>
    <t>การออกแบบรอยต่องานเชื่อม</t>
  </si>
  <si>
    <t>การวางแผนงานเชื่อม</t>
  </si>
  <si>
    <t>วัสดุประสานงานเชื่อม</t>
  </si>
  <si>
    <t>การทดสอบวัสดุการเชื่อม</t>
  </si>
  <si>
    <t>เทคโนโลยีงานเชื่อม 2</t>
  </si>
  <si>
    <t>เขียนแบบเทคนิคโลหะ</t>
  </si>
  <si>
    <t>งานผลิต</t>
  </si>
  <si>
    <t>การติดตั้งและการบำรุงรักษา</t>
  </si>
  <si>
    <t>การออกแบบผลิตภัณฑ์</t>
  </si>
  <si>
    <t>การขึ้นรูปโลหะ</t>
  </si>
  <si>
    <t>เขียนแบบไฟฟ้า</t>
  </si>
  <si>
    <t>ดิจิตอลประยุกต์</t>
  </si>
  <si>
    <t>โรงต้นกำลังไฟฟ้า</t>
  </si>
  <si>
    <t xml:space="preserve">วงจรไฟฟ้า </t>
  </si>
  <si>
    <t xml:space="preserve">เครื่องวัดไฟฟ้า </t>
  </si>
  <si>
    <t>เครื่องกลไฟฟ้า 1</t>
  </si>
  <si>
    <t>อิเล็กทรอนิกส์อุตสาหกรรม</t>
  </si>
  <si>
    <t>เครื่องกลไฟฟ้า 2</t>
  </si>
  <si>
    <t>เขียนแบบไฟฟ้าด้วยคอมพิวเตอร์</t>
  </si>
  <si>
    <t>การออกแบบระบบไฟฟ้า</t>
  </si>
  <si>
    <t>การส่งและจ่ายไฟฟ้า</t>
  </si>
  <si>
    <t>คณิตศาสตร์ไฟฟ้า</t>
  </si>
  <si>
    <t>สนามแม่เหล็กไฟฟ้า</t>
  </si>
  <si>
    <t>เครื่องกลไฟฟ้า 3</t>
  </si>
  <si>
    <t>ไมโครคอนโทรลเลอร์</t>
  </si>
  <si>
    <t>วงจรไฟฟ้า</t>
  </si>
  <si>
    <t>เครื่องวัดไฟฟ้า</t>
  </si>
  <si>
    <t>ซ่อมบำรุงเครื่องกลไฟฟ้า</t>
  </si>
  <si>
    <t>ระบบควบคุมอุตสาหกรรม</t>
  </si>
  <si>
    <t>การติดตั้งไฟฟ้าในและนอกอาคาร</t>
  </si>
  <si>
    <t>มอเตอร์ไฟฟ้าและการควบคุม</t>
  </si>
  <si>
    <t>การส่องสว่าง</t>
  </si>
  <si>
    <t>การติดตั้งไฟฟ้า 1</t>
  </si>
  <si>
    <t>การติดตั้งไฟฟ้า 2</t>
  </si>
  <si>
    <t>เทคโนโลยีการขนถ่าย</t>
  </si>
  <si>
    <t>นิวแมติกส์และไฮโดรลิกส์</t>
  </si>
  <si>
    <t>ระบบสื่อสารเตือนภัย</t>
  </si>
  <si>
    <t>งานพื้นฐานวงจรไฟฟ้าและการวัด</t>
  </si>
  <si>
    <t>เขียนแบบอิเล็กทรอนิกส์</t>
  </si>
  <si>
    <t>เครื่องมือวัดไฟฟ้าและอิเล็กทรอนิกส์</t>
  </si>
  <si>
    <t>การออกแบบวงจรอิเล็กทรอนิกส์ด้วยคอมพิวเตอร์</t>
  </si>
  <si>
    <t>การวิเคราะห์วงจรไฟฟ้า</t>
  </si>
  <si>
    <t>งานพื้นฐานระบบเสียงและระบบภาพ</t>
  </si>
  <si>
    <t>ระบบเครือข่ายคอมพิวเตอร์</t>
  </si>
  <si>
    <t>งานบริการคอมพิวเตอร์และอุปกรณ์</t>
  </si>
  <si>
    <t>วิทยาการก้าวหน้าคอมพิวเตอร์ 1</t>
  </si>
  <si>
    <t>ดิจิตอลเทคนิค</t>
  </si>
  <si>
    <t>การวิเคราะห์วงจรอิเล็กทรอนิกส์</t>
  </si>
  <si>
    <t>ระบบเสียง</t>
  </si>
  <si>
    <t>เทคนิคเครื่องรับส่งวิทยุ</t>
  </si>
  <si>
    <t>ระบบโทรคมนาคม</t>
  </si>
  <si>
    <t>ไมโครโพรเซสเซอร์</t>
  </si>
  <si>
    <t>การวิเคราะห์วงจรอิเล็กทรอนิกส์ความถี่สูง</t>
  </si>
  <si>
    <t>ออปแอมป์และลิเนียร์ไอซี</t>
  </si>
  <si>
    <t>ระบบภาพ</t>
  </si>
  <si>
    <t>ระบบโทรศัพท์</t>
  </si>
  <si>
    <t>การออกแบบวงจรดิจิตอล</t>
  </si>
  <si>
    <t>งานซ่อมบำรุงคอมพิวเตอร์และอุปกรณ์</t>
  </si>
  <si>
    <t>ออปแอมป์และลีเนียร์ไอซี</t>
  </si>
  <si>
    <t>คณิตศาสตร์ไฟฟ้าและอิเล็กทรอนิกส์</t>
  </si>
  <si>
    <t>งานบริการระบบอินเตอร์เน็ต</t>
  </si>
  <si>
    <t>พื้นฐานสนามแม่เหล็กไฟฟ้า</t>
  </si>
  <si>
    <t>พัลส์เทคนิค</t>
  </si>
  <si>
    <t>เทคนิคก่อสร้าง 1</t>
  </si>
  <si>
    <t>คอนกรีตเทคโนโลยี</t>
  </si>
  <si>
    <t>ทฤษฎีโครงสร้าง</t>
  </si>
  <si>
    <t>การสำรวจเพื่อการก่อสร้าง</t>
  </si>
  <si>
    <t>การประมาณราคาก่อสร้าง 1</t>
  </si>
  <si>
    <t>ชลศาสตร์ 1</t>
  </si>
  <si>
    <t>ปฐพีกลศาสตร์</t>
  </si>
  <si>
    <t>วิศวกรรมการทาง</t>
  </si>
  <si>
    <t>กฎหมายก่อสร้าง</t>
  </si>
  <si>
    <t>การทดสอบวัสดุ</t>
  </si>
  <si>
    <t>เขียนแบบก่อสร้างด้วยคอมพิวเตอร์</t>
  </si>
  <si>
    <t>การออกแบบโครงสร้างคอนกรีตเสริมเหล็ก</t>
  </si>
  <si>
    <t>การออกแบบโครงสร้างไม้และเหล็ก</t>
  </si>
  <si>
    <t>การวิเคราะห์โครงสร้าง</t>
  </si>
  <si>
    <t>ทฤฎีโครงสร้าง</t>
  </si>
  <si>
    <t>ปฏิบัติงานโยธา 1</t>
  </si>
  <si>
    <t>การสำรวจเส้นทาง</t>
  </si>
  <si>
    <t>การเขียนแบบโยธา</t>
  </si>
  <si>
    <t>การชลประทาน</t>
  </si>
  <si>
    <t>การเขียนแบบโยธาด้วยคอมพิวเตอร์</t>
  </si>
  <si>
    <t>ชลศาสตร์</t>
  </si>
  <si>
    <t>งานโยธา</t>
  </si>
  <si>
    <t>งานบริการยานยนต์</t>
  </si>
  <si>
    <t>กลศาสตร์ของไหล</t>
  </si>
  <si>
    <t>วิศวกรรมยานยนต์</t>
  </si>
  <si>
    <t>งานเกียร์อัตโนมัติ</t>
  </si>
  <si>
    <t>งานส่งกำลังยานยนต์</t>
  </si>
  <si>
    <t>งานซ่อมเครื่องยนต์</t>
  </si>
  <si>
    <t>เทอร์โมไดนามิกส์</t>
  </si>
  <si>
    <t>งานไฟฟ้ายานยนต์</t>
  </si>
  <si>
    <t>เทคโนโลยียานยนต์สมัยใหม่</t>
  </si>
  <si>
    <t>กลศาสตร์วิศวกรรม  1</t>
  </si>
  <si>
    <t>งานเครื่องล่างยานยนต์</t>
  </si>
  <si>
    <t>งานระบบควบคุมเครื่องยนต์ด้วยอิเล็กทรอนิกส์</t>
  </si>
  <si>
    <t>งานทดสอบปั๊มและหัวฉีด</t>
  </si>
  <si>
    <t>งานทดลองเครื่องกล</t>
  </si>
  <si>
    <t>งานอิเล็กทรอนิกส์ยานยนต์</t>
  </si>
  <si>
    <t>เชื้อเพลิงและวัสดุหล่อลื่น</t>
  </si>
  <si>
    <t>งานระบบปรับอากาศและเครื่องทำความเย็น</t>
  </si>
  <si>
    <t>งานจักรยานยนต์</t>
  </si>
  <si>
    <t>การออกแบบใช้คอมพิวเตอร์ช่วย</t>
  </si>
  <si>
    <t>เครื่องยนต์สันดาปภายใน</t>
  </si>
  <si>
    <t>ทดลองเครื่องกล</t>
  </si>
  <si>
    <t>การประมาณราคางานโยธา</t>
  </si>
  <si>
    <t>วิศวกรรมฐานราก</t>
  </si>
  <si>
    <t>เทคนิคก่อสร้างงานโยธา</t>
  </si>
  <si>
    <t>การทดสอบวัสดุงานทาง</t>
  </si>
  <si>
    <t>งานอบชุบโลหะ</t>
  </si>
  <si>
    <t>งานเชื่อมซ่อมบำรุง</t>
  </si>
  <si>
    <t>เครื่องมือวัดและวงจรไฟฟ้า</t>
  </si>
  <si>
    <t>เครื่องกลไฟฟ้าเบื้องต้น</t>
  </si>
  <si>
    <t>การติดตั้งในและนอกอาคาร</t>
  </si>
  <si>
    <t>การป้องกันระบบไฟฟ้ากำลัง</t>
  </si>
  <si>
    <t>เซ็นเซอร์และทรานสดิวเซอร์</t>
  </si>
  <si>
    <t>ปัญหาพิเศษเครื่องกลไฟฟ้า</t>
  </si>
  <si>
    <t>อิเล็กทรอนิกส์กำลัง</t>
  </si>
  <si>
    <t>ระบบควบคุมในงานอุตสาหกรรม</t>
  </si>
  <si>
    <t>ปัญหาพิเศษการติดตั้งไฟฟ้า</t>
  </si>
  <si>
    <t>การประมาณการระบบไฟฟ้า</t>
  </si>
  <si>
    <t>งานเกียร์อัติโนมัติ</t>
  </si>
  <si>
    <t>โลหะวิทยา 2</t>
  </si>
  <si>
    <t>งานก่อสร้างอาคาร 1</t>
  </si>
  <si>
    <t>การเขียนแบบก่อสร้าง 1</t>
  </si>
  <si>
    <t>การออกแบบโครงสร้าง ไม้ เหล็ก</t>
  </si>
  <si>
    <t>ระบบสุขาภิบาลในอาคาร</t>
  </si>
  <si>
    <t>การปฏิบัติการสำรวจเส้นทาง</t>
  </si>
  <si>
    <t>การวิบัติของอาคาร</t>
  </si>
  <si>
    <t>งานเครื่องมือกล 3</t>
  </si>
  <si>
    <t>การออกแบบโครงสร้าง คสล.</t>
  </si>
  <si>
    <t>เครื่องจักรกลงานก่อสร้าง</t>
  </si>
  <si>
    <t>งานระบบท่อสุขภัณฑ์</t>
  </si>
  <si>
    <t>อุปกรณ์อาคาร</t>
  </si>
  <si>
    <t>การไฟฟ้าในอาคาร</t>
  </si>
  <si>
    <t>งานพื้นฐานวงจรอิเล็กทรอนิกส์</t>
  </si>
  <si>
    <t>การอนุรักษ์พลังงานความร้อน</t>
  </si>
  <si>
    <t>4. ฝึกงาน</t>
  </si>
  <si>
    <t>5. กิจกรรมเสริมหลักสูตร</t>
  </si>
  <si>
    <t>5.กิจกรรมเสริมหลักสูตร</t>
  </si>
  <si>
    <t>5.  กิจกรรมเสริมหลักสูตร</t>
  </si>
  <si>
    <t xml:space="preserve">                                                           สาขาวิชาเทคนิคโลหะ   สาขางานเทคนิคการเชื่อมอุตสาหกรรม  พื้นความรู้ ปวช.   ระบบปกติ</t>
  </si>
  <si>
    <t xml:space="preserve">                                                               สาขาวิชาโยธา   สาขางานโยธา   พื้นความรู้ ปวช.   ระบบปกติ</t>
  </si>
  <si>
    <t>งานเชื้อเพลิงแก๊สยานยนต์</t>
  </si>
  <si>
    <t xml:space="preserve">                                                               สาขาวิชาการก่อสร้าง   สาขางานเทคนิคการก่อสร้าง   พื้นความรู้ ปวช.   ระบบปกติ</t>
  </si>
  <si>
    <t xml:space="preserve">                                                       สาขาวิชาไฟฟ้ากำลัง  สาขางานเครื่องกลไฟฟ้า   พื้นความรู้ ม.6   ระบบปกติ</t>
  </si>
  <si>
    <t xml:space="preserve">                                                           สาขาวิชาไฟฟ้ากำลัง  สาขางานเครื่องกลไฟฟ้า   พื้นความรู้ ปวช.   ระบบปกติ</t>
  </si>
  <si>
    <t xml:space="preserve">                                                           สาขาวิชาไฟฟ้ากำลัง  สาขางานติดตั้งไฟฟ้า   พื้นความรู้ ม.6   ระบบปกติ</t>
  </si>
  <si>
    <t xml:space="preserve">                                                        สาขาวิชาไฟฟ้ากำลัง  สาขางานติดตั้งไฟฟ้า   พื้นความรู้ ปวช.   ระบบปกติ</t>
  </si>
  <si>
    <t>เทคโนโลยีเครื่องมือกล</t>
  </si>
  <si>
    <t>งานพื้นฐานวงจรพัลส์และดิจิตอล</t>
  </si>
  <si>
    <t>4.  ฝึกงาน</t>
  </si>
  <si>
    <t>งานบริการคอมพิวเตอร์ในอุตสาหกรรม</t>
  </si>
  <si>
    <t>5 กิจกรรมเสริมหลักสูตร</t>
  </si>
  <si>
    <t xml:space="preserve">                                                              สาขาวิชาเทคนิคการผลิต     สาขางานเครื่องมือกล  พื้นความรู้ ม.6   ระบบปกติ</t>
  </si>
  <si>
    <t xml:space="preserve"> งานเครื่องมือกล 3</t>
  </si>
  <si>
    <t xml:space="preserve">                                                             สาขาวิชาเทคนิคการผลิต     สาขางานเครื่องมือกล  พื้นความรู้ ปวช.   ระบบปกติ</t>
  </si>
  <si>
    <t xml:space="preserve">แผนการเรียน  (ฉบับปรับปรุง)  </t>
  </si>
  <si>
    <t>กลศาสตร์โครงสร้าง</t>
  </si>
  <si>
    <t>วัสดุก่อสร้าง</t>
  </si>
  <si>
    <t>เทคนิคก่อสร้าง</t>
  </si>
  <si>
    <t>ฝึกฝีมืองานไม้</t>
  </si>
  <si>
    <t>เขียนแบบก่อสร้าง</t>
  </si>
  <si>
    <t>การสำรวจ</t>
  </si>
  <si>
    <t>ห้องสมุดกับการู้สารสนเทศ</t>
  </si>
  <si>
    <t>สุขฯพลฯและนันทนาการเพื่อสังคม</t>
  </si>
  <si>
    <t>2 หมวดวิชาชีพ</t>
  </si>
  <si>
    <t>กลศาสตร์วิศวกรรม</t>
  </si>
  <si>
    <t>งานระบบท่อและสุขภัณฑ์</t>
  </si>
  <si>
    <t>ปฏิบัติงานก่อสร้าง</t>
  </si>
  <si>
    <t>ประมาณราคาก่อสร้าง</t>
  </si>
  <si>
    <t>วิทยาศาสตร์ 6</t>
  </si>
  <si>
    <t xml:space="preserve">                                                               สาขาวิชาการก่อสร้าง   สาขางานเทคนิคการก่อสร้าง   พื้นความรู้  ม.6   ระบบปกติ</t>
  </si>
  <si>
    <t>การเขียนแบบก่อสร้าง 2</t>
  </si>
  <si>
    <t>การปฏิบัติงานสำรวจเส้นทาง</t>
  </si>
  <si>
    <t xml:space="preserve">                                                             สาขาวิชาอิเล็กทรอนิกส์  สาขางานเทคนิคคอมพิวเตอร์   พื้นความรู้ ม.6   ระบบปกติ</t>
  </si>
  <si>
    <t>ส1 กลุ่ม 3,4</t>
  </si>
  <si>
    <t>ส. 1 กลุ่ม 1</t>
  </si>
  <si>
    <t>ส. 1 กลุ่ม 1,2</t>
  </si>
  <si>
    <t>หุ่นยนต์ในระบบงานอุตสาหกรรม</t>
  </si>
  <si>
    <t>เครื่องมือวัดอิเล็กทรอนิกส์ในอุตสาหกรรม</t>
  </si>
  <si>
    <t>ปัญหาพิเศษอิเล็กทรอนิกส์อุตสาหกรรม 1</t>
  </si>
  <si>
    <t>วิทยาการก้าวหน้าอิเล็กทรอนิกส์อุตสาหกรรม 1</t>
  </si>
  <si>
    <t xml:space="preserve">                                                              สาขาวิชาเครื่องกล   สาขางานเทคนิคยานยนต์  พื้นความรู้ ม.6   ระบบปกติ</t>
  </si>
  <si>
    <t xml:space="preserve">                                                              สาขาวิชาเครื่องกล   สาขางานเทคนิคยานยนต์  พื้นความรู้ ปวช.   ระบบปกติ</t>
  </si>
  <si>
    <t>3000-1236</t>
  </si>
  <si>
    <t>ภาษาอังกฤษคอมพิวเตอร์</t>
  </si>
  <si>
    <t>ส. 1 กลุ่ม 3</t>
  </si>
  <si>
    <t xml:space="preserve">                                         สาขาวิชาเทคนิคการผลิต     สาขางานเครื่องมือกล  พื้นความรู้ ม.6   ระบบปกติ</t>
  </si>
  <si>
    <t xml:space="preserve">                                                          สาขาวิชาอิเล็กทรอนิกส์  สาขางานอิเล็กทรอนิกส์อุตสาหกรรม  พื้นความรู้ ปวช.   ระบบปกติ</t>
  </si>
  <si>
    <t>ประจำปีการศึกษา  2555</t>
  </si>
  <si>
    <t>ภาษาอังกฤษสำหรับสถานประกอบการ</t>
  </si>
  <si>
    <t>ภาคเรียนที่ 4/2557</t>
  </si>
  <si>
    <t>ส1 กลุ่ม 2</t>
  </si>
  <si>
    <t>การสื่อสารข้อมูล</t>
  </si>
  <si>
    <t>สาขาวิชาเทคโนโลยีโทรคมนาคม สาขางานระบบสื่อสารข้อมูลและเครือข่าย   พื้นความรู้ ปวช.   ระบบปกติ</t>
  </si>
  <si>
    <t>ไมโครเวฟเทคโนโลยี</t>
  </si>
  <si>
    <t>ระบบรับส่งด้วยเส้นใยแก้วนำแสง</t>
  </si>
  <si>
    <t>สายส่งและสายอากาศโทรคมนาคม</t>
  </si>
  <si>
    <t>การสื่อสารดาวเทียม</t>
  </si>
  <si>
    <t>วิทยาการก้าวหน้าระบบสื่อสารข้อมูลและเครือข่าย</t>
  </si>
  <si>
    <t>เทคโนโลยีระบบดิจิตอลทางสาย</t>
  </si>
  <si>
    <t>เทคนิคระบบดิจิตอลมัลติเพล็กซ์</t>
  </si>
  <si>
    <t>ปฏิบัติงานระบบสื่อสารข้อมูลและเครือข่าย 2</t>
  </si>
  <si>
    <t>ดิจิตอลไมโครโปรเซสเซอร์</t>
  </si>
  <si>
    <t>ระบบสื่อสารวิทยุ</t>
  </si>
  <si>
    <t>เครื่องมือวัดทดสอบระบบเครือข่ายข้อมูล</t>
  </si>
  <si>
    <t>หลักการโทรคมนาคม</t>
  </si>
  <si>
    <t>ระบบอินเตอร์เน็ต</t>
  </si>
  <si>
    <t>คอมพิวเตอร์ฮาร์ดแวร์</t>
  </si>
  <si>
    <t>การบำรุงรักษาระบบสื่อสารข้อมูลและเครือข่าย</t>
  </si>
  <si>
    <t>3  หมวดวิชาเลือกเสรี</t>
  </si>
  <si>
    <t>4 ฝึกงาน</t>
  </si>
  <si>
    <t>5. กิจกรรมเสริมหลัดสูตร</t>
  </si>
  <si>
    <t>สาขาวิชาเทคโนโลยีโทรคมนาคม สาขางานระบบสื่อสารวิทยุ   พื้นความรู้ ปวช.   ระบบปกติ</t>
  </si>
  <si>
    <t>ระบบโทรทัศน์วงจรปิด</t>
  </si>
  <si>
    <t>ระบบ MATV และ CATV</t>
  </si>
  <si>
    <t>ปฏิบัติงานระบบสื่อสารวิทยุ 2</t>
  </si>
  <si>
    <t>ระบบโทรศัพท์เคลื่อนที่</t>
  </si>
  <si>
    <t>ระบบสตูดิโอและการผลิตรายการ</t>
  </si>
  <si>
    <t>เครื่องมือวัดในระบบสื่อสารวิทยุ</t>
  </si>
  <si>
    <t>ระบบดาวเทียม GPS</t>
  </si>
  <si>
    <t>ระบบโทรทัศน์รายละเอียดสูง</t>
  </si>
  <si>
    <t>วิทยาการก้าวหน้าระบบสื่อสารวิทยุ</t>
  </si>
  <si>
    <t xml:space="preserve">                                                             สาขาวิชาเทคโนโลยีโทรคมนาคม  สาขางานระบบสื่อสารข้อมูลและเครือข่าย  พื้นความรู้ ม.6   ระบบปกติ</t>
  </si>
  <si>
    <t>สุขพละและนันทนาการเพื่อสุขภาพและสังคม</t>
  </si>
  <si>
    <t>ดิจิตอลและไมโครโปรเซสเซอร์</t>
  </si>
  <si>
    <t>การพัฒนางานด้วยระบบคุณภาพและเพื่อผลผลิต</t>
  </si>
  <si>
    <t>ส1 กลุ่ม 3</t>
  </si>
  <si>
    <t>กลุ่ม 1</t>
  </si>
  <si>
    <t xml:space="preserve">                                                       สาขาวิชาเทคนิคโลหะ   สาขางานเทคนิคการเชื่อมอุตสาหกรรม  พื้นความรู้ ม.6   ระบบปกติ</t>
  </si>
  <si>
    <t>รายวิชาปรับพื้นฐาน</t>
  </si>
  <si>
    <t>เขียนแบบช่างเชื่อมโลหะ</t>
  </si>
  <si>
    <t>งานผลิตภัณฑ์โลหะ</t>
  </si>
  <si>
    <t>งานโลหะแผ่น</t>
  </si>
  <si>
    <t>งานเชื่อมแก๊ส</t>
  </si>
  <si>
    <t>งานเชื่อมไฟฟ้า</t>
  </si>
  <si>
    <t>ความปลอดภัยและควบคุมมลพิษ</t>
  </si>
  <si>
    <t>ออกแบบโปรแกรมใช้คอมพิวเตอร์ช่วย</t>
  </si>
  <si>
    <t>การทดสอบวัสดุงานเชื่อม</t>
  </si>
  <si>
    <t>โลหะวิทยา</t>
  </si>
  <si>
    <t>ส. 1 กลุ่ม 5</t>
  </si>
  <si>
    <t>ส1 กลุ่ม 1,2</t>
  </si>
  <si>
    <t>ส.1 กลุ่ม  1,2</t>
  </si>
  <si>
    <t>ส. 1 กลุ่ม 2</t>
  </si>
  <si>
    <t>ห้องสมุดกับการเรียนรู้สารสนเทศ</t>
  </si>
  <si>
    <t>ภาคเรียนที่ 1/2556</t>
  </si>
  <si>
    <t>ภาคเรียนที่ 2/2556</t>
  </si>
  <si>
    <t>ภาคเรียนที่ 3/2557</t>
  </si>
  <si>
    <t>แผนการเรียนสำหรับ นักศึกษา ระดับ ประกาศนียบัตรวิชาชีพชั้นสูง (ปวส.) ประจำปีการศึกษา 2556</t>
  </si>
  <si>
    <t>สาขาวิชาอิเล็กทรอนิกส์  สาขางานระบบโทรคมนาคม    พื้นความรู้ ปวช.   ระบบปกติ</t>
  </si>
  <si>
    <t>ระบบสื่อสารดิจิตอล</t>
  </si>
  <si>
    <t>ระบบสื่อสารแอนะลอก</t>
  </si>
  <si>
    <t>วิทยาการก้าวหน้าโทรคมนาคม 1</t>
  </si>
  <si>
    <t>ระบบโทรทัศน์ CCTV,CATV,MATV</t>
  </si>
  <si>
    <t>เทคนิคการรับส่งวิทยุ</t>
  </si>
  <si>
    <t>ระบบสื่อสารดาวเทียม</t>
  </si>
  <si>
    <t>ระบบสายส่งและสายอากาศ</t>
  </si>
  <si>
    <t>ส.1 กลุ่ม.1,2</t>
  </si>
  <si>
    <t>ส.1 กลุ่ม. 3,4</t>
  </si>
  <si>
    <t xml:space="preserve">                                                          สาขาวิชาอิเล็กทรอนิกส์  สาขางานเทคนิคคอมพิวเตอร์   พื้นความรู้ ปวช.  ระบบปกติ</t>
  </si>
  <si>
    <t>ส.1 กลุ่ม. 2</t>
  </si>
  <si>
    <t>ส.1 กลุ่ม.1</t>
  </si>
  <si>
    <t xml:space="preserve">                                                             สาขาวิชาอิเล็กทรอนิกส์  สาขางานอิเล็กทรอนิกส์อุตสาหกรรม   พื้นความรู้ ม.6   ระบบปกติ</t>
  </si>
  <si>
    <t>3105-2102</t>
  </si>
  <si>
    <t>โปรแกรมเมเบิลลอจิกคอนโทรล</t>
  </si>
  <si>
    <t>ปัญหาพิเศษอิเล็กทรอนิกส์อุตสาหกรรม</t>
  </si>
  <si>
    <t>หลักสูตรประกาศนียบัตรวิชาชีพชั้นสูง (ปวส.)  พุทธศักราช  2546        (ปรับปรุง25  มิถุนายน  2556)</t>
  </si>
  <si>
    <t>เรียนในสถานประกอบการ</t>
  </si>
  <si>
    <t xml:space="preserve">การออกแบบโปรแกรมใช้คอมพิวเตอร์ช่วย </t>
  </si>
  <si>
    <t>ปฏิบัติงานเทคนิคยานยนต์1</t>
  </si>
  <si>
    <t>ปฏิบัติงานเทคนิคยานยนต์3</t>
  </si>
  <si>
    <t>ปฏิบัติงานเทคนิคยานยนต์2</t>
  </si>
  <si>
    <t>ปฏิบัติงานเทคนิคยานยนต์4</t>
  </si>
  <si>
    <t>4. กิจกรรมเสริมหลักสูตร</t>
  </si>
  <si>
    <t>กิจกรรมในสถานประกอบการ</t>
  </si>
  <si>
    <t>รวม/สัปดาห์</t>
  </si>
  <si>
    <t>ปวส1 กลุ่ม 1</t>
  </si>
  <si>
    <t>ปวส1 กลุ่ม 2</t>
  </si>
  <si>
    <t>ปวส. 1 กลุ่ม 1,2,3</t>
  </si>
  <si>
    <t>ปวส. 1  กลุ่ม 4</t>
  </si>
  <si>
    <t>ปวส. 1 ทย. 5</t>
  </si>
  <si>
    <t xml:space="preserve">                                         สาขาวิชา เครื่องกล   สาขางาน  ยานยนต์  พื้นความรู้ ปวช.   ระบบทวิภาคี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</si>
</sst>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38">
    <font>
      <sz val="14"/>
      <name val="Cordia New"/>
      <family val="0"/>
    </font>
    <font>
      <sz val="8"/>
      <name val="Cordia New"/>
      <family val="2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b/>
      <sz val="14"/>
      <name val="TH SarabunPSK"/>
      <family val="2"/>
    </font>
    <font>
      <b/>
      <sz val="40"/>
      <name val="TH SarabunPSK"/>
      <family val="2"/>
    </font>
    <font>
      <b/>
      <sz val="16"/>
      <name val="AngsanaUPC"/>
      <family val="1"/>
    </font>
    <font>
      <sz val="16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8"/>
      <name val="TH SarabunPSK"/>
      <family val="2"/>
    </font>
    <font>
      <b/>
      <sz val="16"/>
      <color indexed="8"/>
      <name val="TH SarabunPSK"/>
      <family val="2"/>
    </font>
    <font>
      <sz val="9"/>
      <name val="TH SarabunPSK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21" borderId="2" applyNumberFormat="0" applyAlignment="0" applyProtection="0"/>
    <xf numFmtId="0" fontId="15" fillId="0" borderId="6" applyNumberFormat="0" applyFill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14" fillId="7" borderId="1" applyNumberFormat="0" applyAlignment="0" applyProtection="0"/>
    <xf numFmtId="0" fontId="16" fillId="22" borderId="0" applyNumberFormat="0" applyBorder="0" applyAlignment="0" applyProtection="0"/>
    <xf numFmtId="0" fontId="19" fillId="0" borderId="9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3" borderId="7" applyNumberFormat="0" applyFon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 shrinkToFit="1"/>
    </xf>
    <xf numFmtId="0" fontId="23" fillId="0" borderId="14" xfId="0" applyFont="1" applyBorder="1" applyAlignment="1">
      <alignment shrinkToFi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 shrinkToFit="1"/>
    </xf>
    <xf numFmtId="0" fontId="23" fillId="0" borderId="13" xfId="0" applyFont="1" applyBorder="1" applyAlignment="1">
      <alignment shrinkToFit="1"/>
    </xf>
    <xf numFmtId="0" fontId="22" fillId="0" borderId="11" xfId="0" applyFont="1" applyBorder="1" applyAlignment="1">
      <alignment horizontal="center" shrinkToFit="1"/>
    </xf>
    <xf numFmtId="0" fontId="23" fillId="0" borderId="11" xfId="0" applyFont="1" applyBorder="1" applyAlignment="1">
      <alignment shrinkToFit="1"/>
    </xf>
    <xf numFmtId="0" fontId="23" fillId="0" borderId="12" xfId="0" applyFont="1" applyBorder="1" applyAlignment="1">
      <alignment shrinkToFit="1"/>
    </xf>
    <xf numFmtId="0" fontId="23" fillId="0" borderId="13" xfId="0" applyFont="1" applyBorder="1" applyAlignment="1">
      <alignment horizontal="center" shrinkToFit="1"/>
    </xf>
    <xf numFmtId="0" fontId="23" fillId="0" borderId="12" xfId="0" applyFont="1" applyBorder="1" applyAlignment="1">
      <alignment horizontal="center" shrinkToFit="1"/>
    </xf>
    <xf numFmtId="0" fontId="23" fillId="0" borderId="14" xfId="0" applyFont="1" applyBorder="1" applyAlignment="1">
      <alignment horizontal="left" shrinkToFit="1"/>
    </xf>
    <xf numFmtId="0" fontId="23" fillId="0" borderId="11" xfId="0" applyFont="1" applyBorder="1" applyAlignment="1">
      <alignment horizontal="left" shrinkToFi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 horizontal="right" shrinkToFit="1"/>
    </xf>
    <xf numFmtId="0" fontId="24" fillId="0" borderId="0" xfId="0" applyFont="1" applyAlignment="1">
      <alignment/>
    </xf>
    <xf numFmtId="0" fontId="23" fillId="0" borderId="12" xfId="0" applyFont="1" applyBorder="1" applyAlignment="1">
      <alignment horizontal="right" shrinkToFit="1"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 shrinkToFit="1"/>
    </xf>
    <xf numFmtId="0" fontId="23" fillId="0" borderId="16" xfId="0" applyFont="1" applyBorder="1" applyAlignment="1">
      <alignment shrinkToFit="1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7" xfId="0" applyFont="1" applyBorder="1" applyAlignment="1">
      <alignment shrinkToFit="1"/>
    </xf>
    <xf numFmtId="0" fontId="25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11" xfId="0" applyFont="1" applyBorder="1" applyAlignment="1">
      <alignment shrinkToFit="1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6" fillId="0" borderId="2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3" fillId="0" borderId="11" xfId="0" applyNumberFormat="1" applyFont="1" applyBorder="1" applyAlignment="1">
      <alignment horizontal="center" shrinkToFi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top"/>
    </xf>
    <xf numFmtId="0" fontId="22" fillId="0" borderId="0" xfId="91" applyFont="1">
      <alignment/>
      <protection/>
    </xf>
    <xf numFmtId="0" fontId="21" fillId="0" borderId="10" xfId="91" applyFont="1" applyBorder="1" applyAlignment="1">
      <alignment horizontal="center"/>
      <protection/>
    </xf>
    <xf numFmtId="0" fontId="21" fillId="0" borderId="10" xfId="91" applyFont="1" applyBorder="1" applyAlignment="1">
      <alignment/>
      <protection/>
    </xf>
    <xf numFmtId="0" fontId="22" fillId="0" borderId="11" xfId="91" applyFont="1" applyBorder="1" applyAlignment="1">
      <alignment horizontal="center"/>
      <protection/>
    </xf>
    <xf numFmtId="0" fontId="23" fillId="0" borderId="0" xfId="91" applyFont="1">
      <alignment/>
      <protection/>
    </xf>
    <xf numFmtId="0" fontId="23" fillId="0" borderId="11" xfId="91" applyFont="1" applyBorder="1" applyAlignment="1">
      <alignment horizontal="center" shrinkToFit="1"/>
      <protection/>
    </xf>
    <xf numFmtId="0" fontId="23" fillId="0" borderId="11" xfId="91" applyFont="1" applyBorder="1" applyAlignment="1">
      <alignment horizontal="center"/>
      <protection/>
    </xf>
    <xf numFmtId="0" fontId="22" fillId="0" borderId="11" xfId="91" applyFont="1" applyBorder="1" applyAlignment="1">
      <alignment horizontal="center" shrinkToFit="1"/>
      <protection/>
    </xf>
    <xf numFmtId="0" fontId="23" fillId="0" borderId="11" xfId="91" applyFont="1" applyBorder="1" applyAlignment="1">
      <alignment shrinkToFit="1"/>
      <protection/>
    </xf>
    <xf numFmtId="0" fontId="23" fillId="0" borderId="11" xfId="91" applyFont="1" applyBorder="1" applyAlignment="1">
      <alignment horizontal="left" shrinkToFit="1"/>
      <protection/>
    </xf>
    <xf numFmtId="0" fontId="23" fillId="0" borderId="11" xfId="91" applyFont="1" applyBorder="1">
      <alignment/>
      <protection/>
    </xf>
    <xf numFmtId="0" fontId="23" fillId="0" borderId="11" xfId="91" applyFont="1" applyBorder="1" applyAlignment="1">
      <alignment horizontal="right" shrinkToFit="1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Border="1" applyAlignment="1">
      <alignment/>
    </xf>
    <xf numFmtId="0" fontId="32" fillId="0" borderId="0" xfId="0" applyFont="1" applyAlignment="1">
      <alignment/>
    </xf>
    <xf numFmtId="0" fontId="22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0" borderId="11" xfId="0" applyFont="1" applyBorder="1" applyAlignment="1">
      <alignment shrinkToFit="1"/>
    </xf>
    <xf numFmtId="0" fontId="35" fillId="0" borderId="11" xfId="0" applyFont="1" applyBorder="1" applyAlignment="1">
      <alignment horizontal="left" shrinkToFit="1"/>
    </xf>
    <xf numFmtId="0" fontId="24" fillId="0" borderId="13" xfId="0" applyFont="1" applyBorder="1" applyAlignment="1">
      <alignment shrinkToFit="1"/>
    </xf>
    <xf numFmtId="0" fontId="24" fillId="0" borderId="11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1" xfId="0" applyFont="1" applyBorder="1" applyAlignment="1">
      <alignment horizontal="right" shrinkToFit="1"/>
    </xf>
    <xf numFmtId="0" fontId="36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1" xfId="91" applyFont="1" applyBorder="1">
      <alignment/>
      <protection/>
    </xf>
    <xf numFmtId="0" fontId="23" fillId="0" borderId="21" xfId="0" applyFont="1" applyBorder="1" applyAlignment="1">
      <alignment shrinkToFit="1"/>
    </xf>
    <xf numFmtId="0" fontId="23" fillId="0" borderId="21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3" fillId="0" borderId="22" xfId="0" applyFont="1" applyBorder="1" applyAlignment="1">
      <alignment/>
    </xf>
    <xf numFmtId="0" fontId="31" fillId="0" borderId="0" xfId="0" applyFont="1" applyBorder="1" applyAlignment="1">
      <alignment shrinkToFit="1"/>
    </xf>
    <xf numFmtId="0" fontId="29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8" fillId="0" borderId="23" xfId="0" applyFont="1" applyBorder="1" applyAlignment="1">
      <alignment horizontal="right"/>
    </xf>
    <xf numFmtId="0" fontId="28" fillId="0" borderId="24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25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25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91" applyFont="1" applyBorder="1" applyAlignment="1">
      <alignment horizontal="center"/>
      <protection/>
    </xf>
    <xf numFmtId="0" fontId="21" fillId="0" borderId="0" xfId="91" applyFont="1" applyBorder="1" applyAlignment="1">
      <alignment horizontal="center"/>
      <protection/>
    </xf>
    <xf numFmtId="0" fontId="21" fillId="0" borderId="10" xfId="91" applyFont="1" applyBorder="1" applyAlignment="1">
      <alignment horizontal="center"/>
      <protection/>
    </xf>
    <xf numFmtId="0" fontId="22" fillId="0" borderId="11" xfId="91" applyFont="1" applyBorder="1" applyAlignment="1">
      <alignment horizontal="center"/>
      <protection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2" fillId="0" borderId="14" xfId="0" applyFont="1" applyBorder="1" applyAlignment="1">
      <alignment horizontal="center" shrinkToFit="1"/>
    </xf>
    <xf numFmtId="0" fontId="23" fillId="0" borderId="27" xfId="0" applyFont="1" applyBorder="1" applyAlignment="1">
      <alignment horizontal="center" shrinkToFit="1"/>
    </xf>
    <xf numFmtId="0" fontId="23" fillId="0" borderId="14" xfId="0" applyFont="1" applyBorder="1" applyAlignment="1">
      <alignment horizontal="center" shrinkToFit="1"/>
    </xf>
    <xf numFmtId="0" fontId="23" fillId="0" borderId="28" xfId="0" applyFont="1" applyBorder="1" applyAlignment="1">
      <alignment horizontal="center" shrinkToFit="1"/>
    </xf>
    <xf numFmtId="0" fontId="23" fillId="0" borderId="13" xfId="0" applyFont="1" applyBorder="1" applyAlignment="1">
      <alignment horizontal="right" shrinkToFit="1"/>
    </xf>
    <xf numFmtId="0" fontId="23" fillId="0" borderId="28" xfId="0" applyFont="1" applyBorder="1" applyAlignment="1">
      <alignment horizontal="right" shrinkToFit="1"/>
    </xf>
    <xf numFmtId="0" fontId="23" fillId="0" borderId="28" xfId="0" applyFont="1" applyBorder="1" applyAlignment="1">
      <alignment shrinkToFi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Comma" xfId="76"/>
    <cellStyle name="Comma [0]" xfId="77"/>
    <cellStyle name="Currency" xfId="78"/>
    <cellStyle name="Currency [0]" xfId="79"/>
    <cellStyle name="เซลล์ตรวจสอบ" xfId="80"/>
    <cellStyle name="เซลล์ที่มีการเชื่อมโยง" xfId="81"/>
    <cellStyle name="Percent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 2" xfId="90"/>
    <cellStyle name="ปกติ 3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7</xdr:row>
      <xdr:rowOff>47625</xdr:rowOff>
    </xdr:from>
    <xdr:to>
      <xdr:col>13</xdr:col>
      <xdr:colOff>314325</xdr:colOff>
      <xdr:row>14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981200"/>
          <a:ext cx="1876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X18"/>
  <sheetViews>
    <sheetView zoomScale="50" zoomScaleNormal="50" zoomScalePageLayoutView="0" workbookViewId="0" topLeftCell="A1">
      <selection activeCell="Y21" sqref="Y21"/>
    </sheetView>
  </sheetViews>
  <sheetFormatPr defaultColWidth="9.140625" defaultRowHeight="21.75"/>
  <cols>
    <col min="1" max="16384" width="9.140625" style="23" customWidth="1"/>
  </cols>
  <sheetData>
    <row r="15" spans="1:24" ht="59.25">
      <c r="A15" s="93" t="s">
        <v>65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51">
      <c r="A16" s="93" t="s">
        <v>261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51">
      <c r="A17" s="93" t="s">
        <v>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51">
      <c r="A18" s="93" t="s">
        <v>294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</sheetData>
  <sheetProtection/>
  <mergeCells count="4">
    <mergeCell ref="A17:X17"/>
    <mergeCell ref="A15:X15"/>
    <mergeCell ref="A16:X16"/>
    <mergeCell ref="A18:X18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3"/>
  <sheetViews>
    <sheetView zoomScale="75" zoomScaleNormal="75" zoomScalePageLayoutView="0" workbookViewId="0" topLeftCell="A20">
      <selection activeCell="J34" sqref="J34"/>
    </sheetView>
  </sheetViews>
  <sheetFormatPr defaultColWidth="9.140625" defaultRowHeight="23.25" customHeight="1"/>
  <cols>
    <col min="1" max="1" width="7.7109375" style="32" customWidth="1"/>
    <col min="2" max="2" width="22.57421875" style="19" customWidth="1"/>
    <col min="3" max="3" width="3.28125" style="32" customWidth="1"/>
    <col min="4" max="4" width="3.7109375" style="32" customWidth="1"/>
    <col min="5" max="5" width="7.7109375" style="32" customWidth="1"/>
    <col min="6" max="6" width="22.421875" style="19" customWidth="1"/>
    <col min="7" max="7" width="3.28125" style="32" customWidth="1"/>
    <col min="8" max="8" width="3.7109375" style="32" customWidth="1"/>
    <col min="9" max="9" width="7.7109375" style="32" customWidth="1"/>
    <col min="10" max="10" width="20.8515625" style="19" customWidth="1"/>
    <col min="11" max="11" width="3.28125" style="32" customWidth="1"/>
    <col min="12" max="12" width="3.7109375" style="32" customWidth="1"/>
    <col min="13" max="13" width="7.8515625" style="32" customWidth="1"/>
    <col min="14" max="14" width="22.57421875" style="19" customWidth="1"/>
    <col min="15" max="15" width="3.28125" style="32" customWidth="1"/>
    <col min="16" max="16" width="3.7109375" style="32" customWidth="1"/>
    <col min="17" max="17" width="7.8515625" style="32" customWidth="1"/>
    <col min="18" max="18" width="22.8515625" style="19" customWidth="1"/>
    <col min="19" max="19" width="3.28125" style="32" customWidth="1"/>
    <col min="20" max="20" width="3.7109375" style="32" customWidth="1"/>
    <col min="21" max="21" width="7.8515625" style="32" customWidth="1"/>
    <col min="22" max="22" width="21.140625" style="19" customWidth="1"/>
    <col min="23" max="23" width="4.8515625" style="32" customWidth="1"/>
    <col min="24" max="24" width="3.28125" style="32" customWidth="1"/>
    <col min="25" max="16384" width="9.140625" style="19" customWidth="1"/>
  </cols>
  <sheetData>
    <row r="1" spans="1:24" s="58" customFormat="1" ht="28.5" customHeight="1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8.5" customHeight="1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8.5" customHeight="1">
      <c r="A3" s="98" t="s">
        <v>249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51" t="s">
        <v>346</v>
      </c>
      <c r="W3" s="30"/>
      <c r="X3" s="30"/>
    </row>
    <row r="4" spans="1:24" ht="23.25" customHeight="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3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3.25" customHeight="1">
      <c r="A6" s="13"/>
      <c r="B6" s="13" t="s">
        <v>37</v>
      </c>
      <c r="C6" s="36"/>
      <c r="D6" s="36"/>
      <c r="E6" s="13"/>
      <c r="F6" s="13" t="s">
        <v>37</v>
      </c>
      <c r="G6" s="36"/>
      <c r="H6" s="36"/>
      <c r="I6" s="13"/>
      <c r="J6" s="13" t="s">
        <v>7</v>
      </c>
      <c r="K6" s="13"/>
      <c r="L6" s="13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13"/>
      <c r="V6" s="12" t="s">
        <v>68</v>
      </c>
      <c r="W6" s="13"/>
      <c r="X6" s="13"/>
    </row>
    <row r="7" spans="1:24" ht="23.25" customHeight="1">
      <c r="A7" s="13">
        <v>31000002</v>
      </c>
      <c r="B7" s="13" t="s">
        <v>38</v>
      </c>
      <c r="C7" s="13">
        <v>4</v>
      </c>
      <c r="D7" s="13">
        <v>2</v>
      </c>
      <c r="E7" s="13">
        <v>31000001</v>
      </c>
      <c r="F7" s="13" t="s">
        <v>41</v>
      </c>
      <c r="G7" s="13">
        <v>5</v>
      </c>
      <c r="H7" s="13">
        <v>3</v>
      </c>
      <c r="I7" s="13"/>
      <c r="J7" s="13" t="s">
        <v>60</v>
      </c>
      <c r="K7" s="13"/>
      <c r="L7" s="13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 t="s">
        <v>7</v>
      </c>
      <c r="W7" s="13"/>
      <c r="X7" s="13"/>
    </row>
    <row r="8" spans="1:24" ht="23.25" customHeight="1">
      <c r="A8" s="13">
        <v>31000003</v>
      </c>
      <c r="B8" s="13" t="s">
        <v>42</v>
      </c>
      <c r="C8" s="13">
        <v>4</v>
      </c>
      <c r="D8" s="13">
        <v>2</v>
      </c>
      <c r="E8" s="13">
        <v>31040002</v>
      </c>
      <c r="F8" s="13" t="s">
        <v>215</v>
      </c>
      <c r="G8" s="13">
        <v>5</v>
      </c>
      <c r="H8" s="13">
        <v>3</v>
      </c>
      <c r="I8" s="13"/>
      <c r="J8" s="13" t="s">
        <v>61</v>
      </c>
      <c r="K8" s="13"/>
      <c r="L8" s="13"/>
      <c r="M8" s="13"/>
      <c r="N8" s="13" t="s">
        <v>61</v>
      </c>
      <c r="O8" s="13"/>
      <c r="P8" s="13"/>
      <c r="Q8" s="13"/>
      <c r="R8" s="13" t="s">
        <v>61</v>
      </c>
      <c r="S8" s="13"/>
      <c r="T8" s="13"/>
      <c r="U8" s="13"/>
      <c r="V8" s="13" t="s">
        <v>60</v>
      </c>
      <c r="W8" s="13"/>
      <c r="X8" s="13"/>
    </row>
    <row r="9" spans="1:24" ht="23.25" customHeight="1">
      <c r="A9" s="13">
        <v>31040001</v>
      </c>
      <c r="B9" s="13" t="s">
        <v>113</v>
      </c>
      <c r="C9" s="13">
        <v>4</v>
      </c>
      <c r="D9" s="13">
        <v>2</v>
      </c>
      <c r="E9" s="13">
        <v>31040003</v>
      </c>
      <c r="F9" s="13" t="s">
        <v>216</v>
      </c>
      <c r="G9" s="13">
        <v>4</v>
      </c>
      <c r="H9" s="13">
        <v>2</v>
      </c>
      <c r="I9" s="13"/>
      <c r="J9" s="13" t="s">
        <v>18</v>
      </c>
      <c r="K9" s="13"/>
      <c r="L9" s="13"/>
      <c r="M9" s="13">
        <v>30001235</v>
      </c>
      <c r="N9" s="13" t="s">
        <v>49</v>
      </c>
      <c r="O9" s="13">
        <v>2</v>
      </c>
      <c r="P9" s="13">
        <v>1</v>
      </c>
      <c r="Q9" s="13">
        <v>30001525</v>
      </c>
      <c r="R9" s="13" t="s">
        <v>16</v>
      </c>
      <c r="S9" s="13">
        <v>3</v>
      </c>
      <c r="T9" s="13">
        <v>3</v>
      </c>
      <c r="U9" s="13"/>
      <c r="V9" s="13" t="s">
        <v>61</v>
      </c>
      <c r="W9" s="13"/>
      <c r="X9" s="13"/>
    </row>
    <row r="10" spans="1:24" ht="23.25" customHeight="1">
      <c r="A10" s="13"/>
      <c r="B10" s="13" t="s">
        <v>7</v>
      </c>
      <c r="C10" s="13"/>
      <c r="D10" s="13"/>
      <c r="E10" s="13">
        <v>31040004</v>
      </c>
      <c r="F10" s="13" t="s">
        <v>217</v>
      </c>
      <c r="G10" s="13">
        <v>5</v>
      </c>
      <c r="H10" s="13">
        <v>3</v>
      </c>
      <c r="I10" s="13"/>
      <c r="J10" s="13" t="s">
        <v>20</v>
      </c>
      <c r="K10" s="13"/>
      <c r="L10" s="13"/>
      <c r="M10" s="13"/>
      <c r="N10" s="13" t="s">
        <v>18</v>
      </c>
      <c r="O10" s="13"/>
      <c r="P10" s="13"/>
      <c r="Q10" s="13">
        <v>30001236</v>
      </c>
      <c r="R10" s="13" t="s">
        <v>290</v>
      </c>
      <c r="S10" s="13">
        <v>2</v>
      </c>
      <c r="T10" s="13">
        <v>1</v>
      </c>
      <c r="U10" s="13"/>
      <c r="V10" s="13"/>
      <c r="W10" s="13"/>
      <c r="X10" s="13"/>
    </row>
    <row r="11" spans="1:24" ht="23.25" customHeight="1">
      <c r="A11" s="13"/>
      <c r="B11" s="13" t="s">
        <v>60</v>
      </c>
      <c r="C11" s="13"/>
      <c r="D11" s="13"/>
      <c r="E11" s="13">
        <v>31040005</v>
      </c>
      <c r="F11" s="13" t="s">
        <v>133</v>
      </c>
      <c r="G11" s="13">
        <v>5</v>
      </c>
      <c r="H11" s="13">
        <v>3</v>
      </c>
      <c r="I11" s="13">
        <v>31041001</v>
      </c>
      <c r="J11" s="13" t="s">
        <v>116</v>
      </c>
      <c r="K11" s="13">
        <v>4</v>
      </c>
      <c r="L11" s="13">
        <v>3</v>
      </c>
      <c r="M11" s="13"/>
      <c r="N11" s="13" t="s">
        <v>20</v>
      </c>
      <c r="O11" s="13"/>
      <c r="P11" s="13"/>
      <c r="Q11" s="13"/>
      <c r="R11" s="13" t="s">
        <v>18</v>
      </c>
      <c r="S11" s="13"/>
      <c r="T11" s="13"/>
      <c r="U11" s="13"/>
      <c r="V11" s="13" t="s">
        <v>18</v>
      </c>
      <c r="W11" s="13"/>
      <c r="X11" s="13"/>
    </row>
    <row r="12" spans="1:24" ht="23.25" customHeight="1">
      <c r="A12" s="13">
        <v>30001201</v>
      </c>
      <c r="B12" s="13" t="s">
        <v>17</v>
      </c>
      <c r="C12" s="13">
        <v>3</v>
      </c>
      <c r="D12" s="13">
        <v>2</v>
      </c>
      <c r="E12" s="13"/>
      <c r="F12" s="13" t="s">
        <v>7</v>
      </c>
      <c r="G12" s="13"/>
      <c r="H12" s="13"/>
      <c r="I12" s="13">
        <v>31041002</v>
      </c>
      <c r="J12" s="13" t="s">
        <v>117</v>
      </c>
      <c r="K12" s="13">
        <v>3</v>
      </c>
      <c r="L12" s="13">
        <v>2</v>
      </c>
      <c r="M12" s="89"/>
      <c r="N12" s="13" t="s">
        <v>21</v>
      </c>
      <c r="O12" s="13"/>
      <c r="P12" s="13"/>
      <c r="Q12" s="13"/>
      <c r="R12" s="13" t="s">
        <v>20</v>
      </c>
      <c r="S12" s="13"/>
      <c r="T12" s="13"/>
      <c r="U12" s="13"/>
      <c r="V12" s="13" t="s">
        <v>20</v>
      </c>
      <c r="W12" s="13"/>
      <c r="X12" s="13"/>
    </row>
    <row r="13" spans="1:24" ht="23.25" customHeight="1">
      <c r="A13" s="13">
        <v>30001301</v>
      </c>
      <c r="B13" s="13" t="s">
        <v>8</v>
      </c>
      <c r="C13" s="13">
        <v>1</v>
      </c>
      <c r="D13" s="13">
        <v>1</v>
      </c>
      <c r="E13" s="13"/>
      <c r="F13" s="13" t="s">
        <v>60</v>
      </c>
      <c r="G13" s="13"/>
      <c r="H13" s="13"/>
      <c r="I13" s="13"/>
      <c r="J13" s="13" t="s">
        <v>21</v>
      </c>
      <c r="K13" s="13"/>
      <c r="L13" s="13"/>
      <c r="M13" s="13">
        <v>31000106</v>
      </c>
      <c r="N13" s="13" t="s">
        <v>27</v>
      </c>
      <c r="O13" s="13">
        <v>4</v>
      </c>
      <c r="P13" s="13">
        <v>3</v>
      </c>
      <c r="Q13" s="13"/>
      <c r="R13" s="13" t="s">
        <v>21</v>
      </c>
      <c r="S13" s="13"/>
      <c r="T13" s="13"/>
      <c r="U13" s="13"/>
      <c r="V13" s="13" t="s">
        <v>21</v>
      </c>
      <c r="W13" s="13"/>
      <c r="X13" s="13"/>
    </row>
    <row r="14" spans="1:24" ht="23.25" customHeight="1">
      <c r="A14" s="13">
        <v>30001601</v>
      </c>
      <c r="B14" s="13" t="s">
        <v>9</v>
      </c>
      <c r="C14" s="13">
        <v>1</v>
      </c>
      <c r="D14" s="13">
        <v>1</v>
      </c>
      <c r="E14" s="13">
        <v>30001101</v>
      </c>
      <c r="F14" s="13" t="s">
        <v>52</v>
      </c>
      <c r="G14" s="13">
        <v>3</v>
      </c>
      <c r="H14" s="13">
        <v>3</v>
      </c>
      <c r="I14" s="13">
        <v>31042002</v>
      </c>
      <c r="J14" s="13" t="s">
        <v>118</v>
      </c>
      <c r="K14" s="13">
        <v>4</v>
      </c>
      <c r="L14" s="13">
        <v>3</v>
      </c>
      <c r="M14" s="13">
        <v>31042001</v>
      </c>
      <c r="N14" s="13" t="s">
        <v>135</v>
      </c>
      <c r="O14" s="13">
        <v>4</v>
      </c>
      <c r="P14" s="13">
        <v>3</v>
      </c>
      <c r="Q14" s="13">
        <v>31042004</v>
      </c>
      <c r="R14" s="13" t="s">
        <v>122</v>
      </c>
      <c r="S14" s="13">
        <v>3</v>
      </c>
      <c r="T14" s="13">
        <v>3</v>
      </c>
      <c r="U14" s="13"/>
      <c r="V14" s="13" t="s">
        <v>23</v>
      </c>
      <c r="W14" s="13"/>
      <c r="X14" s="13"/>
    </row>
    <row r="15" spans="1:24" ht="23.25" customHeight="1">
      <c r="A15" s="13">
        <v>30001605</v>
      </c>
      <c r="B15" s="13" t="s">
        <v>50</v>
      </c>
      <c r="C15" s="13">
        <v>2</v>
      </c>
      <c r="D15" s="13">
        <v>2</v>
      </c>
      <c r="E15" s="13">
        <v>30001202</v>
      </c>
      <c r="F15" s="13" t="s">
        <v>63</v>
      </c>
      <c r="G15" s="13">
        <v>3</v>
      </c>
      <c r="H15" s="13">
        <v>2</v>
      </c>
      <c r="I15" s="13">
        <v>31042006</v>
      </c>
      <c r="J15" s="13" t="s">
        <v>119</v>
      </c>
      <c r="K15" s="13">
        <v>4</v>
      </c>
      <c r="L15" s="13">
        <v>3</v>
      </c>
      <c r="M15" s="13">
        <v>31042003</v>
      </c>
      <c r="N15" s="13" t="s">
        <v>120</v>
      </c>
      <c r="O15" s="13">
        <v>4</v>
      </c>
      <c r="P15" s="13">
        <v>3</v>
      </c>
      <c r="Q15" s="13">
        <v>31042007</v>
      </c>
      <c r="R15" s="13" t="s">
        <v>222</v>
      </c>
      <c r="S15" s="13">
        <v>4</v>
      </c>
      <c r="T15" s="13">
        <v>3</v>
      </c>
      <c r="U15" s="13"/>
      <c r="V15" s="13" t="s">
        <v>31</v>
      </c>
      <c r="W15" s="13"/>
      <c r="X15" s="13"/>
    </row>
    <row r="16" spans="1:24" ht="23.25" customHeight="1">
      <c r="A16" s="13"/>
      <c r="B16" s="13" t="s">
        <v>61</v>
      </c>
      <c r="C16" s="13"/>
      <c r="D16" s="13"/>
      <c r="E16" s="13">
        <v>30001304</v>
      </c>
      <c r="F16" s="13" t="s">
        <v>13</v>
      </c>
      <c r="G16" s="13">
        <v>2</v>
      </c>
      <c r="H16" s="13">
        <v>2</v>
      </c>
      <c r="I16" s="13"/>
      <c r="J16" s="13" t="s">
        <v>23</v>
      </c>
      <c r="K16" s="13"/>
      <c r="L16" s="13"/>
      <c r="M16" s="13">
        <v>31042005</v>
      </c>
      <c r="N16" s="13" t="s">
        <v>121</v>
      </c>
      <c r="O16" s="13">
        <v>4</v>
      </c>
      <c r="P16" s="13">
        <v>3</v>
      </c>
      <c r="Q16" s="13">
        <v>31042008</v>
      </c>
      <c r="R16" s="13" t="s">
        <v>123</v>
      </c>
      <c r="S16" s="13">
        <v>3</v>
      </c>
      <c r="T16" s="13">
        <v>3</v>
      </c>
      <c r="U16" s="13"/>
      <c r="V16" s="13" t="s">
        <v>33</v>
      </c>
      <c r="W16" s="13"/>
      <c r="X16" s="13"/>
    </row>
    <row r="17" spans="1:24" ht="23.25" customHeight="1">
      <c r="A17" s="13"/>
      <c r="B17" s="13" t="s">
        <v>18</v>
      </c>
      <c r="C17" s="13"/>
      <c r="D17" s="13"/>
      <c r="E17" s="13"/>
      <c r="F17" s="13" t="s">
        <v>61</v>
      </c>
      <c r="G17" s="13"/>
      <c r="H17" s="13"/>
      <c r="I17" s="13"/>
      <c r="J17" s="13" t="s">
        <v>31</v>
      </c>
      <c r="K17" s="13"/>
      <c r="L17" s="13"/>
      <c r="M17" s="8"/>
      <c r="N17" s="13" t="s">
        <v>23</v>
      </c>
      <c r="O17" s="13"/>
      <c r="P17" s="13"/>
      <c r="Q17" s="13">
        <v>31042009</v>
      </c>
      <c r="R17" s="13" t="s">
        <v>124</v>
      </c>
      <c r="S17" s="13">
        <v>3</v>
      </c>
      <c r="T17" s="13">
        <v>3</v>
      </c>
      <c r="U17" s="13"/>
      <c r="V17" s="13" t="s">
        <v>241</v>
      </c>
      <c r="W17" s="13"/>
      <c r="X17" s="13"/>
    </row>
    <row r="18" spans="1:24" ht="23.25" customHeight="1">
      <c r="A18" s="13"/>
      <c r="B18" s="13" t="s">
        <v>20</v>
      </c>
      <c r="C18" s="13"/>
      <c r="D18" s="13"/>
      <c r="E18" s="13">
        <v>30001427</v>
      </c>
      <c r="F18" s="13" t="s">
        <v>34</v>
      </c>
      <c r="G18" s="13">
        <v>4</v>
      </c>
      <c r="H18" s="13">
        <v>3</v>
      </c>
      <c r="I18" s="13"/>
      <c r="J18" s="13" t="s">
        <v>55</v>
      </c>
      <c r="K18" s="13"/>
      <c r="L18" s="13"/>
      <c r="M18" s="13">
        <v>31042101</v>
      </c>
      <c r="N18" s="13" t="s">
        <v>221</v>
      </c>
      <c r="O18" s="13">
        <v>4</v>
      </c>
      <c r="P18" s="13">
        <v>3</v>
      </c>
      <c r="Q18" s="13"/>
      <c r="R18" s="13" t="s">
        <v>23</v>
      </c>
      <c r="S18" s="13"/>
      <c r="T18" s="13"/>
      <c r="U18" s="13">
        <v>30007001</v>
      </c>
      <c r="V18" s="13" t="s">
        <v>68</v>
      </c>
      <c r="W18" s="13">
        <v>320</v>
      </c>
      <c r="X18" s="13">
        <v>4</v>
      </c>
    </row>
    <row r="19" spans="1:24" ht="23.25" customHeight="1">
      <c r="A19" s="13">
        <v>30000101</v>
      </c>
      <c r="B19" s="13" t="s">
        <v>47</v>
      </c>
      <c r="C19" s="13">
        <v>3</v>
      </c>
      <c r="D19" s="13">
        <v>3</v>
      </c>
      <c r="E19" s="13">
        <v>30001521</v>
      </c>
      <c r="F19" s="13" t="s">
        <v>10</v>
      </c>
      <c r="G19" s="13">
        <v>3</v>
      </c>
      <c r="H19" s="13">
        <v>3</v>
      </c>
      <c r="I19" s="13"/>
      <c r="J19" s="13" t="s">
        <v>241</v>
      </c>
      <c r="K19" s="13"/>
      <c r="L19" s="13"/>
      <c r="M19" s="13">
        <v>31042107</v>
      </c>
      <c r="N19" s="13" t="s">
        <v>220</v>
      </c>
      <c r="O19" s="13">
        <v>6</v>
      </c>
      <c r="P19" s="13">
        <v>3</v>
      </c>
      <c r="Q19" s="13">
        <v>31042105</v>
      </c>
      <c r="R19" s="13" t="s">
        <v>130</v>
      </c>
      <c r="S19" s="13">
        <v>4</v>
      </c>
      <c r="T19" s="13">
        <v>3</v>
      </c>
      <c r="U19" s="13"/>
      <c r="V19" s="13" t="s">
        <v>242</v>
      </c>
      <c r="W19" s="13"/>
      <c r="X19" s="13"/>
    </row>
    <row r="20" spans="1:24" ht="23.25" customHeight="1">
      <c r="A20" s="13">
        <v>30000203</v>
      </c>
      <c r="B20" s="13" t="s">
        <v>48</v>
      </c>
      <c r="C20" s="13">
        <v>4</v>
      </c>
      <c r="D20" s="13">
        <v>3</v>
      </c>
      <c r="E20" s="13"/>
      <c r="F20" s="13" t="s">
        <v>18</v>
      </c>
      <c r="G20" s="13"/>
      <c r="H20" s="13"/>
      <c r="I20" s="13"/>
      <c r="J20" s="13" t="s">
        <v>242</v>
      </c>
      <c r="K20" s="13"/>
      <c r="L20" s="13"/>
      <c r="M20" s="13">
        <v>31042205</v>
      </c>
      <c r="N20" s="13" t="s">
        <v>218</v>
      </c>
      <c r="O20" s="13">
        <v>2</v>
      </c>
      <c r="P20" s="13">
        <v>2</v>
      </c>
      <c r="Q20" s="13">
        <v>31042106</v>
      </c>
      <c r="R20" s="13" t="s">
        <v>125</v>
      </c>
      <c r="S20" s="13">
        <v>2</v>
      </c>
      <c r="T20" s="13">
        <v>2</v>
      </c>
      <c r="U20" s="13"/>
      <c r="V20" s="13"/>
      <c r="W20" s="13"/>
      <c r="X20" s="13"/>
    </row>
    <row r="21" spans="1:24" ht="23.25" customHeight="1">
      <c r="A21" s="13">
        <v>31041003</v>
      </c>
      <c r="B21" s="13" t="s">
        <v>114</v>
      </c>
      <c r="C21" s="13">
        <v>3</v>
      </c>
      <c r="D21" s="13">
        <v>2</v>
      </c>
      <c r="E21" s="13"/>
      <c r="F21" s="13" t="s">
        <v>20</v>
      </c>
      <c r="G21" s="13"/>
      <c r="H21" s="13"/>
      <c r="I21" s="13"/>
      <c r="J21" s="13"/>
      <c r="K21" s="13"/>
      <c r="L21" s="13"/>
      <c r="M21" s="13">
        <v>31202006</v>
      </c>
      <c r="N21" s="13" t="s">
        <v>219</v>
      </c>
      <c r="O21" s="13">
        <v>4</v>
      </c>
      <c r="P21" s="13">
        <v>3</v>
      </c>
      <c r="Q21" s="13"/>
      <c r="R21" s="13" t="s">
        <v>31</v>
      </c>
      <c r="S21" s="13"/>
      <c r="T21" s="13"/>
      <c r="U21" s="13"/>
      <c r="V21" s="13"/>
      <c r="W21" s="13"/>
      <c r="X21" s="13"/>
    </row>
    <row r="22" spans="1:24" ht="23.25" customHeight="1">
      <c r="A22" s="13"/>
      <c r="B22" s="13" t="s">
        <v>21</v>
      </c>
      <c r="C22" s="13"/>
      <c r="D22" s="13"/>
      <c r="E22" s="13"/>
      <c r="F22" s="13" t="s">
        <v>56</v>
      </c>
      <c r="G22" s="13"/>
      <c r="H22" s="13"/>
      <c r="I22" s="13"/>
      <c r="J22" s="13"/>
      <c r="K22" s="13"/>
      <c r="L22" s="13"/>
      <c r="M22" s="13"/>
      <c r="N22" s="13" t="s">
        <v>31</v>
      </c>
      <c r="O22" s="13"/>
      <c r="P22" s="13"/>
      <c r="Q22" s="13">
        <v>31046001</v>
      </c>
      <c r="R22" s="13" t="s">
        <v>32</v>
      </c>
      <c r="S22" s="13">
        <v>4</v>
      </c>
      <c r="T22" s="13">
        <v>4</v>
      </c>
      <c r="U22" s="13"/>
      <c r="V22" s="13"/>
      <c r="W22" s="13"/>
      <c r="X22" s="13"/>
    </row>
    <row r="23" spans="1:24" ht="23.25" customHeight="1">
      <c r="A23" s="13"/>
      <c r="B23" s="13" t="s">
        <v>23</v>
      </c>
      <c r="C23" s="13"/>
      <c r="D23" s="13"/>
      <c r="E23" s="13"/>
      <c r="F23" s="13" t="s">
        <v>23</v>
      </c>
      <c r="G23" s="13"/>
      <c r="H23" s="13"/>
      <c r="I23" s="13"/>
      <c r="J23" s="13"/>
      <c r="K23" s="13"/>
      <c r="L23" s="13"/>
      <c r="M23" s="13"/>
      <c r="N23" s="13" t="s">
        <v>33</v>
      </c>
      <c r="O23" s="13"/>
      <c r="P23" s="13"/>
      <c r="Q23" s="13"/>
      <c r="R23" s="13" t="s">
        <v>33</v>
      </c>
      <c r="S23" s="13"/>
      <c r="T23" s="13"/>
      <c r="U23" s="13"/>
      <c r="V23" s="13"/>
      <c r="W23" s="13"/>
      <c r="X23" s="13"/>
    </row>
    <row r="24" spans="1:24" ht="23.25" customHeight="1">
      <c r="A24" s="13">
        <v>31042103</v>
      </c>
      <c r="B24" s="13" t="s">
        <v>115</v>
      </c>
      <c r="C24" s="13">
        <v>2</v>
      </c>
      <c r="D24" s="13">
        <v>2</v>
      </c>
      <c r="E24" s="13"/>
      <c r="F24" s="13" t="s">
        <v>31</v>
      </c>
      <c r="G24" s="13"/>
      <c r="H24" s="13"/>
      <c r="I24" s="13"/>
      <c r="J24" s="13"/>
      <c r="K24" s="13"/>
      <c r="L24" s="13"/>
      <c r="M24" s="13"/>
      <c r="N24" s="13" t="s">
        <v>241</v>
      </c>
      <c r="O24" s="13"/>
      <c r="P24" s="13"/>
      <c r="Q24" s="13">
        <v>31042011</v>
      </c>
      <c r="R24" s="13" t="s">
        <v>127</v>
      </c>
      <c r="S24" s="13">
        <v>4</v>
      </c>
      <c r="T24" s="13">
        <v>3</v>
      </c>
      <c r="U24" s="13"/>
      <c r="V24" s="13"/>
      <c r="W24" s="13"/>
      <c r="X24" s="13"/>
    </row>
    <row r="25" spans="1:24" ht="23.25" customHeight="1">
      <c r="A25" s="13"/>
      <c r="B25" s="13" t="s">
        <v>31</v>
      </c>
      <c r="C25" s="13"/>
      <c r="D25" s="13"/>
      <c r="E25" s="13"/>
      <c r="F25" s="13" t="s">
        <v>55</v>
      </c>
      <c r="G25" s="13"/>
      <c r="H25" s="13"/>
      <c r="I25" s="13"/>
      <c r="J25" s="13"/>
      <c r="K25" s="13"/>
      <c r="L25" s="13"/>
      <c r="M25" s="13"/>
      <c r="N25" s="13" t="s">
        <v>242</v>
      </c>
      <c r="O25" s="13"/>
      <c r="P25" s="13"/>
      <c r="Q25" s="13">
        <v>31042104</v>
      </c>
      <c r="R25" s="13" t="s">
        <v>126</v>
      </c>
      <c r="S25" s="13">
        <v>4</v>
      </c>
      <c r="T25" s="13">
        <v>3</v>
      </c>
      <c r="U25" s="13"/>
      <c r="V25" s="13"/>
      <c r="W25" s="13"/>
      <c r="X25" s="13"/>
    </row>
    <row r="26" spans="1:24" ht="23.25" customHeight="1">
      <c r="A26" s="13"/>
      <c r="B26" s="13" t="s">
        <v>55</v>
      </c>
      <c r="C26" s="13"/>
      <c r="D26" s="13"/>
      <c r="E26" s="13"/>
      <c r="F26" s="13" t="s">
        <v>241</v>
      </c>
      <c r="G26" s="13"/>
      <c r="H26" s="13"/>
      <c r="I26" s="13"/>
      <c r="J26" s="13"/>
      <c r="K26" s="13"/>
      <c r="L26" s="13"/>
      <c r="M26" s="13">
        <v>30002003</v>
      </c>
      <c r="N26" s="13" t="s">
        <v>29</v>
      </c>
      <c r="O26" s="13">
        <v>2</v>
      </c>
      <c r="P26" s="22" t="s">
        <v>26</v>
      </c>
      <c r="Q26" s="13"/>
      <c r="R26" s="13" t="s">
        <v>241</v>
      </c>
      <c r="S26" s="13"/>
      <c r="T26" s="13"/>
      <c r="U26" s="13"/>
      <c r="V26" s="13"/>
      <c r="W26" s="13"/>
      <c r="X26" s="13"/>
    </row>
    <row r="27" spans="1:24" ht="23.25" customHeight="1">
      <c r="A27" s="13"/>
      <c r="B27" s="13" t="s">
        <v>241</v>
      </c>
      <c r="C27" s="13"/>
      <c r="D27" s="13"/>
      <c r="E27" s="13"/>
      <c r="F27" s="13" t="s">
        <v>242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 t="s">
        <v>242</v>
      </c>
      <c r="S27" s="13"/>
      <c r="T27" s="13"/>
      <c r="U27" s="13"/>
      <c r="V27" s="13"/>
      <c r="W27" s="13"/>
      <c r="X27" s="13"/>
    </row>
    <row r="28" spans="1:24" ht="23.25" customHeight="1">
      <c r="A28" s="13"/>
      <c r="B28" s="13" t="s">
        <v>242</v>
      </c>
      <c r="C28" s="13"/>
      <c r="D28" s="13"/>
      <c r="E28" s="13">
        <v>30002002</v>
      </c>
      <c r="F28" s="13" t="s">
        <v>28</v>
      </c>
      <c r="G28" s="13">
        <v>2</v>
      </c>
      <c r="H28" s="22" t="s">
        <v>26</v>
      </c>
      <c r="I28" s="13"/>
      <c r="J28" s="13"/>
      <c r="K28" s="13"/>
      <c r="L28" s="13"/>
      <c r="M28" s="13"/>
      <c r="N28" s="13"/>
      <c r="O28" s="13"/>
      <c r="P28" s="13"/>
      <c r="Q28" s="13">
        <v>30002004</v>
      </c>
      <c r="R28" s="13" t="s">
        <v>66</v>
      </c>
      <c r="S28" s="13">
        <v>2</v>
      </c>
      <c r="T28" s="22" t="s">
        <v>26</v>
      </c>
      <c r="U28" s="13"/>
      <c r="V28" s="13"/>
      <c r="W28" s="13"/>
      <c r="X28" s="13"/>
    </row>
    <row r="29" spans="1:24" ht="23.25" customHeight="1">
      <c r="A29" s="13">
        <v>30002001</v>
      </c>
      <c r="B29" s="13" t="s">
        <v>25</v>
      </c>
      <c r="C29" s="13">
        <v>2</v>
      </c>
      <c r="D29" s="22" t="s">
        <v>26</v>
      </c>
      <c r="E29" s="8"/>
      <c r="F29" s="20"/>
      <c r="G29" s="8"/>
      <c r="H29" s="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23.25" customHeight="1">
      <c r="A30" s="8"/>
      <c r="B30" s="20"/>
      <c r="C30" s="8"/>
      <c r="D30" s="8"/>
      <c r="E30" s="38"/>
      <c r="F30" s="43"/>
      <c r="G30" s="38"/>
      <c r="H30" s="38"/>
      <c r="I30" s="38"/>
      <c r="J30" s="6" t="s">
        <v>69</v>
      </c>
      <c r="K30" s="38"/>
      <c r="L30" s="38"/>
      <c r="M30" s="8"/>
      <c r="N30" s="43"/>
      <c r="O30" s="38"/>
      <c r="P30" s="38"/>
      <c r="Q30" s="13"/>
      <c r="R30" s="13"/>
      <c r="S30" s="13"/>
      <c r="T30" s="13"/>
      <c r="U30" s="38"/>
      <c r="V30" s="6"/>
      <c r="W30" s="38"/>
      <c r="X30" s="38"/>
    </row>
    <row r="31" spans="1:24" s="40" customFormat="1" ht="23.25" customHeight="1" thickBot="1">
      <c r="A31" s="8"/>
      <c r="B31" s="3" t="s">
        <v>4</v>
      </c>
      <c r="C31" s="8">
        <f>SUM(C6:C29)</f>
        <v>33</v>
      </c>
      <c r="D31" s="8">
        <f>SUM(D6:D29)</f>
        <v>22</v>
      </c>
      <c r="E31" s="8"/>
      <c r="F31" s="3" t="s">
        <v>4</v>
      </c>
      <c r="G31" s="8">
        <f>SUM(G6:G30)</f>
        <v>41</v>
      </c>
      <c r="H31" s="8">
        <f>SUM(H6:H30)</f>
        <v>27</v>
      </c>
      <c r="I31" s="8"/>
      <c r="J31" s="3" t="s">
        <v>4</v>
      </c>
      <c r="K31" s="8">
        <f>SUM(K6:K30)</f>
        <v>15</v>
      </c>
      <c r="L31" s="8">
        <f>SUM(L6:L30)</f>
        <v>11</v>
      </c>
      <c r="M31" s="90"/>
      <c r="N31" s="3" t="s">
        <v>4</v>
      </c>
      <c r="O31" s="8">
        <f>SUM(O9:O30)</f>
        <v>36</v>
      </c>
      <c r="P31" s="8">
        <f>SUM(P9:P30)</f>
        <v>24</v>
      </c>
      <c r="Q31" s="38"/>
      <c r="R31" s="3" t="s">
        <v>4</v>
      </c>
      <c r="S31" s="8">
        <f>SUM(S6:S30)</f>
        <v>38</v>
      </c>
      <c r="T31" s="8">
        <f>SUM(T6:T30)</f>
        <v>31</v>
      </c>
      <c r="U31" s="8"/>
      <c r="V31" s="3" t="s">
        <v>4</v>
      </c>
      <c r="W31" s="44">
        <f>SUM(W6:W30)</f>
        <v>320</v>
      </c>
      <c r="X31" s="44">
        <f>SUM(X6:X30)</f>
        <v>4</v>
      </c>
    </row>
    <row r="32" spans="1:24" ht="23.25" customHeight="1" thickBo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N32" s="52"/>
      <c r="O32" s="52"/>
      <c r="P32" s="52"/>
      <c r="Q32" s="53"/>
      <c r="R32" s="52"/>
      <c r="S32" s="54"/>
      <c r="T32" s="54"/>
      <c r="U32" s="52"/>
      <c r="V32" s="52"/>
      <c r="W32" s="108">
        <f>SUM(D31+H31+L31+P31+T31+X31)</f>
        <v>119</v>
      </c>
      <c r="X32" s="109"/>
    </row>
    <row r="33" ht="23.25" customHeight="1">
      <c r="Q33" s="55"/>
    </row>
  </sheetData>
  <sheetProtection/>
  <mergeCells count="10">
    <mergeCell ref="U4:X4"/>
    <mergeCell ref="A3:T3"/>
    <mergeCell ref="W32:X32"/>
    <mergeCell ref="A1:X1"/>
    <mergeCell ref="A2:X2"/>
    <mergeCell ref="A4:D4"/>
    <mergeCell ref="E4:H4"/>
    <mergeCell ref="I4:L4"/>
    <mergeCell ref="M4:P4"/>
    <mergeCell ref="Q4:T4"/>
  </mergeCells>
  <printOptions horizontalCentered="1"/>
  <pageMargins left="0.78740157480315" right="0" top="0.32" bottom="0.143700787" header="0.511811023622047" footer="0.511811023622047"/>
  <pageSetup horizontalDpi="600" verticalDpi="600" orientation="landscape" paperSize="5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9">
      <selection activeCell="J34" sqref="J34"/>
    </sheetView>
  </sheetViews>
  <sheetFormatPr defaultColWidth="9.140625" defaultRowHeight="23.25" customHeight="1"/>
  <cols>
    <col min="1" max="1" width="7.7109375" style="19" customWidth="1"/>
    <col min="2" max="2" width="22.57421875" style="19" customWidth="1"/>
    <col min="3" max="3" width="3.28125" style="32" customWidth="1"/>
    <col min="4" max="4" width="3.7109375" style="32" customWidth="1"/>
    <col min="5" max="5" width="7.7109375" style="19" customWidth="1"/>
    <col min="6" max="6" width="22.421875" style="19" customWidth="1"/>
    <col min="7" max="7" width="3.28125" style="32" customWidth="1"/>
    <col min="8" max="8" width="3.7109375" style="32" customWidth="1"/>
    <col min="9" max="9" width="7.7109375" style="19" customWidth="1"/>
    <col min="10" max="10" width="20.8515625" style="19" customWidth="1"/>
    <col min="11" max="11" width="3.8515625" style="19" customWidth="1"/>
    <col min="12" max="12" width="3.7109375" style="19" customWidth="1"/>
    <col min="13" max="13" width="7.8515625" style="19" customWidth="1"/>
    <col min="14" max="14" width="22.57421875" style="19" customWidth="1"/>
    <col min="15" max="15" width="3.28125" style="32" customWidth="1"/>
    <col min="16" max="16" width="3.7109375" style="32" customWidth="1"/>
    <col min="17" max="17" width="7.8515625" style="19" customWidth="1"/>
    <col min="18" max="18" width="22.8515625" style="19" customWidth="1"/>
    <col min="19" max="19" width="3.28125" style="32" customWidth="1"/>
    <col min="20" max="20" width="3.7109375" style="32" customWidth="1"/>
    <col min="21" max="21" width="7.8515625" style="19" customWidth="1"/>
    <col min="22" max="22" width="21.140625" style="19" customWidth="1"/>
    <col min="23" max="23" width="3.8515625" style="32" customWidth="1"/>
    <col min="24" max="24" width="3.28125" style="32" customWidth="1"/>
    <col min="25" max="16384" width="9.140625" style="19" customWidth="1"/>
  </cols>
  <sheetData>
    <row r="1" spans="1:24" s="58" customFormat="1" ht="23.25" customHeight="1">
      <c r="A1" s="111" t="s">
        <v>353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s="58" customFormat="1" ht="28.5" customHeight="1">
      <c r="A2" s="111" t="s">
        <v>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s="58" customFormat="1" ht="25.5" customHeight="1">
      <c r="A3" s="112" t="s">
        <v>250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46"/>
      <c r="V3" s="47" t="s">
        <v>332</v>
      </c>
      <c r="W3" s="46"/>
      <c r="X3" s="46"/>
    </row>
    <row r="4" spans="1:24" ht="23.25" customHeight="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3.25" customHeight="1">
      <c r="A5" s="35" t="s">
        <v>0</v>
      </c>
      <c r="B5" s="35" t="s">
        <v>1</v>
      </c>
      <c r="C5" s="35" t="s">
        <v>2</v>
      </c>
      <c r="D5" s="35" t="s">
        <v>3</v>
      </c>
      <c r="E5" s="35" t="s">
        <v>0</v>
      </c>
      <c r="F5" s="35" t="s">
        <v>1</v>
      </c>
      <c r="G5" s="35" t="s">
        <v>2</v>
      </c>
      <c r="H5" s="35" t="s">
        <v>3</v>
      </c>
      <c r="I5" s="35" t="s">
        <v>0</v>
      </c>
      <c r="J5" s="35" t="s">
        <v>1</v>
      </c>
      <c r="K5" s="35" t="s">
        <v>2</v>
      </c>
      <c r="L5" s="35" t="s">
        <v>3</v>
      </c>
      <c r="M5" s="35" t="s">
        <v>0</v>
      </c>
      <c r="N5" s="35" t="s">
        <v>1</v>
      </c>
      <c r="O5" s="35" t="s">
        <v>2</v>
      </c>
      <c r="P5" s="35" t="s">
        <v>3</v>
      </c>
      <c r="Q5" s="35" t="s">
        <v>0</v>
      </c>
      <c r="R5" s="35" t="s">
        <v>1</v>
      </c>
      <c r="S5" s="35" t="s">
        <v>2</v>
      </c>
      <c r="T5" s="35" t="s">
        <v>3</v>
      </c>
      <c r="U5" s="35" t="s">
        <v>0</v>
      </c>
      <c r="V5" s="35" t="s">
        <v>1</v>
      </c>
      <c r="W5" s="35" t="s">
        <v>2</v>
      </c>
      <c r="X5" s="35" t="s">
        <v>3</v>
      </c>
    </row>
    <row r="6" spans="1:24" ht="23.25" customHeight="1">
      <c r="A6" s="13"/>
      <c r="B6" s="13" t="s">
        <v>7</v>
      </c>
      <c r="C6" s="36"/>
      <c r="D6" s="36"/>
      <c r="E6" s="13"/>
      <c r="F6" s="13" t="s">
        <v>7</v>
      </c>
      <c r="G6" s="36"/>
      <c r="H6" s="13"/>
      <c r="I6" s="13"/>
      <c r="J6" s="12" t="s">
        <v>68</v>
      </c>
      <c r="K6" s="13"/>
      <c r="L6" s="13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13"/>
      <c r="V6" s="13"/>
      <c r="W6" s="13"/>
      <c r="X6" s="13"/>
    </row>
    <row r="7" spans="1:24" s="59" customFormat="1" ht="23.25" customHeight="1">
      <c r="A7" s="13"/>
      <c r="B7" s="13" t="s">
        <v>60</v>
      </c>
      <c r="C7" s="13"/>
      <c r="D7" s="13"/>
      <c r="E7" s="13"/>
      <c r="F7" s="13" t="s">
        <v>60</v>
      </c>
      <c r="G7" s="13"/>
      <c r="H7" s="13"/>
      <c r="I7" s="13"/>
      <c r="J7" s="13" t="s">
        <v>7</v>
      </c>
      <c r="K7" s="13"/>
      <c r="L7" s="13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/>
      <c r="W7" s="13"/>
      <c r="X7" s="13"/>
    </row>
    <row r="8" spans="1:24" ht="23.25" customHeight="1">
      <c r="A8" s="13">
        <v>30001101</v>
      </c>
      <c r="B8" s="13" t="s">
        <v>52</v>
      </c>
      <c r="C8" s="13">
        <v>3</v>
      </c>
      <c r="D8" s="13">
        <v>3</v>
      </c>
      <c r="E8" s="13"/>
      <c r="F8" s="13" t="s">
        <v>61</v>
      </c>
      <c r="G8" s="13"/>
      <c r="H8" s="13"/>
      <c r="I8" s="13"/>
      <c r="J8" s="13" t="s">
        <v>60</v>
      </c>
      <c r="K8" s="13"/>
      <c r="L8" s="13"/>
      <c r="M8" s="13">
        <v>30001202</v>
      </c>
      <c r="N8" s="13" t="s">
        <v>63</v>
      </c>
      <c r="O8" s="13">
        <v>3</v>
      </c>
      <c r="P8" s="13">
        <v>2</v>
      </c>
      <c r="Q8" s="13">
        <v>30001304</v>
      </c>
      <c r="R8" s="13" t="s">
        <v>13</v>
      </c>
      <c r="S8" s="13">
        <v>2</v>
      </c>
      <c r="T8" s="13">
        <v>2</v>
      </c>
      <c r="U8" s="13"/>
      <c r="V8" s="13"/>
      <c r="W8" s="13"/>
      <c r="X8" s="13"/>
    </row>
    <row r="9" spans="1:24" s="59" customFormat="1" ht="23.25" customHeight="1">
      <c r="A9" s="13">
        <v>30001201</v>
      </c>
      <c r="B9" s="13" t="s">
        <v>64</v>
      </c>
      <c r="C9" s="13">
        <v>3</v>
      </c>
      <c r="D9" s="13">
        <v>2</v>
      </c>
      <c r="E9" s="13">
        <v>30001236</v>
      </c>
      <c r="F9" s="13" t="s">
        <v>290</v>
      </c>
      <c r="G9" s="13">
        <v>2</v>
      </c>
      <c r="H9" s="13">
        <v>1</v>
      </c>
      <c r="I9" s="13"/>
      <c r="J9" s="13" t="s">
        <v>61</v>
      </c>
      <c r="K9" s="13"/>
      <c r="L9" s="13"/>
      <c r="M9" s="13"/>
      <c r="N9" s="13" t="s">
        <v>61</v>
      </c>
      <c r="O9" s="13"/>
      <c r="P9" s="13"/>
      <c r="Q9" s="13"/>
      <c r="R9" s="13" t="s">
        <v>61</v>
      </c>
      <c r="S9" s="13"/>
      <c r="T9" s="13"/>
      <c r="U9" s="13"/>
      <c r="V9" s="13"/>
      <c r="W9" s="13"/>
      <c r="X9" s="13"/>
    </row>
    <row r="10" spans="1:24" ht="23.25" customHeight="1">
      <c r="A10" s="13">
        <v>30001301</v>
      </c>
      <c r="B10" s="13" t="s">
        <v>8</v>
      </c>
      <c r="C10" s="13">
        <v>1</v>
      </c>
      <c r="D10" s="13">
        <v>1</v>
      </c>
      <c r="E10" s="13"/>
      <c r="F10" s="13" t="s">
        <v>18</v>
      </c>
      <c r="G10" s="13"/>
      <c r="H10" s="13"/>
      <c r="I10" s="13"/>
      <c r="J10" s="13" t="s">
        <v>18</v>
      </c>
      <c r="K10" s="13"/>
      <c r="L10" s="13"/>
      <c r="M10" s="13">
        <v>30001525</v>
      </c>
      <c r="N10" s="13" t="s">
        <v>16</v>
      </c>
      <c r="O10" s="13">
        <v>3</v>
      </c>
      <c r="P10" s="13">
        <v>3</v>
      </c>
      <c r="Q10" s="13">
        <v>30001235</v>
      </c>
      <c r="R10" s="13" t="s">
        <v>49</v>
      </c>
      <c r="S10" s="13">
        <v>2</v>
      </c>
      <c r="T10" s="13">
        <v>1</v>
      </c>
      <c r="U10" s="13"/>
      <c r="V10" s="13"/>
      <c r="W10" s="13"/>
      <c r="X10" s="13"/>
    </row>
    <row r="11" spans="1:24" ht="23.25" customHeight="1">
      <c r="A11" s="13">
        <v>30001601</v>
      </c>
      <c r="B11" s="13" t="s">
        <v>9</v>
      </c>
      <c r="C11" s="13">
        <v>1</v>
      </c>
      <c r="D11" s="13">
        <v>1</v>
      </c>
      <c r="E11" s="13"/>
      <c r="F11" s="13" t="s">
        <v>20</v>
      </c>
      <c r="G11" s="13"/>
      <c r="H11" s="13"/>
      <c r="I11" s="13"/>
      <c r="J11" s="13" t="s">
        <v>20</v>
      </c>
      <c r="K11" s="13"/>
      <c r="L11" s="13"/>
      <c r="M11" s="13"/>
      <c r="N11" s="13" t="s">
        <v>18</v>
      </c>
      <c r="O11" s="13"/>
      <c r="P11" s="13"/>
      <c r="Q11" s="13"/>
      <c r="R11" s="13" t="s">
        <v>18</v>
      </c>
      <c r="S11" s="13"/>
      <c r="T11" s="13"/>
      <c r="U11" s="13"/>
      <c r="V11" s="13"/>
      <c r="W11" s="13"/>
      <c r="X11" s="13"/>
    </row>
    <row r="12" spans="1:24" ht="23.25" customHeight="1">
      <c r="A12" s="13">
        <v>30001605</v>
      </c>
      <c r="B12" s="13" t="s">
        <v>50</v>
      </c>
      <c r="C12" s="13">
        <v>2</v>
      </c>
      <c r="D12" s="13">
        <v>2</v>
      </c>
      <c r="E12" s="13">
        <v>30000101</v>
      </c>
      <c r="F12" s="18" t="s">
        <v>47</v>
      </c>
      <c r="G12" s="36">
        <v>3</v>
      </c>
      <c r="H12" s="36">
        <v>3</v>
      </c>
      <c r="I12" s="13"/>
      <c r="J12" s="13" t="s">
        <v>21</v>
      </c>
      <c r="K12" s="13"/>
      <c r="L12" s="13"/>
      <c r="M12" s="13"/>
      <c r="N12" s="13" t="s">
        <v>20</v>
      </c>
      <c r="O12" s="13"/>
      <c r="P12" s="13"/>
      <c r="Q12" s="13"/>
      <c r="R12" s="13" t="s">
        <v>20</v>
      </c>
      <c r="S12" s="13"/>
      <c r="T12" s="13"/>
      <c r="U12" s="13"/>
      <c r="V12" s="13"/>
      <c r="W12" s="13"/>
      <c r="X12" s="13"/>
    </row>
    <row r="13" spans="1:24" ht="23.25" customHeight="1">
      <c r="A13" s="13"/>
      <c r="B13" s="13" t="s">
        <v>61</v>
      </c>
      <c r="C13" s="13"/>
      <c r="D13" s="13"/>
      <c r="E13" s="13">
        <v>31041001</v>
      </c>
      <c r="F13" s="13" t="s">
        <v>128</v>
      </c>
      <c r="G13" s="13">
        <v>4</v>
      </c>
      <c r="H13" s="13">
        <v>3</v>
      </c>
      <c r="I13" s="13"/>
      <c r="J13" s="13" t="s">
        <v>23</v>
      </c>
      <c r="K13" s="13"/>
      <c r="L13" s="13"/>
      <c r="M13" s="13"/>
      <c r="N13" s="13" t="s">
        <v>21</v>
      </c>
      <c r="O13" s="13"/>
      <c r="P13" s="13"/>
      <c r="Q13" s="13"/>
      <c r="R13" s="13" t="s">
        <v>21</v>
      </c>
      <c r="S13" s="13"/>
      <c r="T13" s="13"/>
      <c r="U13" s="13"/>
      <c r="V13" s="13"/>
      <c r="W13" s="13"/>
      <c r="X13" s="13"/>
    </row>
    <row r="14" spans="1:24" ht="23.25" customHeight="1">
      <c r="A14" s="13">
        <v>30001427</v>
      </c>
      <c r="B14" s="13" t="s">
        <v>34</v>
      </c>
      <c r="C14" s="13">
        <v>4</v>
      </c>
      <c r="D14" s="13">
        <v>3</v>
      </c>
      <c r="E14" s="13">
        <v>31041003</v>
      </c>
      <c r="F14" s="13" t="s">
        <v>114</v>
      </c>
      <c r="G14" s="13">
        <v>3</v>
      </c>
      <c r="H14" s="13">
        <v>2</v>
      </c>
      <c r="I14" s="13"/>
      <c r="J14" s="13" t="s">
        <v>31</v>
      </c>
      <c r="K14" s="13"/>
      <c r="L14" s="13"/>
      <c r="M14" s="13">
        <v>31042008</v>
      </c>
      <c r="N14" s="13" t="s">
        <v>123</v>
      </c>
      <c r="O14" s="13">
        <v>3</v>
      </c>
      <c r="P14" s="13">
        <v>3</v>
      </c>
      <c r="Q14" s="13">
        <v>31042004</v>
      </c>
      <c r="R14" s="13" t="s">
        <v>122</v>
      </c>
      <c r="S14" s="13">
        <v>3</v>
      </c>
      <c r="T14" s="13">
        <v>3</v>
      </c>
      <c r="U14" s="13"/>
      <c r="V14" s="13"/>
      <c r="W14" s="13"/>
      <c r="X14" s="13"/>
    </row>
    <row r="15" spans="1:24" ht="23.25" customHeight="1">
      <c r="A15" s="13">
        <v>30001521</v>
      </c>
      <c r="B15" s="13" t="s">
        <v>10</v>
      </c>
      <c r="C15" s="13">
        <v>3</v>
      </c>
      <c r="D15" s="13">
        <v>3</v>
      </c>
      <c r="E15" s="13"/>
      <c r="F15" s="13" t="s">
        <v>21</v>
      </c>
      <c r="G15" s="13"/>
      <c r="H15" s="13"/>
      <c r="I15" s="13"/>
      <c r="J15" s="13" t="s">
        <v>33</v>
      </c>
      <c r="K15" s="13"/>
      <c r="L15" s="13"/>
      <c r="M15" s="13"/>
      <c r="N15" s="13" t="s">
        <v>23</v>
      </c>
      <c r="O15" s="13"/>
      <c r="P15" s="13"/>
      <c r="Q15" s="13">
        <v>31042005</v>
      </c>
      <c r="R15" s="13" t="s">
        <v>121</v>
      </c>
      <c r="S15" s="13">
        <v>4</v>
      </c>
      <c r="T15" s="13">
        <v>3</v>
      </c>
      <c r="U15" s="13"/>
      <c r="V15" s="13"/>
      <c r="W15" s="13"/>
      <c r="X15" s="13"/>
    </row>
    <row r="16" spans="1:24" ht="23.25" customHeight="1">
      <c r="A16" s="13"/>
      <c r="B16" s="13" t="s">
        <v>18</v>
      </c>
      <c r="C16" s="13"/>
      <c r="D16" s="13"/>
      <c r="E16" s="13">
        <v>31000106</v>
      </c>
      <c r="F16" s="13" t="s">
        <v>27</v>
      </c>
      <c r="G16" s="13">
        <v>4</v>
      </c>
      <c r="H16" s="13">
        <v>3</v>
      </c>
      <c r="I16" s="13"/>
      <c r="J16" s="13" t="s">
        <v>241</v>
      </c>
      <c r="K16" s="13"/>
      <c r="L16" s="13"/>
      <c r="M16" s="13">
        <v>31042105</v>
      </c>
      <c r="N16" s="13" t="s">
        <v>130</v>
      </c>
      <c r="O16" s="13">
        <v>4</v>
      </c>
      <c r="P16" s="13">
        <v>3</v>
      </c>
      <c r="Q16" s="13">
        <v>31042007</v>
      </c>
      <c r="R16" s="13" t="s">
        <v>222</v>
      </c>
      <c r="S16" s="13">
        <v>4</v>
      </c>
      <c r="T16" s="13">
        <v>3</v>
      </c>
      <c r="U16" s="13"/>
      <c r="V16" s="13"/>
      <c r="W16" s="13"/>
      <c r="X16" s="13"/>
    </row>
    <row r="17" spans="1:24" ht="23.25" customHeight="1">
      <c r="A17" s="13"/>
      <c r="B17" s="13" t="s">
        <v>20</v>
      </c>
      <c r="C17" s="13"/>
      <c r="D17" s="13"/>
      <c r="E17" s="13">
        <v>31042001</v>
      </c>
      <c r="F17" s="13" t="s">
        <v>135</v>
      </c>
      <c r="G17" s="13">
        <v>4</v>
      </c>
      <c r="H17" s="13">
        <v>3</v>
      </c>
      <c r="I17" s="13">
        <v>30007001</v>
      </c>
      <c r="J17" s="13" t="s">
        <v>68</v>
      </c>
      <c r="K17" s="22">
        <v>320</v>
      </c>
      <c r="L17" s="13">
        <v>4</v>
      </c>
      <c r="M17" s="13">
        <v>31042107</v>
      </c>
      <c r="N17" s="13" t="s">
        <v>220</v>
      </c>
      <c r="O17" s="13">
        <v>6</v>
      </c>
      <c r="P17" s="13">
        <v>3</v>
      </c>
      <c r="Q17" s="13">
        <v>31042009</v>
      </c>
      <c r="R17" s="13" t="s">
        <v>124</v>
      </c>
      <c r="S17" s="13">
        <v>3</v>
      </c>
      <c r="T17" s="13">
        <v>3</v>
      </c>
      <c r="U17" s="13"/>
      <c r="V17" s="13"/>
      <c r="W17" s="13"/>
      <c r="X17" s="13"/>
    </row>
    <row r="18" spans="1:24" ht="23.25" customHeight="1">
      <c r="A18" s="13">
        <v>31041002</v>
      </c>
      <c r="B18" s="13" t="s">
        <v>129</v>
      </c>
      <c r="C18" s="13">
        <v>3</v>
      </c>
      <c r="D18" s="13">
        <v>2</v>
      </c>
      <c r="E18" s="13">
        <v>31042003</v>
      </c>
      <c r="F18" s="13" t="s">
        <v>120</v>
      </c>
      <c r="G18" s="13">
        <v>4</v>
      </c>
      <c r="H18" s="13">
        <v>3</v>
      </c>
      <c r="I18" s="13"/>
      <c r="J18" s="13" t="s">
        <v>242</v>
      </c>
      <c r="K18" s="13"/>
      <c r="L18" s="13"/>
      <c r="M18" s="13">
        <v>31202006</v>
      </c>
      <c r="N18" s="13" t="s">
        <v>219</v>
      </c>
      <c r="O18" s="13">
        <v>4</v>
      </c>
      <c r="P18" s="13">
        <v>3</v>
      </c>
      <c r="Q18" s="13"/>
      <c r="R18" s="13" t="s">
        <v>23</v>
      </c>
      <c r="S18" s="13"/>
      <c r="T18" s="13"/>
      <c r="U18" s="13"/>
      <c r="V18" s="13"/>
      <c r="W18" s="13"/>
      <c r="X18" s="13"/>
    </row>
    <row r="19" spans="1:24" ht="23.25" customHeight="1">
      <c r="A19" s="13">
        <v>30000203</v>
      </c>
      <c r="B19" s="13" t="s">
        <v>48</v>
      </c>
      <c r="C19" s="13">
        <v>4</v>
      </c>
      <c r="D19" s="13">
        <v>3</v>
      </c>
      <c r="E19" s="13">
        <v>31042006</v>
      </c>
      <c r="F19" s="13" t="s">
        <v>119</v>
      </c>
      <c r="G19" s="13">
        <v>4</v>
      </c>
      <c r="H19" s="13">
        <v>3</v>
      </c>
      <c r="I19" s="13"/>
      <c r="J19" s="13"/>
      <c r="K19" s="13"/>
      <c r="L19" s="13"/>
      <c r="M19" s="13"/>
      <c r="N19" s="13" t="s">
        <v>31</v>
      </c>
      <c r="O19" s="13"/>
      <c r="P19" s="13"/>
      <c r="Q19" s="13">
        <v>31042101</v>
      </c>
      <c r="R19" s="13" t="s">
        <v>221</v>
      </c>
      <c r="S19" s="13">
        <v>4</v>
      </c>
      <c r="T19" s="88">
        <v>3</v>
      </c>
      <c r="U19" s="13"/>
      <c r="V19" s="13"/>
      <c r="W19" s="13"/>
      <c r="X19" s="13"/>
    </row>
    <row r="20" spans="1:24" ht="23.25" customHeight="1">
      <c r="A20" s="13"/>
      <c r="B20" s="13" t="s">
        <v>21</v>
      </c>
      <c r="C20" s="13"/>
      <c r="D20" s="13"/>
      <c r="E20" s="13"/>
      <c r="F20" s="13" t="s">
        <v>23</v>
      </c>
      <c r="G20" s="13"/>
      <c r="H20" s="13"/>
      <c r="I20" s="13"/>
      <c r="J20" s="13"/>
      <c r="K20" s="13"/>
      <c r="L20" s="13"/>
      <c r="M20" s="13"/>
      <c r="N20" s="13" t="s">
        <v>33</v>
      </c>
      <c r="O20" s="13"/>
      <c r="P20" s="13"/>
      <c r="Q20" s="13">
        <v>31042106</v>
      </c>
      <c r="R20" s="13" t="s">
        <v>125</v>
      </c>
      <c r="S20" s="13">
        <v>2</v>
      </c>
      <c r="T20" s="13">
        <v>2</v>
      </c>
      <c r="U20" s="13"/>
      <c r="V20" s="13"/>
      <c r="W20" s="13"/>
      <c r="X20" s="13"/>
    </row>
    <row r="21" spans="1:24" ht="23.25" customHeight="1">
      <c r="A21" s="13">
        <v>31042002</v>
      </c>
      <c r="B21" s="13" t="s">
        <v>118</v>
      </c>
      <c r="C21" s="13">
        <v>4</v>
      </c>
      <c r="D21" s="13">
        <v>3</v>
      </c>
      <c r="E21" s="13">
        <v>31042103</v>
      </c>
      <c r="F21" s="13" t="s">
        <v>115</v>
      </c>
      <c r="G21" s="13">
        <v>2</v>
      </c>
      <c r="H21" s="13">
        <v>2</v>
      </c>
      <c r="I21" s="13"/>
      <c r="J21" s="13"/>
      <c r="K21" s="13"/>
      <c r="L21" s="13"/>
      <c r="M21" s="13">
        <v>31042011</v>
      </c>
      <c r="N21" s="13" t="s">
        <v>127</v>
      </c>
      <c r="O21" s="13">
        <v>4</v>
      </c>
      <c r="P21" s="13">
        <v>3</v>
      </c>
      <c r="Q21" s="13">
        <v>31042205</v>
      </c>
      <c r="R21" s="13" t="s">
        <v>218</v>
      </c>
      <c r="S21" s="13">
        <v>2</v>
      </c>
      <c r="T21" s="13">
        <v>2</v>
      </c>
      <c r="U21" s="13"/>
      <c r="V21" s="13"/>
      <c r="W21" s="13"/>
      <c r="X21" s="13"/>
    </row>
    <row r="22" spans="1:24" ht="23.25" customHeight="1">
      <c r="A22" s="13"/>
      <c r="B22" s="13" t="s">
        <v>23</v>
      </c>
      <c r="C22" s="13"/>
      <c r="D22" s="13"/>
      <c r="E22" s="13"/>
      <c r="F22" s="13" t="s">
        <v>31</v>
      </c>
      <c r="G22" s="13"/>
      <c r="H22" s="13"/>
      <c r="I22" s="13"/>
      <c r="J22" s="13"/>
      <c r="K22" s="13"/>
      <c r="L22" s="13"/>
      <c r="M22" s="13">
        <v>31042104</v>
      </c>
      <c r="N22" s="13" t="s">
        <v>126</v>
      </c>
      <c r="O22" s="13">
        <v>4</v>
      </c>
      <c r="P22" s="13">
        <v>3</v>
      </c>
      <c r="Q22" s="13"/>
      <c r="R22" s="13" t="s">
        <v>31</v>
      </c>
      <c r="S22" s="13"/>
      <c r="T22" s="13"/>
      <c r="U22" s="13"/>
      <c r="V22" s="13"/>
      <c r="W22" s="13"/>
      <c r="X22" s="13"/>
    </row>
    <row r="23" spans="1:24" ht="23.25" customHeight="1">
      <c r="A23" s="13"/>
      <c r="B23" s="13" t="s">
        <v>31</v>
      </c>
      <c r="C23" s="13"/>
      <c r="D23" s="13"/>
      <c r="E23" s="13"/>
      <c r="F23" s="13" t="s">
        <v>33</v>
      </c>
      <c r="G23" s="13"/>
      <c r="H23" s="13"/>
      <c r="I23" s="13"/>
      <c r="J23" s="13"/>
      <c r="K23" s="13"/>
      <c r="L23" s="13"/>
      <c r="M23" s="13"/>
      <c r="N23" s="13" t="s">
        <v>241</v>
      </c>
      <c r="O23" s="13"/>
      <c r="P23" s="13"/>
      <c r="Q23" s="13">
        <v>31046001</v>
      </c>
      <c r="R23" s="13" t="s">
        <v>32</v>
      </c>
      <c r="S23" s="13">
        <v>4</v>
      </c>
      <c r="T23" s="13">
        <v>4</v>
      </c>
      <c r="U23" s="13"/>
      <c r="V23" s="13"/>
      <c r="W23" s="13"/>
      <c r="X23" s="13"/>
    </row>
    <row r="24" spans="1:24" ht="23.25" customHeight="1">
      <c r="A24" s="13"/>
      <c r="B24" s="13" t="s">
        <v>33</v>
      </c>
      <c r="C24" s="13"/>
      <c r="D24" s="13"/>
      <c r="E24" s="13"/>
      <c r="F24" s="13" t="s">
        <v>241</v>
      </c>
      <c r="G24" s="13"/>
      <c r="H24" s="13"/>
      <c r="I24" s="13"/>
      <c r="J24" s="13"/>
      <c r="K24" s="13"/>
      <c r="L24" s="13"/>
      <c r="M24" s="13"/>
      <c r="N24" s="13" t="s">
        <v>242</v>
      </c>
      <c r="O24" s="13"/>
      <c r="P24" s="13"/>
      <c r="Q24" s="13"/>
      <c r="R24" s="13" t="s">
        <v>33</v>
      </c>
      <c r="S24" s="13"/>
      <c r="T24" s="13"/>
      <c r="U24" s="13"/>
      <c r="V24" s="13"/>
      <c r="W24" s="13"/>
      <c r="X24" s="13"/>
    </row>
    <row r="25" spans="1:24" ht="23.25" customHeight="1">
      <c r="A25" s="13"/>
      <c r="B25" s="13" t="s">
        <v>241</v>
      </c>
      <c r="C25" s="13"/>
      <c r="D25" s="13"/>
      <c r="E25" s="13"/>
      <c r="F25" s="13" t="s">
        <v>242</v>
      </c>
      <c r="G25" s="13"/>
      <c r="H25" s="13"/>
      <c r="I25" s="13"/>
      <c r="J25" s="13"/>
      <c r="K25" s="13"/>
      <c r="L25" s="13"/>
      <c r="M25" s="13">
        <v>30002003</v>
      </c>
      <c r="N25" s="13" t="s">
        <v>29</v>
      </c>
      <c r="O25" s="13">
        <v>2</v>
      </c>
      <c r="P25" s="22" t="s">
        <v>26</v>
      </c>
      <c r="Q25" s="13"/>
      <c r="R25" s="13" t="s">
        <v>241</v>
      </c>
      <c r="S25" s="13"/>
      <c r="T25" s="13"/>
      <c r="U25" s="13"/>
      <c r="V25" s="13"/>
      <c r="W25" s="13"/>
      <c r="X25" s="13"/>
    </row>
    <row r="26" spans="1:24" ht="23.25" customHeight="1">
      <c r="A26" s="13"/>
      <c r="B26" s="13" t="s">
        <v>242</v>
      </c>
      <c r="C26" s="13"/>
      <c r="D26" s="13"/>
      <c r="E26" s="13">
        <v>30002002</v>
      </c>
      <c r="F26" s="13" t="s">
        <v>28</v>
      </c>
      <c r="G26" s="13">
        <v>2</v>
      </c>
      <c r="H26" s="22" t="s">
        <v>26</v>
      </c>
      <c r="I26" s="13"/>
      <c r="J26" s="13"/>
      <c r="K26" s="13"/>
      <c r="L26" s="13"/>
      <c r="M26" s="13"/>
      <c r="N26" s="13"/>
      <c r="O26" s="13"/>
      <c r="P26" s="13"/>
      <c r="Q26" s="13"/>
      <c r="R26" s="13" t="s">
        <v>242</v>
      </c>
      <c r="S26" s="13"/>
      <c r="T26" s="13"/>
      <c r="U26" s="13"/>
      <c r="V26" s="13"/>
      <c r="W26" s="13"/>
      <c r="X26" s="13"/>
    </row>
    <row r="27" spans="1:24" ht="23.25" customHeight="1">
      <c r="A27" s="13">
        <v>30002001</v>
      </c>
      <c r="B27" s="13" t="s">
        <v>25</v>
      </c>
      <c r="C27" s="13">
        <v>2</v>
      </c>
      <c r="D27" s="22" t="s">
        <v>26</v>
      </c>
      <c r="E27" s="20"/>
      <c r="F27" s="20"/>
      <c r="G27" s="8"/>
      <c r="H27" s="8"/>
      <c r="I27" s="13"/>
      <c r="J27" s="13"/>
      <c r="K27" s="13"/>
      <c r="L27" s="13"/>
      <c r="M27" s="13"/>
      <c r="N27" s="13"/>
      <c r="O27" s="13"/>
      <c r="P27" s="13"/>
      <c r="Q27" s="13">
        <v>30002004</v>
      </c>
      <c r="R27" s="13" t="s">
        <v>66</v>
      </c>
      <c r="S27" s="13">
        <v>2</v>
      </c>
      <c r="T27" s="22" t="s">
        <v>26</v>
      </c>
      <c r="U27" s="13"/>
      <c r="V27" s="13"/>
      <c r="W27" s="13"/>
      <c r="X27" s="13"/>
    </row>
    <row r="28" spans="1:24" ht="23.25" customHeight="1">
      <c r="A28" s="48"/>
      <c r="B28" s="48"/>
      <c r="C28" s="49"/>
      <c r="D28" s="49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7"/>
      <c r="V28" s="37"/>
      <c r="W28" s="37"/>
      <c r="X28" s="37"/>
    </row>
    <row r="29" spans="1:24" ht="23.25" customHeight="1">
      <c r="A29" s="37"/>
      <c r="B29" s="13"/>
      <c r="C29" s="13"/>
      <c r="D29" s="13"/>
      <c r="E29" s="37"/>
      <c r="F29" s="37"/>
      <c r="G29" s="37"/>
      <c r="H29" s="37"/>
      <c r="I29" s="37"/>
      <c r="J29" s="6"/>
      <c r="K29" s="37"/>
      <c r="L29" s="37"/>
      <c r="M29" s="37"/>
      <c r="N29" s="37"/>
      <c r="O29" s="37"/>
      <c r="P29" s="13"/>
      <c r="Q29" s="13"/>
      <c r="R29" s="13"/>
      <c r="S29" s="13"/>
      <c r="T29" s="13"/>
      <c r="U29" s="37"/>
      <c r="V29" s="37"/>
      <c r="W29" s="37"/>
      <c r="X29" s="37"/>
    </row>
    <row r="30" spans="1:24" s="40" customFormat="1" ht="23.25" customHeight="1">
      <c r="A30" s="36"/>
      <c r="B30" s="3" t="s">
        <v>4</v>
      </c>
      <c r="C30" s="36">
        <f>SUM(C8:C29)</f>
        <v>30</v>
      </c>
      <c r="D30" s="36">
        <f>SUM(D8:D29)</f>
        <v>23</v>
      </c>
      <c r="E30" s="36"/>
      <c r="F30" s="3" t="s">
        <v>4</v>
      </c>
      <c r="G30" s="36">
        <f>SUM(G9:G29)</f>
        <v>32</v>
      </c>
      <c r="H30" s="36">
        <f>SUM(H9:H29)</f>
        <v>23</v>
      </c>
      <c r="I30" s="36"/>
      <c r="J30" s="3" t="s">
        <v>4</v>
      </c>
      <c r="K30" s="50">
        <f>SUM(K6:K28)</f>
        <v>320</v>
      </c>
      <c r="L30" s="36">
        <f>SUM(L6:L28)</f>
        <v>4</v>
      </c>
      <c r="M30" s="36"/>
      <c r="N30" s="3" t="s">
        <v>4</v>
      </c>
      <c r="O30" s="36">
        <f>SUM(O6:O28)</f>
        <v>33</v>
      </c>
      <c r="P30" s="36">
        <f>SUM(P6:P28)</f>
        <v>23</v>
      </c>
      <c r="Q30" s="36"/>
      <c r="R30" s="3" t="s">
        <v>4</v>
      </c>
      <c r="S30" s="36">
        <f>SUM(S8:S29)</f>
        <v>32</v>
      </c>
      <c r="T30" s="36">
        <f>SUM(T8:T29)</f>
        <v>26</v>
      </c>
      <c r="U30" s="36"/>
      <c r="V30" s="39"/>
      <c r="W30" s="36"/>
      <c r="X30" s="36"/>
    </row>
    <row r="31" spans="23:24" ht="23.25" customHeight="1" thickBot="1">
      <c r="W31" s="110">
        <f>SUM(D30+H30+L30+P30+T30)</f>
        <v>99</v>
      </c>
      <c r="X31" s="110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3"/>
  <sheetViews>
    <sheetView zoomScale="70" zoomScaleNormal="70" zoomScalePageLayoutView="0" workbookViewId="0" topLeftCell="A19">
      <selection activeCell="J34" sqref="J34"/>
    </sheetView>
  </sheetViews>
  <sheetFormatPr defaultColWidth="9.140625" defaultRowHeight="21.75"/>
  <cols>
    <col min="1" max="1" width="7.7109375" style="19" customWidth="1"/>
    <col min="2" max="2" width="22.57421875" style="19" customWidth="1"/>
    <col min="3" max="3" width="3.28125" style="32" customWidth="1"/>
    <col min="4" max="4" width="3.7109375" style="32" customWidth="1"/>
    <col min="5" max="5" width="7.7109375" style="19" customWidth="1"/>
    <col min="6" max="6" width="22.421875" style="19" customWidth="1"/>
    <col min="7" max="7" width="3.28125" style="32" customWidth="1"/>
    <col min="8" max="8" width="3.7109375" style="32" customWidth="1"/>
    <col min="9" max="9" width="7.7109375" style="19" customWidth="1"/>
    <col min="10" max="10" width="20.8515625" style="19" customWidth="1"/>
    <col min="11" max="11" width="3.28125" style="19" customWidth="1"/>
    <col min="12" max="12" width="3.7109375" style="19" customWidth="1"/>
    <col min="13" max="13" width="7.8515625" style="19" customWidth="1"/>
    <col min="14" max="14" width="22.57421875" style="19" customWidth="1"/>
    <col min="15" max="15" width="3.28125" style="32" customWidth="1"/>
    <col min="16" max="16" width="3.7109375" style="32" customWidth="1"/>
    <col min="17" max="17" width="7.8515625" style="19" customWidth="1"/>
    <col min="18" max="18" width="22.8515625" style="19" customWidth="1"/>
    <col min="19" max="19" width="3.28125" style="32" customWidth="1"/>
    <col min="20" max="20" width="3.7109375" style="32" customWidth="1"/>
    <col min="21" max="21" width="7.8515625" style="19" customWidth="1"/>
    <col min="22" max="22" width="21.140625" style="19" customWidth="1"/>
    <col min="23" max="23" width="4.7109375" style="32" bestFit="1" customWidth="1"/>
    <col min="24" max="24" width="3.28125" style="32" customWidth="1"/>
    <col min="25" max="16384" width="9.140625" style="19" customWidth="1"/>
  </cols>
  <sheetData>
    <row r="1" spans="1:24" s="58" customFormat="1" ht="28.5" customHeight="1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8.5" customHeight="1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8.5" customHeight="1">
      <c r="A3" s="97" t="s">
        <v>251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34"/>
      <c r="V3" s="42" t="s">
        <v>346</v>
      </c>
      <c r="W3" s="34"/>
      <c r="X3" s="34"/>
    </row>
    <row r="4" spans="1:24" ht="23.25" customHeight="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3.25" customHeight="1">
      <c r="A5" s="35" t="s">
        <v>0</v>
      </c>
      <c r="B5" s="35" t="s">
        <v>1</v>
      </c>
      <c r="C5" s="35" t="s">
        <v>2</v>
      </c>
      <c r="D5" s="35" t="s">
        <v>3</v>
      </c>
      <c r="E5" s="35" t="s">
        <v>0</v>
      </c>
      <c r="F5" s="35" t="s">
        <v>1</v>
      </c>
      <c r="G5" s="35" t="s">
        <v>2</v>
      </c>
      <c r="H5" s="35" t="s">
        <v>3</v>
      </c>
      <c r="I5" s="35" t="s">
        <v>0</v>
      </c>
      <c r="J5" s="35" t="s">
        <v>1</v>
      </c>
      <c r="K5" s="35" t="s">
        <v>2</v>
      </c>
      <c r="L5" s="35" t="s">
        <v>3</v>
      </c>
      <c r="M5" s="35" t="s">
        <v>0</v>
      </c>
      <c r="N5" s="35" t="s">
        <v>1</v>
      </c>
      <c r="O5" s="35" t="s">
        <v>2</v>
      </c>
      <c r="P5" s="35" t="s">
        <v>3</v>
      </c>
      <c r="Q5" s="35" t="s">
        <v>0</v>
      </c>
      <c r="R5" s="35" t="s">
        <v>1</v>
      </c>
      <c r="S5" s="35" t="s">
        <v>2</v>
      </c>
      <c r="T5" s="35" t="s">
        <v>3</v>
      </c>
      <c r="U5" s="35" t="s">
        <v>0</v>
      </c>
      <c r="V5" s="35" t="s">
        <v>1</v>
      </c>
      <c r="W5" s="35" t="s">
        <v>2</v>
      </c>
      <c r="X5" s="35" t="s">
        <v>3</v>
      </c>
    </row>
    <row r="6" spans="1:24" ht="23.25" customHeight="1">
      <c r="A6" s="13"/>
      <c r="B6" s="13" t="s">
        <v>37</v>
      </c>
      <c r="C6" s="36"/>
      <c r="D6" s="36"/>
      <c r="E6" s="13"/>
      <c r="F6" s="13" t="s">
        <v>37</v>
      </c>
      <c r="G6" s="36"/>
      <c r="H6" s="36"/>
      <c r="I6" s="13"/>
      <c r="J6" s="13" t="s">
        <v>7</v>
      </c>
      <c r="K6" s="13"/>
      <c r="L6" s="13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13"/>
      <c r="V6" s="12" t="s">
        <v>68</v>
      </c>
      <c r="W6" s="13"/>
      <c r="X6" s="13"/>
    </row>
    <row r="7" spans="1:24" ht="23.25" customHeight="1">
      <c r="A7" s="13">
        <v>31000002</v>
      </c>
      <c r="B7" s="13" t="s">
        <v>38</v>
      </c>
      <c r="C7" s="13">
        <v>4</v>
      </c>
      <c r="D7" s="13">
        <v>2</v>
      </c>
      <c r="E7" s="13">
        <v>31000001</v>
      </c>
      <c r="F7" s="13" t="s">
        <v>41</v>
      </c>
      <c r="G7" s="13">
        <v>5</v>
      </c>
      <c r="H7" s="13">
        <v>3</v>
      </c>
      <c r="I7" s="13"/>
      <c r="J7" s="13" t="s">
        <v>60</v>
      </c>
      <c r="K7" s="13"/>
      <c r="L7" s="13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 t="s">
        <v>7</v>
      </c>
      <c r="W7" s="13"/>
      <c r="X7" s="13"/>
    </row>
    <row r="8" spans="1:24" ht="23.25" customHeight="1">
      <c r="A8" s="13">
        <v>31000003</v>
      </c>
      <c r="B8" s="13" t="s">
        <v>42</v>
      </c>
      <c r="C8" s="13">
        <v>4</v>
      </c>
      <c r="D8" s="13">
        <v>2</v>
      </c>
      <c r="E8" s="13">
        <v>31040002</v>
      </c>
      <c r="F8" s="13" t="s">
        <v>215</v>
      </c>
      <c r="G8" s="13">
        <v>5</v>
      </c>
      <c r="H8" s="13">
        <v>3</v>
      </c>
      <c r="I8" s="13"/>
      <c r="J8" s="13" t="s">
        <v>61</v>
      </c>
      <c r="K8" s="13"/>
      <c r="L8" s="13"/>
      <c r="M8" s="13"/>
      <c r="N8" s="13" t="s">
        <v>61</v>
      </c>
      <c r="O8" s="13"/>
      <c r="P8" s="13"/>
      <c r="Q8" s="13"/>
      <c r="R8" s="13" t="s">
        <v>61</v>
      </c>
      <c r="S8" s="13"/>
      <c r="T8" s="13"/>
      <c r="U8" s="13"/>
      <c r="V8" s="13" t="s">
        <v>60</v>
      </c>
      <c r="W8" s="13"/>
      <c r="X8" s="13"/>
    </row>
    <row r="9" spans="1:24" ht="23.25" customHeight="1">
      <c r="A9" s="13">
        <v>31040001</v>
      </c>
      <c r="B9" s="13" t="s">
        <v>113</v>
      </c>
      <c r="C9" s="13">
        <v>4</v>
      </c>
      <c r="D9" s="13">
        <v>2</v>
      </c>
      <c r="E9" s="13">
        <v>31040003</v>
      </c>
      <c r="F9" s="13" t="s">
        <v>216</v>
      </c>
      <c r="G9" s="13">
        <v>4</v>
      </c>
      <c r="H9" s="13">
        <v>2</v>
      </c>
      <c r="I9" s="13"/>
      <c r="J9" s="13" t="s">
        <v>18</v>
      </c>
      <c r="K9" s="13"/>
      <c r="L9" s="13"/>
      <c r="M9" s="13">
        <v>30001235</v>
      </c>
      <c r="N9" s="13" t="s">
        <v>49</v>
      </c>
      <c r="O9" s="13">
        <v>2</v>
      </c>
      <c r="P9" s="13">
        <v>1</v>
      </c>
      <c r="Q9" s="13">
        <v>30001236</v>
      </c>
      <c r="R9" s="13" t="s">
        <v>290</v>
      </c>
      <c r="S9" s="13">
        <v>2</v>
      </c>
      <c r="T9" s="13">
        <v>1</v>
      </c>
      <c r="U9" s="13"/>
      <c r="V9" s="13" t="s">
        <v>61</v>
      </c>
      <c r="W9" s="13"/>
      <c r="X9" s="13"/>
    </row>
    <row r="10" spans="1:24" ht="23.25" customHeight="1">
      <c r="A10" s="13"/>
      <c r="B10" s="13" t="s">
        <v>7</v>
      </c>
      <c r="C10" s="13"/>
      <c r="D10" s="13"/>
      <c r="E10" s="13">
        <v>31040004</v>
      </c>
      <c r="F10" s="13" t="s">
        <v>132</v>
      </c>
      <c r="G10" s="13">
        <v>5</v>
      </c>
      <c r="H10" s="13">
        <v>3</v>
      </c>
      <c r="I10" s="13"/>
      <c r="J10" s="13" t="s">
        <v>20</v>
      </c>
      <c r="K10" s="13"/>
      <c r="L10" s="13"/>
      <c r="M10" s="13">
        <v>30001525</v>
      </c>
      <c r="N10" s="13" t="s">
        <v>16</v>
      </c>
      <c r="O10" s="13">
        <v>3</v>
      </c>
      <c r="P10" s="13">
        <v>3</v>
      </c>
      <c r="Q10" s="13"/>
      <c r="R10" s="13" t="s">
        <v>18</v>
      </c>
      <c r="S10" s="13"/>
      <c r="T10" s="13"/>
      <c r="U10" s="13"/>
      <c r="V10" s="13" t="s">
        <v>18</v>
      </c>
      <c r="W10" s="13"/>
      <c r="X10" s="13"/>
    </row>
    <row r="11" spans="1:24" ht="23.25" customHeight="1">
      <c r="A11" s="13"/>
      <c r="B11" s="13" t="s">
        <v>60</v>
      </c>
      <c r="C11" s="13"/>
      <c r="D11" s="13"/>
      <c r="E11" s="13">
        <v>31040005</v>
      </c>
      <c r="F11" s="13" t="s">
        <v>133</v>
      </c>
      <c r="G11" s="13">
        <v>5</v>
      </c>
      <c r="H11" s="13">
        <v>3</v>
      </c>
      <c r="I11" s="13">
        <v>31041001</v>
      </c>
      <c r="J11" s="13" t="s">
        <v>128</v>
      </c>
      <c r="K11" s="13">
        <v>4</v>
      </c>
      <c r="L11" s="13">
        <v>3</v>
      </c>
      <c r="M11" s="13"/>
      <c r="N11" s="13" t="s">
        <v>18</v>
      </c>
      <c r="O11" s="13"/>
      <c r="P11" s="13"/>
      <c r="Q11" s="13"/>
      <c r="R11" s="13" t="s">
        <v>20</v>
      </c>
      <c r="S11" s="13"/>
      <c r="T11" s="13"/>
      <c r="U11" s="13"/>
      <c r="V11" s="13" t="s">
        <v>20</v>
      </c>
      <c r="W11" s="13"/>
      <c r="X11" s="13"/>
    </row>
    <row r="12" spans="1:24" ht="23.25" customHeight="1">
      <c r="A12" s="13">
        <v>30001201</v>
      </c>
      <c r="B12" s="13" t="s">
        <v>17</v>
      </c>
      <c r="C12" s="13">
        <v>3</v>
      </c>
      <c r="D12" s="13">
        <v>2</v>
      </c>
      <c r="E12" s="13"/>
      <c r="F12" s="13" t="s">
        <v>7</v>
      </c>
      <c r="G12" s="13"/>
      <c r="H12" s="13"/>
      <c r="I12" s="13">
        <v>31041002</v>
      </c>
      <c r="J12" s="13" t="s">
        <v>129</v>
      </c>
      <c r="K12" s="13">
        <v>3</v>
      </c>
      <c r="L12" s="13">
        <v>2</v>
      </c>
      <c r="M12" s="13"/>
      <c r="N12" s="13" t="s">
        <v>20</v>
      </c>
      <c r="O12" s="13"/>
      <c r="P12" s="13"/>
      <c r="Q12" s="13"/>
      <c r="R12" s="13" t="s">
        <v>21</v>
      </c>
      <c r="S12" s="13"/>
      <c r="T12" s="13"/>
      <c r="U12" s="13"/>
      <c r="V12" s="13" t="s">
        <v>21</v>
      </c>
      <c r="W12" s="13"/>
      <c r="X12" s="13"/>
    </row>
    <row r="13" spans="1:24" ht="23.25" customHeight="1">
      <c r="A13" s="13">
        <v>30001301</v>
      </c>
      <c r="B13" s="13" t="s">
        <v>8</v>
      </c>
      <c r="C13" s="13">
        <v>1</v>
      </c>
      <c r="D13" s="13">
        <v>1</v>
      </c>
      <c r="E13" s="13"/>
      <c r="F13" s="13" t="s">
        <v>60</v>
      </c>
      <c r="G13" s="13"/>
      <c r="H13" s="13"/>
      <c r="I13" s="13"/>
      <c r="J13" s="13" t="s">
        <v>21</v>
      </c>
      <c r="K13" s="13"/>
      <c r="L13" s="13"/>
      <c r="M13" s="13"/>
      <c r="N13" s="13" t="s">
        <v>21</v>
      </c>
      <c r="O13" s="13"/>
      <c r="P13" s="13"/>
      <c r="Q13" s="13">
        <v>31042004</v>
      </c>
      <c r="R13" s="13" t="s">
        <v>122</v>
      </c>
      <c r="S13" s="13">
        <v>3</v>
      </c>
      <c r="T13" s="13">
        <v>3</v>
      </c>
      <c r="U13" s="13"/>
      <c r="V13" s="13" t="s">
        <v>23</v>
      </c>
      <c r="W13" s="13"/>
      <c r="X13" s="13"/>
    </row>
    <row r="14" spans="1:24" ht="23.25" customHeight="1">
      <c r="A14" s="13">
        <v>30001601</v>
      </c>
      <c r="B14" s="13" t="s">
        <v>9</v>
      </c>
      <c r="C14" s="13">
        <v>1</v>
      </c>
      <c r="D14" s="13">
        <v>1</v>
      </c>
      <c r="E14" s="13">
        <v>30001101</v>
      </c>
      <c r="F14" s="13" t="s">
        <v>52</v>
      </c>
      <c r="G14" s="13">
        <v>3</v>
      </c>
      <c r="H14" s="13">
        <v>3</v>
      </c>
      <c r="I14" s="13">
        <v>31042002</v>
      </c>
      <c r="J14" s="13" t="s">
        <v>118</v>
      </c>
      <c r="K14" s="13">
        <v>4</v>
      </c>
      <c r="L14" s="13">
        <v>3</v>
      </c>
      <c r="M14" s="13">
        <v>31042001</v>
      </c>
      <c r="N14" s="13" t="s">
        <v>135</v>
      </c>
      <c r="O14" s="13">
        <v>4</v>
      </c>
      <c r="P14" s="13">
        <v>3</v>
      </c>
      <c r="Q14" s="13">
        <v>31042008</v>
      </c>
      <c r="R14" s="13" t="s">
        <v>123</v>
      </c>
      <c r="S14" s="13">
        <v>3</v>
      </c>
      <c r="T14" s="13">
        <v>3</v>
      </c>
      <c r="U14" s="13"/>
      <c r="V14" s="13" t="s">
        <v>31</v>
      </c>
      <c r="W14" s="13"/>
      <c r="X14" s="13"/>
    </row>
    <row r="15" spans="1:24" ht="23.25" customHeight="1">
      <c r="A15" s="13">
        <v>30001605</v>
      </c>
      <c r="B15" s="13" t="s">
        <v>50</v>
      </c>
      <c r="C15" s="13">
        <v>2</v>
      </c>
      <c r="D15" s="13">
        <v>2</v>
      </c>
      <c r="E15" s="13">
        <v>30001202</v>
      </c>
      <c r="F15" s="13" t="s">
        <v>63</v>
      </c>
      <c r="G15" s="13">
        <v>3</v>
      </c>
      <c r="H15" s="13">
        <v>2</v>
      </c>
      <c r="I15" s="13">
        <v>31042006</v>
      </c>
      <c r="J15" s="13" t="s">
        <v>119</v>
      </c>
      <c r="K15" s="13">
        <v>4</v>
      </c>
      <c r="L15" s="13">
        <v>3</v>
      </c>
      <c r="M15" s="13">
        <v>31042003</v>
      </c>
      <c r="N15" s="13" t="s">
        <v>120</v>
      </c>
      <c r="O15" s="13">
        <v>4</v>
      </c>
      <c r="P15" s="13">
        <v>3</v>
      </c>
      <c r="Q15" s="13">
        <v>31042009</v>
      </c>
      <c r="R15" s="13" t="s">
        <v>124</v>
      </c>
      <c r="S15" s="13">
        <v>3</v>
      </c>
      <c r="T15" s="13">
        <v>3</v>
      </c>
      <c r="U15" s="13"/>
      <c r="V15" s="13" t="s">
        <v>33</v>
      </c>
      <c r="W15" s="13"/>
      <c r="X15" s="13"/>
    </row>
    <row r="16" spans="1:24" ht="23.25" customHeight="1">
      <c r="A16" s="13"/>
      <c r="B16" s="13" t="s">
        <v>61</v>
      </c>
      <c r="C16" s="13"/>
      <c r="D16" s="13"/>
      <c r="E16" s="13">
        <v>30001304</v>
      </c>
      <c r="F16" s="13" t="s">
        <v>13</v>
      </c>
      <c r="G16" s="13">
        <v>2</v>
      </c>
      <c r="H16" s="13">
        <v>2</v>
      </c>
      <c r="I16" s="13"/>
      <c r="J16" s="13" t="s">
        <v>23</v>
      </c>
      <c r="K16" s="13"/>
      <c r="L16" s="13"/>
      <c r="M16" s="13">
        <v>31042005</v>
      </c>
      <c r="N16" s="13" t="s">
        <v>121</v>
      </c>
      <c r="O16" s="13">
        <v>4</v>
      </c>
      <c r="P16" s="13">
        <v>3</v>
      </c>
      <c r="Q16" s="13">
        <v>31042011</v>
      </c>
      <c r="R16" s="13" t="s">
        <v>127</v>
      </c>
      <c r="S16" s="13">
        <v>4</v>
      </c>
      <c r="T16" s="13">
        <v>3</v>
      </c>
      <c r="U16" s="13"/>
      <c r="V16" s="13" t="s">
        <v>241</v>
      </c>
      <c r="W16" s="13"/>
      <c r="X16" s="13"/>
    </row>
    <row r="17" spans="1:24" ht="23.25" customHeight="1">
      <c r="A17" s="13"/>
      <c r="B17" s="13" t="s">
        <v>18</v>
      </c>
      <c r="C17" s="13"/>
      <c r="D17" s="13"/>
      <c r="E17" s="13"/>
      <c r="F17" s="13" t="s">
        <v>61</v>
      </c>
      <c r="G17" s="13"/>
      <c r="H17" s="13"/>
      <c r="I17" s="13"/>
      <c r="J17" s="13" t="s">
        <v>31</v>
      </c>
      <c r="K17" s="13"/>
      <c r="L17" s="13"/>
      <c r="M17" s="13">
        <v>31042007</v>
      </c>
      <c r="N17" s="13" t="s">
        <v>131</v>
      </c>
      <c r="O17" s="13">
        <v>4</v>
      </c>
      <c r="P17" s="13">
        <v>3</v>
      </c>
      <c r="Q17" s="13"/>
      <c r="R17" s="13" t="s">
        <v>23</v>
      </c>
      <c r="S17" s="13"/>
      <c r="T17" s="13"/>
      <c r="U17" s="13">
        <v>30007001</v>
      </c>
      <c r="V17" s="13" t="s">
        <v>68</v>
      </c>
      <c r="W17" s="13">
        <v>320</v>
      </c>
      <c r="X17" s="13">
        <v>4</v>
      </c>
    </row>
    <row r="18" spans="1:24" ht="23.25" customHeight="1">
      <c r="A18" s="13"/>
      <c r="B18" s="13" t="s">
        <v>20</v>
      </c>
      <c r="C18" s="13"/>
      <c r="D18" s="13"/>
      <c r="E18" s="13">
        <v>30001427</v>
      </c>
      <c r="F18" s="13" t="s">
        <v>34</v>
      </c>
      <c r="G18" s="13">
        <v>4</v>
      </c>
      <c r="H18" s="13">
        <v>3</v>
      </c>
      <c r="I18" s="13"/>
      <c r="J18" s="13" t="s">
        <v>55</v>
      </c>
      <c r="K18" s="13"/>
      <c r="L18" s="13"/>
      <c r="M18" s="13"/>
      <c r="N18" s="13" t="s">
        <v>23</v>
      </c>
      <c r="O18" s="13"/>
      <c r="P18" s="13"/>
      <c r="Q18" s="13">
        <v>31042201</v>
      </c>
      <c r="R18" s="13" t="s">
        <v>136</v>
      </c>
      <c r="S18" s="13">
        <v>4</v>
      </c>
      <c r="T18" s="13">
        <v>3</v>
      </c>
      <c r="U18" s="13"/>
      <c r="V18" s="13" t="s">
        <v>242</v>
      </c>
      <c r="W18" s="13"/>
      <c r="X18" s="13"/>
    </row>
    <row r="19" spans="1:24" ht="23.25" customHeight="1">
      <c r="A19" s="13">
        <v>30000101</v>
      </c>
      <c r="B19" s="13" t="s">
        <v>47</v>
      </c>
      <c r="C19" s="13">
        <v>3</v>
      </c>
      <c r="D19" s="13">
        <v>3</v>
      </c>
      <c r="E19" s="13">
        <v>30001521</v>
      </c>
      <c r="F19" s="13" t="s">
        <v>10</v>
      </c>
      <c r="G19" s="13">
        <v>3</v>
      </c>
      <c r="H19" s="13">
        <v>3</v>
      </c>
      <c r="I19" s="13"/>
      <c r="J19" s="13" t="s">
        <v>241</v>
      </c>
      <c r="K19" s="13"/>
      <c r="L19" s="13"/>
      <c r="M19" s="13">
        <v>31042202</v>
      </c>
      <c r="N19" s="13" t="s">
        <v>134</v>
      </c>
      <c r="O19" s="13">
        <v>2</v>
      </c>
      <c r="P19" s="13">
        <v>2</v>
      </c>
      <c r="Q19" s="13">
        <v>31042203</v>
      </c>
      <c r="R19" s="13" t="s">
        <v>224</v>
      </c>
      <c r="S19" s="13">
        <v>2</v>
      </c>
      <c r="T19" s="13">
        <v>2</v>
      </c>
      <c r="U19" s="13"/>
      <c r="V19" s="13"/>
      <c r="W19" s="13"/>
      <c r="X19" s="13"/>
    </row>
    <row r="20" spans="1:24" ht="23.25" customHeight="1">
      <c r="A20" s="13">
        <v>30000203</v>
      </c>
      <c r="B20" s="13" t="s">
        <v>48</v>
      </c>
      <c r="C20" s="13">
        <v>4</v>
      </c>
      <c r="D20" s="13">
        <v>3</v>
      </c>
      <c r="E20" s="13"/>
      <c r="F20" s="13" t="s">
        <v>18</v>
      </c>
      <c r="G20" s="13"/>
      <c r="H20" s="13"/>
      <c r="I20" s="13"/>
      <c r="J20" s="13" t="s">
        <v>242</v>
      </c>
      <c r="K20" s="13"/>
      <c r="L20" s="13"/>
      <c r="M20" s="13">
        <v>31042209</v>
      </c>
      <c r="N20" s="13" t="s">
        <v>223</v>
      </c>
      <c r="O20" s="13">
        <v>6</v>
      </c>
      <c r="P20" s="13">
        <v>3</v>
      </c>
      <c r="Q20" s="13">
        <v>31042204</v>
      </c>
      <c r="R20" s="13" t="s">
        <v>137</v>
      </c>
      <c r="S20" s="13">
        <v>4</v>
      </c>
      <c r="T20" s="13">
        <v>3</v>
      </c>
      <c r="U20" s="13"/>
      <c r="V20" s="13"/>
      <c r="W20" s="13"/>
      <c r="X20" s="13"/>
    </row>
    <row r="21" spans="1:24" ht="23.25" customHeight="1">
      <c r="A21" s="13">
        <v>31041003</v>
      </c>
      <c r="B21" s="13" t="s">
        <v>114</v>
      </c>
      <c r="C21" s="13">
        <v>3</v>
      </c>
      <c r="D21" s="13">
        <v>2</v>
      </c>
      <c r="E21" s="13"/>
      <c r="F21" s="13" t="s">
        <v>20</v>
      </c>
      <c r="G21" s="13"/>
      <c r="H21" s="13"/>
      <c r="I21" s="13"/>
      <c r="J21" s="13"/>
      <c r="K21" s="13"/>
      <c r="L21" s="13"/>
      <c r="M21" s="13"/>
      <c r="N21" s="13" t="s">
        <v>31</v>
      </c>
      <c r="O21" s="13"/>
      <c r="P21" s="13"/>
      <c r="Q21" s="13">
        <v>31202006</v>
      </c>
      <c r="R21" s="13" t="s">
        <v>219</v>
      </c>
      <c r="S21" s="13">
        <v>4</v>
      </c>
      <c r="T21" s="13">
        <v>3</v>
      </c>
      <c r="U21" s="13"/>
      <c r="V21" s="13"/>
      <c r="W21" s="13"/>
      <c r="X21" s="13"/>
    </row>
    <row r="22" spans="1:24" ht="23.25" customHeight="1">
      <c r="A22" s="13"/>
      <c r="B22" s="13" t="s">
        <v>21</v>
      </c>
      <c r="C22" s="13"/>
      <c r="D22" s="13"/>
      <c r="E22" s="13"/>
      <c r="F22" s="13" t="s">
        <v>56</v>
      </c>
      <c r="G22" s="13"/>
      <c r="H22" s="13"/>
      <c r="I22" s="13"/>
      <c r="J22" s="13"/>
      <c r="K22" s="13"/>
      <c r="L22" s="13"/>
      <c r="M22" s="13"/>
      <c r="N22" s="13" t="s">
        <v>33</v>
      </c>
      <c r="O22" s="13"/>
      <c r="P22" s="13"/>
      <c r="Q22" s="13"/>
      <c r="R22" s="13" t="s">
        <v>31</v>
      </c>
      <c r="S22" s="13"/>
      <c r="T22" s="13"/>
      <c r="U22" s="13"/>
      <c r="V22" s="13"/>
      <c r="W22" s="13"/>
      <c r="X22" s="13"/>
    </row>
    <row r="23" spans="1:24" ht="23.25" customHeight="1">
      <c r="A23" s="13"/>
      <c r="B23" s="13" t="s">
        <v>23</v>
      </c>
      <c r="C23" s="13"/>
      <c r="D23" s="13"/>
      <c r="E23" s="13"/>
      <c r="F23" s="13" t="s">
        <v>23</v>
      </c>
      <c r="G23" s="13"/>
      <c r="H23" s="13"/>
      <c r="I23" s="13"/>
      <c r="J23" s="13"/>
      <c r="K23" s="13"/>
      <c r="L23" s="13"/>
      <c r="M23" s="13">
        <v>31042205</v>
      </c>
      <c r="N23" s="13" t="s">
        <v>218</v>
      </c>
      <c r="O23" s="13">
        <v>2</v>
      </c>
      <c r="P23" s="13">
        <v>2</v>
      </c>
      <c r="Q23" s="13">
        <v>31046001</v>
      </c>
      <c r="R23" s="13" t="s">
        <v>32</v>
      </c>
      <c r="S23" s="22">
        <v>4</v>
      </c>
      <c r="T23" s="13">
        <v>4</v>
      </c>
      <c r="U23" s="13"/>
      <c r="V23" s="13"/>
      <c r="W23" s="13"/>
      <c r="X23" s="13"/>
    </row>
    <row r="24" spans="1:24" ht="23.25" customHeight="1">
      <c r="A24" s="13">
        <v>31042103</v>
      </c>
      <c r="B24" s="13" t="s">
        <v>115</v>
      </c>
      <c r="C24" s="13">
        <v>2</v>
      </c>
      <c r="D24" s="13">
        <v>2</v>
      </c>
      <c r="E24" s="13"/>
      <c r="F24" s="13" t="s">
        <v>31</v>
      </c>
      <c r="G24" s="13"/>
      <c r="H24" s="13"/>
      <c r="I24" s="13"/>
      <c r="J24" s="13"/>
      <c r="K24" s="13"/>
      <c r="L24" s="13"/>
      <c r="M24" s="13">
        <v>31042206</v>
      </c>
      <c r="N24" s="13" t="s">
        <v>139</v>
      </c>
      <c r="O24" s="13">
        <v>4</v>
      </c>
      <c r="P24" s="13">
        <v>3</v>
      </c>
      <c r="Q24" s="13"/>
      <c r="R24" s="13" t="s">
        <v>33</v>
      </c>
      <c r="S24" s="13"/>
      <c r="T24" s="13"/>
      <c r="U24" s="13"/>
      <c r="V24" s="13"/>
      <c r="W24" s="13"/>
      <c r="X24" s="13"/>
    </row>
    <row r="25" spans="1:24" ht="23.25" customHeight="1">
      <c r="A25" s="13"/>
      <c r="B25" s="13" t="s">
        <v>31</v>
      </c>
      <c r="C25" s="13"/>
      <c r="D25" s="13"/>
      <c r="E25" s="13"/>
      <c r="F25" s="13" t="s">
        <v>55</v>
      </c>
      <c r="G25" s="13"/>
      <c r="H25" s="13"/>
      <c r="I25" s="13"/>
      <c r="J25" s="13"/>
      <c r="K25" s="13"/>
      <c r="L25" s="13"/>
      <c r="M25" s="13"/>
      <c r="N25" s="13" t="s">
        <v>241</v>
      </c>
      <c r="O25" s="13"/>
      <c r="P25" s="13"/>
      <c r="Q25" s="13">
        <v>31042106</v>
      </c>
      <c r="R25" s="13" t="s">
        <v>125</v>
      </c>
      <c r="S25" s="13">
        <v>2</v>
      </c>
      <c r="T25" s="13">
        <v>2</v>
      </c>
      <c r="U25" s="13"/>
      <c r="V25" s="13"/>
      <c r="W25" s="13"/>
      <c r="X25" s="13"/>
    </row>
    <row r="26" spans="1:24" ht="23.25" customHeight="1">
      <c r="A26" s="13"/>
      <c r="B26" s="13" t="s">
        <v>241</v>
      </c>
      <c r="C26" s="13"/>
      <c r="D26" s="13"/>
      <c r="E26" s="13"/>
      <c r="F26" s="13" t="s">
        <v>241</v>
      </c>
      <c r="G26" s="13"/>
      <c r="H26" s="13"/>
      <c r="I26" s="13"/>
      <c r="J26" s="13"/>
      <c r="K26" s="13"/>
      <c r="L26" s="13"/>
      <c r="M26" s="13"/>
      <c r="N26" s="13" t="s">
        <v>242</v>
      </c>
      <c r="O26" s="13"/>
      <c r="P26" s="13"/>
      <c r="Q26" s="13"/>
      <c r="R26" s="13" t="s">
        <v>241</v>
      </c>
      <c r="S26" s="13"/>
      <c r="T26" s="13"/>
      <c r="U26" s="13"/>
      <c r="V26" s="13"/>
      <c r="W26" s="13"/>
      <c r="X26" s="13"/>
    </row>
    <row r="27" spans="1:24" ht="23.25" customHeight="1">
      <c r="A27" s="13"/>
      <c r="B27" s="13" t="s">
        <v>242</v>
      </c>
      <c r="C27" s="13"/>
      <c r="D27" s="13"/>
      <c r="E27" s="13"/>
      <c r="F27" s="13" t="s">
        <v>242</v>
      </c>
      <c r="G27" s="13"/>
      <c r="H27" s="22"/>
      <c r="I27" s="13"/>
      <c r="J27" s="13"/>
      <c r="K27" s="13"/>
      <c r="L27" s="13"/>
      <c r="M27" s="13">
        <v>30002003</v>
      </c>
      <c r="N27" s="13" t="s">
        <v>29</v>
      </c>
      <c r="O27" s="13">
        <v>2</v>
      </c>
      <c r="P27" s="22" t="s">
        <v>26</v>
      </c>
      <c r="Q27" s="13"/>
      <c r="R27" s="13" t="s">
        <v>242</v>
      </c>
      <c r="S27" s="13"/>
      <c r="T27" s="13"/>
      <c r="U27" s="13"/>
      <c r="V27" s="13"/>
      <c r="W27" s="13"/>
      <c r="X27" s="13"/>
    </row>
    <row r="28" spans="1:24" ht="23.25" customHeight="1">
      <c r="A28" s="13">
        <v>30002001</v>
      </c>
      <c r="B28" s="13" t="s">
        <v>25</v>
      </c>
      <c r="C28" s="22">
        <v>2</v>
      </c>
      <c r="D28" s="22" t="s">
        <v>26</v>
      </c>
      <c r="E28" s="13">
        <v>30002002</v>
      </c>
      <c r="F28" s="13" t="s">
        <v>28</v>
      </c>
      <c r="G28" s="13">
        <v>2</v>
      </c>
      <c r="H28" s="22" t="s">
        <v>26</v>
      </c>
      <c r="I28" s="13"/>
      <c r="J28" s="13"/>
      <c r="K28" s="13"/>
      <c r="L28" s="13"/>
      <c r="M28" s="13"/>
      <c r="N28" s="13"/>
      <c r="O28" s="13"/>
      <c r="P28" s="13"/>
      <c r="Q28" s="13">
        <v>30002004</v>
      </c>
      <c r="R28" s="13" t="s">
        <v>66</v>
      </c>
      <c r="S28" s="13">
        <v>2</v>
      </c>
      <c r="T28" s="22" t="s">
        <v>26</v>
      </c>
      <c r="U28" s="13"/>
      <c r="V28" s="13"/>
      <c r="W28" s="13"/>
      <c r="X28" s="13"/>
    </row>
    <row r="29" spans="1:24" ht="23.25" customHeight="1">
      <c r="A29" s="20"/>
      <c r="B29" s="20"/>
      <c r="C29" s="8"/>
      <c r="D29" s="8"/>
      <c r="E29" s="20"/>
      <c r="F29" s="20"/>
      <c r="G29" s="8"/>
      <c r="H29" s="8"/>
      <c r="I29" s="38"/>
      <c r="J29" s="6" t="s">
        <v>69</v>
      </c>
      <c r="K29" s="38"/>
      <c r="L29" s="38"/>
      <c r="M29" s="38"/>
      <c r="N29" s="43"/>
      <c r="O29" s="38"/>
      <c r="P29" s="38"/>
      <c r="Q29" s="13"/>
      <c r="R29" s="13"/>
      <c r="S29" s="13"/>
      <c r="T29" s="13"/>
      <c r="U29" s="38"/>
      <c r="V29" s="6"/>
      <c r="W29" s="38"/>
      <c r="X29" s="38"/>
    </row>
    <row r="30" spans="1:24" s="40" customFormat="1" ht="23.25" customHeight="1" thickBot="1">
      <c r="A30" s="8"/>
      <c r="B30" s="3" t="s">
        <v>4</v>
      </c>
      <c r="C30" s="8">
        <f>SUM(C6:C28)</f>
        <v>33</v>
      </c>
      <c r="D30" s="8">
        <f>SUM(D6:D28)</f>
        <v>22</v>
      </c>
      <c r="E30" s="8"/>
      <c r="F30" s="3" t="s">
        <v>4</v>
      </c>
      <c r="G30" s="8">
        <f>SUM(G6:G28)</f>
        <v>41</v>
      </c>
      <c r="H30" s="8">
        <f>SUM(H6:H28)</f>
        <v>27</v>
      </c>
      <c r="I30" s="8"/>
      <c r="J30" s="3" t="s">
        <v>4</v>
      </c>
      <c r="K30" s="8">
        <f>SUM(K6:K29)</f>
        <v>15</v>
      </c>
      <c r="L30" s="8">
        <f>SUM(L6:L29)</f>
        <v>11</v>
      </c>
      <c r="M30" s="8"/>
      <c r="N30" s="3" t="s">
        <v>4</v>
      </c>
      <c r="O30" s="8">
        <f>SUM(O9:O29)</f>
        <v>37</v>
      </c>
      <c r="P30" s="8">
        <f>SUM(P9:P29)</f>
        <v>26</v>
      </c>
      <c r="Q30" s="8"/>
      <c r="R30" s="3" t="s">
        <v>4</v>
      </c>
      <c r="S30" s="8">
        <f>SUM(S6:S29)</f>
        <v>37</v>
      </c>
      <c r="T30" s="8">
        <f>SUM(T6:T29)</f>
        <v>30</v>
      </c>
      <c r="U30" s="8"/>
      <c r="V30" s="3" t="s">
        <v>4</v>
      </c>
      <c r="W30" s="44">
        <f>SUM(W6:W29)</f>
        <v>320</v>
      </c>
      <c r="X30" s="44">
        <f>SUM(X6:X29)</f>
        <v>4</v>
      </c>
    </row>
    <row r="31" spans="1:24" ht="24" thickBot="1">
      <c r="A31" s="45"/>
      <c r="W31" s="113">
        <f>SUM(D30+H30+L30+P30+T30+X30)</f>
        <v>120</v>
      </c>
      <c r="X31" s="113"/>
    </row>
    <row r="32" ht="21">
      <c r="A32" s="45"/>
    </row>
    <row r="33" ht="21">
      <c r="A33" s="45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5" right="0" top="0.393700787401575" bottom="0.143700787" header="0.511811023622047" footer="0.511811023622047"/>
  <pageSetup horizontalDpi="600" verticalDpi="600" orientation="landscape" paperSize="5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2"/>
  <sheetViews>
    <sheetView zoomScale="75" zoomScaleNormal="75" zoomScalePageLayoutView="0" workbookViewId="0" topLeftCell="A16">
      <selection activeCell="J34" sqref="J34"/>
    </sheetView>
  </sheetViews>
  <sheetFormatPr defaultColWidth="9.140625" defaultRowHeight="21.75"/>
  <cols>
    <col min="1" max="1" width="7.7109375" style="19" customWidth="1"/>
    <col min="2" max="2" width="22.57421875" style="19" customWidth="1"/>
    <col min="3" max="3" width="3.28125" style="32" customWidth="1"/>
    <col min="4" max="4" width="3.7109375" style="32" customWidth="1"/>
    <col min="5" max="5" width="7.7109375" style="19" customWidth="1"/>
    <col min="6" max="6" width="22.421875" style="19" customWidth="1"/>
    <col min="7" max="7" width="3.28125" style="32" customWidth="1"/>
    <col min="8" max="8" width="3.7109375" style="32" customWidth="1"/>
    <col min="9" max="9" width="7.7109375" style="19" customWidth="1"/>
    <col min="10" max="10" width="20.8515625" style="19" customWidth="1"/>
    <col min="11" max="11" width="4.28125" style="19" customWidth="1"/>
    <col min="12" max="12" width="3.7109375" style="19" customWidth="1"/>
    <col min="13" max="13" width="7.8515625" style="19" customWidth="1"/>
    <col min="14" max="14" width="22.57421875" style="19" customWidth="1"/>
    <col min="15" max="15" width="3.28125" style="32" customWidth="1"/>
    <col min="16" max="16" width="3.7109375" style="32" customWidth="1"/>
    <col min="17" max="17" width="7.8515625" style="19" customWidth="1"/>
    <col min="18" max="18" width="22.8515625" style="19" customWidth="1"/>
    <col min="19" max="19" width="3.28125" style="32" customWidth="1"/>
    <col min="20" max="20" width="3.7109375" style="32" customWidth="1"/>
    <col min="21" max="21" width="7.8515625" style="19" customWidth="1"/>
    <col min="22" max="22" width="21.140625" style="19" customWidth="1"/>
    <col min="23" max="23" width="3.8515625" style="32" customWidth="1"/>
    <col min="24" max="24" width="3.28125" style="32" customWidth="1"/>
    <col min="25" max="16384" width="9.140625" style="19" customWidth="1"/>
  </cols>
  <sheetData>
    <row r="1" spans="1:24" s="58" customFormat="1" ht="28.5" customHeight="1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8.5" customHeight="1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8.5" customHeight="1">
      <c r="A3" s="97" t="s">
        <v>252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34"/>
      <c r="V3" s="1" t="s">
        <v>280</v>
      </c>
      <c r="W3" s="34"/>
      <c r="X3" s="34"/>
    </row>
    <row r="4" spans="1:24" ht="23.25" customHeight="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3.25" customHeight="1">
      <c r="A5" s="35" t="s">
        <v>0</v>
      </c>
      <c r="B5" s="35" t="s">
        <v>1</v>
      </c>
      <c r="C5" s="35" t="s">
        <v>2</v>
      </c>
      <c r="D5" s="35" t="s">
        <v>3</v>
      </c>
      <c r="E5" s="35" t="s">
        <v>0</v>
      </c>
      <c r="F5" s="35" t="s">
        <v>1</v>
      </c>
      <c r="G5" s="35" t="s">
        <v>2</v>
      </c>
      <c r="H5" s="35" t="s">
        <v>3</v>
      </c>
      <c r="I5" s="35" t="s">
        <v>0</v>
      </c>
      <c r="J5" s="35" t="s">
        <v>1</v>
      </c>
      <c r="K5" s="35" t="s">
        <v>2</v>
      </c>
      <c r="L5" s="35" t="s">
        <v>3</v>
      </c>
      <c r="M5" s="35" t="s">
        <v>0</v>
      </c>
      <c r="N5" s="35" t="s">
        <v>1</v>
      </c>
      <c r="O5" s="35" t="s">
        <v>2</v>
      </c>
      <c r="P5" s="35" t="s">
        <v>3</v>
      </c>
      <c r="Q5" s="35" t="s">
        <v>0</v>
      </c>
      <c r="R5" s="35" t="s">
        <v>1</v>
      </c>
      <c r="S5" s="35" t="s">
        <v>2</v>
      </c>
      <c r="T5" s="35" t="s">
        <v>3</v>
      </c>
      <c r="U5" s="35" t="s">
        <v>0</v>
      </c>
      <c r="V5" s="35" t="s">
        <v>1</v>
      </c>
      <c r="W5" s="35" t="s">
        <v>2</v>
      </c>
      <c r="X5" s="35" t="s">
        <v>3</v>
      </c>
    </row>
    <row r="6" spans="1:24" ht="23.25" customHeight="1">
      <c r="A6" s="13"/>
      <c r="B6" s="13" t="s">
        <v>7</v>
      </c>
      <c r="C6" s="36"/>
      <c r="D6" s="36"/>
      <c r="E6" s="13"/>
      <c r="F6" s="13" t="s">
        <v>7</v>
      </c>
      <c r="G6" s="36"/>
      <c r="H6" s="13"/>
      <c r="I6" s="13"/>
      <c r="J6" s="12" t="s">
        <v>68</v>
      </c>
      <c r="K6" s="13"/>
      <c r="L6" s="13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13"/>
      <c r="V6" s="13"/>
      <c r="W6" s="13"/>
      <c r="X6" s="13"/>
    </row>
    <row r="7" spans="1:24" s="59" customFormat="1" ht="23.25" customHeight="1">
      <c r="A7" s="13"/>
      <c r="B7" s="13" t="s">
        <v>60</v>
      </c>
      <c r="C7" s="13"/>
      <c r="D7" s="13"/>
      <c r="E7" s="13"/>
      <c r="F7" s="13" t="s">
        <v>60</v>
      </c>
      <c r="G7" s="13"/>
      <c r="H7" s="13"/>
      <c r="I7" s="13"/>
      <c r="J7" s="13" t="s">
        <v>7</v>
      </c>
      <c r="K7" s="13"/>
      <c r="L7" s="13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/>
      <c r="W7" s="13"/>
      <c r="X7" s="13"/>
    </row>
    <row r="8" spans="1:24" ht="23.25" customHeight="1">
      <c r="A8" s="13">
        <v>30001101</v>
      </c>
      <c r="B8" s="13" t="s">
        <v>52</v>
      </c>
      <c r="C8" s="13">
        <v>3</v>
      </c>
      <c r="D8" s="13">
        <v>3</v>
      </c>
      <c r="E8" s="13"/>
      <c r="F8" s="13" t="s">
        <v>61</v>
      </c>
      <c r="G8" s="13"/>
      <c r="H8" s="13"/>
      <c r="I8" s="13"/>
      <c r="J8" s="13" t="s">
        <v>60</v>
      </c>
      <c r="K8" s="13"/>
      <c r="L8" s="13"/>
      <c r="M8" s="13">
        <v>30001202</v>
      </c>
      <c r="N8" s="13" t="s">
        <v>63</v>
      </c>
      <c r="O8" s="13">
        <v>3</v>
      </c>
      <c r="P8" s="13">
        <v>2</v>
      </c>
      <c r="Q8" s="13">
        <v>30001304</v>
      </c>
      <c r="R8" s="13" t="s">
        <v>13</v>
      </c>
      <c r="S8" s="13">
        <v>2</v>
      </c>
      <c r="T8" s="13">
        <v>2</v>
      </c>
      <c r="U8" s="13"/>
      <c r="V8" s="13"/>
      <c r="W8" s="13"/>
      <c r="X8" s="13"/>
    </row>
    <row r="9" spans="1:24" s="59" customFormat="1" ht="23.25" customHeight="1">
      <c r="A9" s="13">
        <v>30001201</v>
      </c>
      <c r="B9" s="13" t="s">
        <v>64</v>
      </c>
      <c r="C9" s="13">
        <v>3</v>
      </c>
      <c r="D9" s="13">
        <v>2</v>
      </c>
      <c r="E9" s="13">
        <v>30001236</v>
      </c>
      <c r="F9" s="13" t="s">
        <v>290</v>
      </c>
      <c r="G9" s="13">
        <v>2</v>
      </c>
      <c r="H9" s="13">
        <v>1</v>
      </c>
      <c r="I9" s="13"/>
      <c r="J9" s="13" t="s">
        <v>61</v>
      </c>
      <c r="K9" s="13"/>
      <c r="L9" s="13"/>
      <c r="M9" s="13">
        <v>30001605</v>
      </c>
      <c r="N9" s="13" t="s">
        <v>50</v>
      </c>
      <c r="O9" s="13">
        <v>2</v>
      </c>
      <c r="P9" s="13">
        <v>2</v>
      </c>
      <c r="Q9" s="13"/>
      <c r="R9" s="13" t="s">
        <v>61</v>
      </c>
      <c r="S9" s="13"/>
      <c r="T9" s="13"/>
      <c r="U9" s="13"/>
      <c r="V9" s="13"/>
      <c r="W9" s="13"/>
      <c r="X9" s="13"/>
    </row>
    <row r="10" spans="1:24" ht="23.25" customHeight="1">
      <c r="A10" s="13">
        <v>30001301</v>
      </c>
      <c r="B10" s="13" t="s">
        <v>8</v>
      </c>
      <c r="C10" s="13">
        <v>1</v>
      </c>
      <c r="D10" s="13">
        <v>1</v>
      </c>
      <c r="E10" s="13"/>
      <c r="F10" s="13" t="s">
        <v>18</v>
      </c>
      <c r="G10" s="13"/>
      <c r="H10" s="13"/>
      <c r="I10" s="13"/>
      <c r="J10" s="13" t="s">
        <v>18</v>
      </c>
      <c r="K10" s="13"/>
      <c r="L10" s="13"/>
      <c r="M10" s="13"/>
      <c r="N10" s="13" t="s">
        <v>61</v>
      </c>
      <c r="O10" s="13"/>
      <c r="P10" s="13"/>
      <c r="Q10" s="13">
        <v>30001525</v>
      </c>
      <c r="R10" s="13" t="s">
        <v>16</v>
      </c>
      <c r="S10" s="13">
        <v>3</v>
      </c>
      <c r="T10" s="13">
        <v>3</v>
      </c>
      <c r="U10" s="13"/>
      <c r="V10" s="13"/>
      <c r="W10" s="13"/>
      <c r="X10" s="13"/>
    </row>
    <row r="11" spans="1:24" ht="23.25" customHeight="1">
      <c r="A11" s="13">
        <v>30001601</v>
      </c>
      <c r="B11" s="13" t="s">
        <v>9</v>
      </c>
      <c r="C11" s="13">
        <v>1</v>
      </c>
      <c r="D11" s="13">
        <v>1</v>
      </c>
      <c r="E11" s="13"/>
      <c r="F11" s="13" t="s">
        <v>20</v>
      </c>
      <c r="G11" s="13"/>
      <c r="H11" s="13"/>
      <c r="I11" s="13"/>
      <c r="J11" s="13" t="s">
        <v>20</v>
      </c>
      <c r="K11" s="13"/>
      <c r="L11" s="13"/>
      <c r="M11" s="13"/>
      <c r="N11" s="13" t="s">
        <v>18</v>
      </c>
      <c r="O11" s="13"/>
      <c r="P11" s="13"/>
      <c r="Q11" s="13">
        <v>30001235</v>
      </c>
      <c r="R11" s="13" t="s">
        <v>49</v>
      </c>
      <c r="S11" s="13">
        <v>2</v>
      </c>
      <c r="T11" s="13">
        <v>1</v>
      </c>
      <c r="U11" s="13"/>
      <c r="V11" s="13"/>
      <c r="W11" s="13"/>
      <c r="X11" s="13"/>
    </row>
    <row r="12" spans="1:24" ht="23.25" customHeight="1">
      <c r="A12" s="13"/>
      <c r="B12" s="13" t="s">
        <v>61</v>
      </c>
      <c r="C12" s="13"/>
      <c r="D12" s="13"/>
      <c r="E12" s="13">
        <v>31041001</v>
      </c>
      <c r="F12" s="13" t="s">
        <v>128</v>
      </c>
      <c r="G12" s="13">
        <v>4</v>
      </c>
      <c r="H12" s="13">
        <v>3</v>
      </c>
      <c r="I12" s="13"/>
      <c r="J12" s="13" t="s">
        <v>21</v>
      </c>
      <c r="K12" s="13"/>
      <c r="L12" s="13"/>
      <c r="M12" s="13"/>
      <c r="N12" s="13" t="s">
        <v>20</v>
      </c>
      <c r="O12" s="13"/>
      <c r="P12" s="13"/>
      <c r="Q12" s="13"/>
      <c r="R12" s="13" t="s">
        <v>18</v>
      </c>
      <c r="S12" s="13"/>
      <c r="T12" s="13"/>
      <c r="U12" s="13"/>
      <c r="V12" s="13"/>
      <c r="W12" s="13"/>
      <c r="X12" s="13"/>
    </row>
    <row r="13" spans="1:24" ht="23.25" customHeight="1">
      <c r="A13" s="13">
        <v>30001427</v>
      </c>
      <c r="B13" s="13" t="s">
        <v>34</v>
      </c>
      <c r="C13" s="13">
        <v>4</v>
      </c>
      <c r="D13" s="13">
        <v>3</v>
      </c>
      <c r="E13" s="13">
        <v>31041003</v>
      </c>
      <c r="F13" s="13" t="s">
        <v>114</v>
      </c>
      <c r="G13" s="13">
        <v>3</v>
      </c>
      <c r="H13" s="13">
        <v>2</v>
      </c>
      <c r="I13" s="13"/>
      <c r="J13" s="13" t="s">
        <v>23</v>
      </c>
      <c r="K13" s="13"/>
      <c r="L13" s="13"/>
      <c r="M13" s="13"/>
      <c r="N13" s="13" t="s">
        <v>21</v>
      </c>
      <c r="O13" s="13"/>
      <c r="P13" s="13"/>
      <c r="Q13" s="13"/>
      <c r="R13" s="13" t="s">
        <v>20</v>
      </c>
      <c r="S13" s="13"/>
      <c r="T13" s="13"/>
      <c r="U13" s="13"/>
      <c r="V13" s="13"/>
      <c r="W13" s="13"/>
      <c r="X13" s="13"/>
    </row>
    <row r="14" spans="1:24" ht="23.25" customHeight="1">
      <c r="A14" s="13">
        <v>30001521</v>
      </c>
      <c r="B14" s="13" t="s">
        <v>10</v>
      </c>
      <c r="C14" s="13">
        <v>3</v>
      </c>
      <c r="D14" s="13">
        <v>3</v>
      </c>
      <c r="E14" s="13"/>
      <c r="F14" s="13" t="s">
        <v>21</v>
      </c>
      <c r="G14" s="13"/>
      <c r="H14" s="13"/>
      <c r="I14" s="13"/>
      <c r="J14" s="13" t="s">
        <v>31</v>
      </c>
      <c r="K14" s="13"/>
      <c r="L14" s="13"/>
      <c r="M14" s="13">
        <v>31042003</v>
      </c>
      <c r="N14" s="13" t="s">
        <v>120</v>
      </c>
      <c r="O14" s="13">
        <v>4</v>
      </c>
      <c r="P14" s="13">
        <v>3</v>
      </c>
      <c r="Q14" s="13"/>
      <c r="R14" s="13" t="s">
        <v>21</v>
      </c>
      <c r="S14" s="13"/>
      <c r="T14" s="13"/>
      <c r="U14" s="13"/>
      <c r="V14" s="13"/>
      <c r="W14" s="13"/>
      <c r="X14" s="13"/>
    </row>
    <row r="15" spans="1:24" ht="23.25" customHeight="1">
      <c r="A15" s="13"/>
      <c r="B15" s="13" t="s">
        <v>18</v>
      </c>
      <c r="C15" s="13"/>
      <c r="D15" s="13"/>
      <c r="E15" s="13">
        <v>31000106</v>
      </c>
      <c r="F15" s="13" t="s">
        <v>138</v>
      </c>
      <c r="G15" s="13">
        <v>4</v>
      </c>
      <c r="H15" s="13">
        <v>3</v>
      </c>
      <c r="I15" s="13"/>
      <c r="J15" s="13" t="s">
        <v>33</v>
      </c>
      <c r="K15" s="13"/>
      <c r="L15" s="13"/>
      <c r="M15" s="13">
        <v>31042004</v>
      </c>
      <c r="N15" s="13" t="s">
        <v>122</v>
      </c>
      <c r="O15" s="13">
        <v>3</v>
      </c>
      <c r="P15" s="13">
        <v>3</v>
      </c>
      <c r="Q15" s="13">
        <v>31042005</v>
      </c>
      <c r="R15" s="13" t="s">
        <v>121</v>
      </c>
      <c r="S15" s="13">
        <v>4</v>
      </c>
      <c r="T15" s="13">
        <v>3</v>
      </c>
      <c r="U15" s="13"/>
      <c r="V15" s="13"/>
      <c r="W15" s="13"/>
      <c r="X15" s="13"/>
    </row>
    <row r="16" spans="1:24" ht="23.25" customHeight="1">
      <c r="A16" s="13"/>
      <c r="B16" s="13" t="s">
        <v>20</v>
      </c>
      <c r="C16" s="13"/>
      <c r="D16" s="13"/>
      <c r="E16" s="13">
        <v>31042002</v>
      </c>
      <c r="F16" s="13" t="s">
        <v>118</v>
      </c>
      <c r="G16" s="13">
        <v>4</v>
      </c>
      <c r="H16" s="13">
        <v>3</v>
      </c>
      <c r="I16" s="13"/>
      <c r="J16" s="13" t="s">
        <v>241</v>
      </c>
      <c r="K16" s="13"/>
      <c r="L16" s="13"/>
      <c r="M16" s="13">
        <v>31042007</v>
      </c>
      <c r="N16" s="13" t="s">
        <v>222</v>
      </c>
      <c r="O16" s="13">
        <v>4</v>
      </c>
      <c r="P16" s="13">
        <v>3</v>
      </c>
      <c r="Q16" s="13">
        <v>31042009</v>
      </c>
      <c r="R16" s="13" t="s">
        <v>124</v>
      </c>
      <c r="S16" s="13">
        <v>3</v>
      </c>
      <c r="T16" s="13">
        <v>3</v>
      </c>
      <c r="U16" s="13"/>
      <c r="V16" s="13"/>
      <c r="W16" s="13"/>
      <c r="X16" s="13"/>
    </row>
    <row r="17" spans="1:24" ht="23.25" customHeight="1">
      <c r="A17" s="13">
        <v>30000101</v>
      </c>
      <c r="B17" s="13" t="s">
        <v>47</v>
      </c>
      <c r="C17" s="13">
        <v>3</v>
      </c>
      <c r="D17" s="13">
        <v>3</v>
      </c>
      <c r="E17" s="13">
        <v>31042006</v>
      </c>
      <c r="F17" s="18" t="s">
        <v>119</v>
      </c>
      <c r="G17" s="36">
        <v>4</v>
      </c>
      <c r="H17" s="36">
        <v>3</v>
      </c>
      <c r="I17" s="13">
        <v>30007001</v>
      </c>
      <c r="J17" s="13" t="s">
        <v>68</v>
      </c>
      <c r="K17" s="13">
        <v>320</v>
      </c>
      <c r="L17" s="13">
        <v>4</v>
      </c>
      <c r="M17" s="13"/>
      <c r="N17" s="13" t="s">
        <v>23</v>
      </c>
      <c r="O17" s="13"/>
      <c r="P17" s="13"/>
      <c r="Q17" s="13"/>
      <c r="R17" s="13" t="s">
        <v>23</v>
      </c>
      <c r="S17" s="13"/>
      <c r="T17" s="88"/>
      <c r="U17" s="13"/>
      <c r="V17" s="13"/>
      <c r="W17" s="13"/>
      <c r="X17" s="13"/>
    </row>
    <row r="18" spans="1:24" ht="23.25" customHeight="1">
      <c r="A18" s="13">
        <v>30000203</v>
      </c>
      <c r="B18" s="13" t="s">
        <v>48</v>
      </c>
      <c r="C18" s="13">
        <v>4</v>
      </c>
      <c r="D18" s="13">
        <v>3</v>
      </c>
      <c r="E18" s="13">
        <v>31042008</v>
      </c>
      <c r="F18" s="13" t="s">
        <v>123</v>
      </c>
      <c r="G18" s="13">
        <v>3</v>
      </c>
      <c r="H18" s="13">
        <v>3</v>
      </c>
      <c r="I18" s="13"/>
      <c r="J18" s="13" t="s">
        <v>242</v>
      </c>
      <c r="K18" s="13"/>
      <c r="L18" s="13"/>
      <c r="M18" s="13">
        <v>31042209</v>
      </c>
      <c r="N18" s="13" t="s">
        <v>223</v>
      </c>
      <c r="O18" s="13">
        <v>6</v>
      </c>
      <c r="P18" s="13">
        <v>3</v>
      </c>
      <c r="Q18" s="13">
        <v>31042203</v>
      </c>
      <c r="R18" s="13" t="s">
        <v>224</v>
      </c>
      <c r="S18" s="13">
        <v>2</v>
      </c>
      <c r="T18" s="13">
        <v>2</v>
      </c>
      <c r="U18" s="13"/>
      <c r="V18" s="13"/>
      <c r="W18" s="13"/>
      <c r="X18" s="13"/>
    </row>
    <row r="19" spans="1:24" ht="23.25" customHeight="1">
      <c r="A19" s="13">
        <v>31041002</v>
      </c>
      <c r="B19" s="13" t="s">
        <v>129</v>
      </c>
      <c r="C19" s="13">
        <v>3</v>
      </c>
      <c r="D19" s="13">
        <v>2</v>
      </c>
      <c r="E19" s="13"/>
      <c r="F19" s="13" t="s">
        <v>23</v>
      </c>
      <c r="G19" s="13"/>
      <c r="H19" s="13"/>
      <c r="I19" s="13"/>
      <c r="J19" s="13"/>
      <c r="K19" s="13"/>
      <c r="L19" s="13"/>
      <c r="M19" s="13">
        <v>31202006</v>
      </c>
      <c r="N19" s="13" t="s">
        <v>219</v>
      </c>
      <c r="O19" s="13">
        <v>4</v>
      </c>
      <c r="P19" s="13">
        <v>3</v>
      </c>
      <c r="Q19" s="13">
        <v>31042204</v>
      </c>
      <c r="R19" s="13" t="s">
        <v>137</v>
      </c>
      <c r="S19" s="13">
        <v>4</v>
      </c>
      <c r="T19" s="13">
        <v>3</v>
      </c>
      <c r="U19" s="13"/>
      <c r="V19" s="13"/>
      <c r="W19" s="13"/>
      <c r="X19" s="13"/>
    </row>
    <row r="20" spans="1:24" ht="23.25" customHeight="1">
      <c r="A20" s="13"/>
      <c r="B20" s="13" t="s">
        <v>21</v>
      </c>
      <c r="C20" s="13"/>
      <c r="D20" s="13"/>
      <c r="E20" s="13">
        <v>31042201</v>
      </c>
      <c r="F20" s="13" t="s">
        <v>136</v>
      </c>
      <c r="G20" s="13">
        <v>4</v>
      </c>
      <c r="H20" s="13">
        <v>3</v>
      </c>
      <c r="I20" s="13"/>
      <c r="J20" s="13"/>
      <c r="K20" s="13"/>
      <c r="L20" s="13"/>
      <c r="M20" s="13"/>
      <c r="N20" s="13" t="s">
        <v>31</v>
      </c>
      <c r="O20" s="13"/>
      <c r="P20" s="13"/>
      <c r="Q20" s="13">
        <v>31042206</v>
      </c>
      <c r="R20" s="13" t="s">
        <v>139</v>
      </c>
      <c r="S20" s="13">
        <v>4</v>
      </c>
      <c r="T20" s="13">
        <v>3</v>
      </c>
      <c r="U20" s="13"/>
      <c r="V20" s="13"/>
      <c r="W20" s="13"/>
      <c r="X20" s="13"/>
    </row>
    <row r="21" spans="1:24" ht="23.25" customHeight="1">
      <c r="A21" s="13">
        <v>31042001</v>
      </c>
      <c r="B21" s="13" t="s">
        <v>135</v>
      </c>
      <c r="C21" s="13">
        <v>4</v>
      </c>
      <c r="D21" s="13">
        <v>3</v>
      </c>
      <c r="E21" s="13">
        <v>31042202</v>
      </c>
      <c r="F21" s="13" t="s">
        <v>134</v>
      </c>
      <c r="G21" s="13">
        <v>2</v>
      </c>
      <c r="H21" s="13">
        <v>2</v>
      </c>
      <c r="I21" s="13"/>
      <c r="J21" s="13"/>
      <c r="K21" s="13"/>
      <c r="L21" s="13"/>
      <c r="M21" s="13"/>
      <c r="N21" s="13" t="s">
        <v>33</v>
      </c>
      <c r="O21" s="13"/>
      <c r="P21" s="13"/>
      <c r="Q21" s="13"/>
      <c r="R21" s="13" t="s">
        <v>31</v>
      </c>
      <c r="S21" s="13"/>
      <c r="T21" s="13"/>
      <c r="U21" s="13"/>
      <c r="V21" s="13"/>
      <c r="W21" s="13"/>
      <c r="X21" s="13"/>
    </row>
    <row r="22" spans="1:24" ht="23.25" customHeight="1">
      <c r="A22" s="13"/>
      <c r="B22" s="13" t="s">
        <v>23</v>
      </c>
      <c r="C22" s="13"/>
      <c r="D22" s="13"/>
      <c r="E22" s="13"/>
      <c r="F22" s="13" t="s">
        <v>31</v>
      </c>
      <c r="G22" s="13"/>
      <c r="H22" s="13"/>
      <c r="I22" s="13"/>
      <c r="J22" s="13"/>
      <c r="K22" s="13"/>
      <c r="L22" s="13"/>
      <c r="M22" s="13">
        <v>31042011</v>
      </c>
      <c r="N22" s="13" t="s">
        <v>127</v>
      </c>
      <c r="O22" s="13">
        <v>4</v>
      </c>
      <c r="P22" s="13">
        <v>3</v>
      </c>
      <c r="Q22" s="13">
        <v>31046001</v>
      </c>
      <c r="R22" s="13" t="s">
        <v>32</v>
      </c>
      <c r="S22" s="13">
        <v>4</v>
      </c>
      <c r="T22" s="13">
        <v>4</v>
      </c>
      <c r="U22" s="13"/>
      <c r="V22" s="13"/>
      <c r="W22" s="13"/>
      <c r="X22" s="13"/>
    </row>
    <row r="23" spans="1:24" ht="23.25" customHeight="1">
      <c r="A23" s="13"/>
      <c r="B23" s="13" t="s">
        <v>31</v>
      </c>
      <c r="C23" s="13"/>
      <c r="D23" s="13"/>
      <c r="E23" s="13"/>
      <c r="F23" s="13" t="s">
        <v>33</v>
      </c>
      <c r="G23" s="13"/>
      <c r="H23" s="13"/>
      <c r="I23" s="13"/>
      <c r="J23" s="13"/>
      <c r="K23" s="13"/>
      <c r="L23" s="13"/>
      <c r="M23" s="13"/>
      <c r="N23" s="13" t="s">
        <v>241</v>
      </c>
      <c r="O23" s="13"/>
      <c r="P23" s="13"/>
      <c r="Q23" s="13"/>
      <c r="R23" s="13" t="s">
        <v>33</v>
      </c>
      <c r="S23" s="13"/>
      <c r="T23" s="13"/>
      <c r="U23" s="13"/>
      <c r="V23" s="13"/>
      <c r="W23" s="13"/>
      <c r="X23" s="13"/>
    </row>
    <row r="24" spans="1:24" ht="23.25" customHeight="1">
      <c r="A24" s="13"/>
      <c r="B24" s="13" t="s">
        <v>33</v>
      </c>
      <c r="C24" s="13"/>
      <c r="D24" s="13"/>
      <c r="E24" s="13">
        <v>31042205</v>
      </c>
      <c r="F24" s="13" t="s">
        <v>218</v>
      </c>
      <c r="G24" s="13">
        <v>2</v>
      </c>
      <c r="H24" s="13">
        <v>2</v>
      </c>
      <c r="I24" s="13"/>
      <c r="J24" s="13"/>
      <c r="K24" s="13"/>
      <c r="L24" s="13"/>
      <c r="M24" s="13"/>
      <c r="N24" s="13" t="s">
        <v>242</v>
      </c>
      <c r="O24" s="13"/>
      <c r="P24" s="13"/>
      <c r="Q24" s="13">
        <v>31042106</v>
      </c>
      <c r="R24" s="13" t="s">
        <v>125</v>
      </c>
      <c r="S24" s="13">
        <v>2</v>
      </c>
      <c r="T24" s="13">
        <v>2</v>
      </c>
      <c r="U24" s="13"/>
      <c r="V24" s="13"/>
      <c r="W24" s="13"/>
      <c r="X24" s="13"/>
    </row>
    <row r="25" spans="1:24" ht="23.25" customHeight="1">
      <c r="A25" s="13"/>
      <c r="B25" s="13" t="s">
        <v>241</v>
      </c>
      <c r="C25" s="13"/>
      <c r="D25" s="13"/>
      <c r="E25" s="13"/>
      <c r="F25" s="13" t="s">
        <v>241</v>
      </c>
      <c r="G25" s="13"/>
      <c r="H25" s="13"/>
      <c r="I25" s="13"/>
      <c r="J25" s="13"/>
      <c r="K25" s="13"/>
      <c r="L25" s="13"/>
      <c r="M25" s="13">
        <v>30002003</v>
      </c>
      <c r="N25" s="13" t="s">
        <v>29</v>
      </c>
      <c r="O25" s="13">
        <v>2</v>
      </c>
      <c r="P25" s="22" t="s">
        <v>26</v>
      </c>
      <c r="Q25" s="13"/>
      <c r="R25" s="13" t="s">
        <v>241</v>
      </c>
      <c r="S25" s="13"/>
      <c r="T25" s="13"/>
      <c r="U25" s="13"/>
      <c r="V25" s="13"/>
      <c r="W25" s="13"/>
      <c r="X25" s="13"/>
    </row>
    <row r="26" spans="1:24" ht="23.25" customHeight="1">
      <c r="A26" s="13"/>
      <c r="B26" s="13" t="s">
        <v>242</v>
      </c>
      <c r="C26" s="13"/>
      <c r="D26" s="13"/>
      <c r="E26" s="13"/>
      <c r="F26" s="13" t="s">
        <v>242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 t="s">
        <v>242</v>
      </c>
      <c r="S26" s="13"/>
      <c r="T26" s="13"/>
      <c r="U26" s="13"/>
      <c r="V26" s="13"/>
      <c r="W26" s="13"/>
      <c r="X26" s="13"/>
    </row>
    <row r="27" spans="1:24" ht="23.25" customHeight="1">
      <c r="A27" s="13">
        <v>30002001</v>
      </c>
      <c r="B27" s="13" t="s">
        <v>25</v>
      </c>
      <c r="C27" s="13">
        <v>2</v>
      </c>
      <c r="D27" s="22" t="s">
        <v>26</v>
      </c>
      <c r="E27" s="13">
        <v>30002002</v>
      </c>
      <c r="F27" s="13" t="s">
        <v>28</v>
      </c>
      <c r="G27" s="13">
        <v>2</v>
      </c>
      <c r="H27" s="22" t="s">
        <v>26</v>
      </c>
      <c r="I27" s="13"/>
      <c r="J27" s="13"/>
      <c r="K27" s="13"/>
      <c r="L27" s="13"/>
      <c r="M27" s="13"/>
      <c r="N27" s="13"/>
      <c r="O27" s="13"/>
      <c r="P27" s="13"/>
      <c r="Q27" s="13">
        <v>30002004</v>
      </c>
      <c r="R27" s="13" t="s">
        <v>66</v>
      </c>
      <c r="S27" s="13">
        <v>2</v>
      </c>
      <c r="T27" s="22" t="s">
        <v>26</v>
      </c>
      <c r="U27" s="13"/>
      <c r="V27" s="13"/>
      <c r="W27" s="13"/>
      <c r="X27" s="13"/>
    </row>
    <row r="28" spans="1:24" ht="23.25" customHeight="1">
      <c r="A28" s="13"/>
      <c r="B28" s="13"/>
      <c r="C28" s="13"/>
      <c r="D28" s="13"/>
      <c r="E28" s="20"/>
      <c r="F28" s="20"/>
      <c r="G28" s="8"/>
      <c r="H28" s="8"/>
      <c r="I28" s="13"/>
      <c r="J28" s="13"/>
      <c r="K28" s="13"/>
      <c r="L28" s="13"/>
      <c r="M28" s="37"/>
      <c r="N28" s="37"/>
      <c r="O28" s="37"/>
      <c r="P28" s="13"/>
      <c r="Q28" s="13"/>
      <c r="R28" s="13"/>
      <c r="S28" s="13"/>
      <c r="T28" s="13"/>
      <c r="U28" s="37"/>
      <c r="V28" s="37"/>
      <c r="W28" s="37"/>
      <c r="X28" s="37"/>
    </row>
    <row r="29" spans="1:24" ht="23.25" customHeight="1">
      <c r="A29" s="37"/>
      <c r="B29" s="37"/>
      <c r="C29" s="37"/>
      <c r="D29" s="37"/>
      <c r="E29" s="20"/>
      <c r="F29" s="20"/>
      <c r="G29" s="8"/>
      <c r="H29" s="8"/>
      <c r="I29" s="38"/>
      <c r="J29" s="6"/>
      <c r="K29" s="38"/>
      <c r="L29" s="38"/>
      <c r="M29" s="37"/>
      <c r="N29" s="37"/>
      <c r="O29" s="37"/>
      <c r="P29" s="13"/>
      <c r="Q29" s="13"/>
      <c r="R29" s="13"/>
      <c r="S29" s="13"/>
      <c r="T29" s="13"/>
      <c r="U29" s="37"/>
      <c r="V29" s="37"/>
      <c r="W29" s="37"/>
      <c r="X29" s="37"/>
    </row>
    <row r="30" spans="1:24" s="40" customFormat="1" ht="23.25" customHeight="1">
      <c r="A30" s="36"/>
      <c r="B30" s="3" t="s">
        <v>4</v>
      </c>
      <c r="C30" s="36">
        <f>SUM(C6:C29)</f>
        <v>31</v>
      </c>
      <c r="D30" s="36">
        <f>SUM(D6:D29)</f>
        <v>24</v>
      </c>
      <c r="E30" s="36"/>
      <c r="F30" s="3" t="s">
        <v>4</v>
      </c>
      <c r="G30" s="36">
        <f>SUM(G9:G28)</f>
        <v>34</v>
      </c>
      <c r="H30" s="36">
        <f>SUM(H9:H28)</f>
        <v>25</v>
      </c>
      <c r="I30" s="36"/>
      <c r="J30" s="3" t="s">
        <v>4</v>
      </c>
      <c r="K30" s="36">
        <f>SUM(K6:K28)</f>
        <v>320</v>
      </c>
      <c r="L30" s="36">
        <f>SUM(L6:L28)</f>
        <v>4</v>
      </c>
      <c r="M30" s="36"/>
      <c r="N30" s="3" t="s">
        <v>4</v>
      </c>
      <c r="O30" s="36">
        <f>SUM(O6:O29)</f>
        <v>32</v>
      </c>
      <c r="P30" s="36">
        <f>SUM(P6:P29)</f>
        <v>22</v>
      </c>
      <c r="Q30" s="36"/>
      <c r="R30" s="3" t="s">
        <v>4</v>
      </c>
      <c r="S30" s="36">
        <f>SUM(S6:S29)</f>
        <v>32</v>
      </c>
      <c r="T30" s="36">
        <f>SUM(T6:T29)</f>
        <v>26</v>
      </c>
      <c r="U30" s="36"/>
      <c r="V30" s="39"/>
      <c r="W30" s="36"/>
      <c r="X30" s="36"/>
    </row>
    <row r="31" spans="3:24" s="40" customFormat="1" ht="23.25" customHeight="1" thickBot="1">
      <c r="C31" s="41"/>
      <c r="D31" s="41"/>
      <c r="G31" s="41"/>
      <c r="H31" s="41"/>
      <c r="O31" s="41"/>
      <c r="P31" s="41"/>
      <c r="S31" s="41"/>
      <c r="T31" s="41"/>
      <c r="W31" s="110">
        <f>SUM(D30+H30+L30+P30+T30)</f>
        <v>101</v>
      </c>
      <c r="X31" s="110"/>
    </row>
    <row r="32" spans="23:24" ht="21">
      <c r="W32" s="41"/>
      <c r="X32" s="41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22">
      <selection activeCell="J34" sqref="J34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2" width="3.8515625" style="19" customWidth="1"/>
    <col min="13" max="13" width="7.57421875" style="19" customWidth="1"/>
    <col min="14" max="14" width="20.7109375" style="19" customWidth="1"/>
    <col min="15" max="16" width="3.8515625" style="19" customWidth="1"/>
    <col min="17" max="17" width="7.57421875" style="19" customWidth="1"/>
    <col min="18" max="18" width="20.7109375" style="19" customWidth="1"/>
    <col min="19" max="20" width="3.8515625" style="19" customWidth="1"/>
    <col min="21" max="21" width="7.57421875" style="19" customWidth="1"/>
    <col min="22" max="22" width="20.7109375" style="19" customWidth="1"/>
    <col min="23" max="23" width="4.57421875" style="19" customWidth="1"/>
    <col min="24" max="24" width="4.421875" style="19" customWidth="1"/>
    <col min="25" max="16384" width="9.140625" style="19" customWidth="1"/>
  </cols>
  <sheetData>
    <row r="1" spans="1:24" s="58" customFormat="1" ht="26.2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6.2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6.25">
      <c r="A3" s="98" t="s">
        <v>279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362</v>
      </c>
      <c r="W3" s="30"/>
      <c r="X3" s="30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13"/>
      <c r="B6" s="13" t="s">
        <v>37</v>
      </c>
      <c r="C6" s="13"/>
      <c r="D6" s="13"/>
      <c r="E6" s="13"/>
      <c r="F6" s="13" t="s">
        <v>37</v>
      </c>
      <c r="G6" s="13"/>
      <c r="H6" s="13"/>
      <c r="I6" s="13"/>
      <c r="J6" s="12" t="s">
        <v>68</v>
      </c>
      <c r="K6" s="13"/>
      <c r="L6" s="13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13"/>
      <c r="V6" s="12" t="s">
        <v>68</v>
      </c>
      <c r="W6" s="13"/>
      <c r="X6" s="13"/>
    </row>
    <row r="7" spans="1:24" ht="21">
      <c r="A7" s="13">
        <v>31000001</v>
      </c>
      <c r="B7" s="13" t="s">
        <v>41</v>
      </c>
      <c r="C7" s="13">
        <v>5</v>
      </c>
      <c r="D7" s="13">
        <v>3</v>
      </c>
      <c r="E7" s="13">
        <v>31000002</v>
      </c>
      <c r="F7" s="13" t="s">
        <v>38</v>
      </c>
      <c r="G7" s="13">
        <v>4</v>
      </c>
      <c r="H7" s="13">
        <v>2</v>
      </c>
      <c r="I7" s="6"/>
      <c r="J7" s="13" t="s">
        <v>7</v>
      </c>
      <c r="K7" s="6"/>
      <c r="L7" s="6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6"/>
      <c r="V7" s="13" t="s">
        <v>7</v>
      </c>
      <c r="W7" s="6"/>
      <c r="X7" s="6"/>
    </row>
    <row r="8" spans="1:24" ht="21">
      <c r="A8" s="13">
        <v>31000003</v>
      </c>
      <c r="B8" s="13" t="s">
        <v>42</v>
      </c>
      <c r="C8" s="13">
        <v>4</v>
      </c>
      <c r="D8" s="13">
        <v>2</v>
      </c>
      <c r="E8" s="13">
        <v>31050004</v>
      </c>
      <c r="F8" s="13" t="s">
        <v>254</v>
      </c>
      <c r="G8" s="13">
        <v>3</v>
      </c>
      <c r="H8" s="13">
        <v>2</v>
      </c>
      <c r="I8" s="13"/>
      <c r="J8" s="13" t="s">
        <v>60</v>
      </c>
      <c r="K8" s="13"/>
      <c r="L8" s="13"/>
      <c r="M8" s="13">
        <v>30001304</v>
      </c>
      <c r="N8" s="13" t="s">
        <v>70</v>
      </c>
      <c r="O8" s="13">
        <v>2</v>
      </c>
      <c r="P8" s="22">
        <v>2</v>
      </c>
      <c r="Q8" s="13"/>
      <c r="R8" s="13" t="s">
        <v>61</v>
      </c>
      <c r="S8" s="13"/>
      <c r="T8" s="13"/>
      <c r="U8" s="13"/>
      <c r="V8" s="13" t="s">
        <v>60</v>
      </c>
      <c r="W8" s="13"/>
      <c r="X8" s="13"/>
    </row>
    <row r="9" spans="1:24" ht="21">
      <c r="A9" s="13">
        <v>31050001</v>
      </c>
      <c r="B9" s="13" t="s">
        <v>140</v>
      </c>
      <c r="C9" s="13">
        <v>4</v>
      </c>
      <c r="D9" s="13">
        <v>3</v>
      </c>
      <c r="E9" s="13">
        <v>31050005</v>
      </c>
      <c r="F9" s="13" t="s">
        <v>145</v>
      </c>
      <c r="G9" s="13">
        <v>4</v>
      </c>
      <c r="H9" s="13">
        <v>3</v>
      </c>
      <c r="I9" s="13"/>
      <c r="J9" s="13" t="s">
        <v>61</v>
      </c>
      <c r="K9" s="13"/>
      <c r="L9" s="13"/>
      <c r="M9" s="13"/>
      <c r="N9" s="13" t="s">
        <v>61</v>
      </c>
      <c r="O9" s="13"/>
      <c r="P9" s="13"/>
      <c r="Q9" s="13" t="s">
        <v>289</v>
      </c>
      <c r="R9" s="13" t="s">
        <v>290</v>
      </c>
      <c r="S9" s="13">
        <v>2</v>
      </c>
      <c r="T9" s="13">
        <v>1</v>
      </c>
      <c r="U9" s="13"/>
      <c r="V9" s="13" t="s">
        <v>61</v>
      </c>
      <c r="W9" s="13"/>
      <c r="X9" s="13"/>
    </row>
    <row r="10" spans="1:24" ht="21">
      <c r="A10" s="13">
        <v>31050002</v>
      </c>
      <c r="B10" s="13" t="s">
        <v>141</v>
      </c>
      <c r="C10" s="13">
        <v>3</v>
      </c>
      <c r="D10" s="13">
        <v>2</v>
      </c>
      <c r="E10" s="6"/>
      <c r="F10" s="13" t="s">
        <v>7</v>
      </c>
      <c r="G10" s="8"/>
      <c r="H10" s="8"/>
      <c r="I10" s="13"/>
      <c r="J10" s="13" t="s">
        <v>45</v>
      </c>
      <c r="K10" s="13"/>
      <c r="L10" s="13"/>
      <c r="M10" s="13">
        <v>30001235</v>
      </c>
      <c r="N10" s="13" t="s">
        <v>49</v>
      </c>
      <c r="O10" s="13">
        <v>2</v>
      </c>
      <c r="P10" s="13">
        <v>1</v>
      </c>
      <c r="Q10" s="13"/>
      <c r="R10" s="13" t="s">
        <v>45</v>
      </c>
      <c r="S10" s="13"/>
      <c r="T10" s="13"/>
      <c r="U10" s="13"/>
      <c r="V10" s="13" t="s">
        <v>45</v>
      </c>
      <c r="W10" s="13"/>
      <c r="X10" s="13"/>
    </row>
    <row r="11" spans="1:24" ht="21">
      <c r="A11" s="13">
        <v>31050003</v>
      </c>
      <c r="B11" s="13" t="s">
        <v>239</v>
      </c>
      <c r="C11" s="13">
        <v>3</v>
      </c>
      <c r="D11" s="13">
        <v>2</v>
      </c>
      <c r="E11" s="13"/>
      <c r="F11" s="13" t="s">
        <v>60</v>
      </c>
      <c r="G11" s="13"/>
      <c r="H11" s="13"/>
      <c r="I11" s="13"/>
      <c r="J11" s="13" t="s">
        <v>20</v>
      </c>
      <c r="K11" s="13"/>
      <c r="L11" s="13"/>
      <c r="M11" s="13">
        <v>30001525</v>
      </c>
      <c r="N11" s="13" t="s">
        <v>16</v>
      </c>
      <c r="O11" s="13">
        <v>3</v>
      </c>
      <c r="P11" s="13">
        <v>3</v>
      </c>
      <c r="Q11" s="13"/>
      <c r="R11" s="13" t="s">
        <v>20</v>
      </c>
      <c r="S11" s="13"/>
      <c r="T11" s="13"/>
      <c r="U11" s="13"/>
      <c r="V11" s="13" t="s">
        <v>20</v>
      </c>
      <c r="W11" s="13"/>
      <c r="X11" s="13"/>
    </row>
    <row r="12" spans="1:24" ht="21">
      <c r="A12" s="6"/>
      <c r="B12" s="13" t="s">
        <v>7</v>
      </c>
      <c r="C12" s="8"/>
      <c r="D12" s="8"/>
      <c r="E12" s="13">
        <v>30001101</v>
      </c>
      <c r="F12" s="13" t="s">
        <v>52</v>
      </c>
      <c r="G12" s="13">
        <v>3</v>
      </c>
      <c r="H12" s="13">
        <v>3</v>
      </c>
      <c r="I12" s="13"/>
      <c r="J12" s="13" t="s">
        <v>21</v>
      </c>
      <c r="K12" s="13"/>
      <c r="L12" s="13"/>
      <c r="M12" s="13"/>
      <c r="N12" s="13" t="s">
        <v>45</v>
      </c>
      <c r="O12" s="13"/>
      <c r="P12" s="13"/>
      <c r="Q12" s="13"/>
      <c r="R12" s="13" t="s">
        <v>57</v>
      </c>
      <c r="S12" s="13"/>
      <c r="T12" s="13"/>
      <c r="U12" s="13"/>
      <c r="V12" s="13" t="s">
        <v>21</v>
      </c>
      <c r="W12" s="13"/>
      <c r="X12" s="13"/>
    </row>
    <row r="13" spans="1:24" ht="21">
      <c r="A13" s="6"/>
      <c r="B13" s="13" t="s">
        <v>60</v>
      </c>
      <c r="C13" s="8"/>
      <c r="D13" s="8"/>
      <c r="E13" s="13">
        <v>30001202</v>
      </c>
      <c r="F13" s="13" t="s">
        <v>62</v>
      </c>
      <c r="G13" s="13">
        <v>3</v>
      </c>
      <c r="H13" s="13">
        <v>2</v>
      </c>
      <c r="I13" s="13"/>
      <c r="J13" s="13" t="s">
        <v>23</v>
      </c>
      <c r="K13" s="13"/>
      <c r="L13" s="13"/>
      <c r="M13" s="13"/>
      <c r="N13" s="13" t="s">
        <v>20</v>
      </c>
      <c r="O13" s="13"/>
      <c r="P13" s="13"/>
      <c r="Q13" s="13">
        <v>31052001</v>
      </c>
      <c r="R13" s="13" t="s">
        <v>155</v>
      </c>
      <c r="S13" s="13">
        <v>3</v>
      </c>
      <c r="T13" s="13">
        <v>2</v>
      </c>
      <c r="U13" s="13"/>
      <c r="V13" s="13" t="s">
        <v>23</v>
      </c>
      <c r="W13" s="13"/>
      <c r="X13" s="13"/>
    </row>
    <row r="14" spans="1:24" ht="21">
      <c r="A14" s="13">
        <v>30001201</v>
      </c>
      <c r="B14" s="13" t="s">
        <v>64</v>
      </c>
      <c r="C14" s="13">
        <v>3</v>
      </c>
      <c r="D14" s="13">
        <v>2</v>
      </c>
      <c r="E14" s="13">
        <v>30001301</v>
      </c>
      <c r="F14" s="13" t="s">
        <v>8</v>
      </c>
      <c r="G14" s="13">
        <v>1</v>
      </c>
      <c r="H14" s="22">
        <v>1</v>
      </c>
      <c r="I14" s="13"/>
      <c r="J14" s="13" t="s">
        <v>31</v>
      </c>
      <c r="K14" s="13"/>
      <c r="L14" s="13"/>
      <c r="M14" s="13">
        <v>30000101</v>
      </c>
      <c r="N14" s="13" t="s">
        <v>47</v>
      </c>
      <c r="O14" s="13">
        <v>3</v>
      </c>
      <c r="P14" s="13">
        <v>3</v>
      </c>
      <c r="Q14" s="13">
        <v>31052003</v>
      </c>
      <c r="R14" s="13" t="s">
        <v>156</v>
      </c>
      <c r="S14" s="13">
        <v>3</v>
      </c>
      <c r="T14" s="13">
        <v>2</v>
      </c>
      <c r="U14" s="13"/>
      <c r="V14" s="13" t="s">
        <v>31</v>
      </c>
      <c r="W14" s="13"/>
      <c r="X14" s="13"/>
    </row>
    <row r="15" spans="1:24" ht="21">
      <c r="A15" s="13"/>
      <c r="B15" s="13" t="s">
        <v>61</v>
      </c>
      <c r="C15" s="13"/>
      <c r="D15" s="13"/>
      <c r="E15" s="13">
        <v>30001605</v>
      </c>
      <c r="F15" s="13" t="s">
        <v>50</v>
      </c>
      <c r="G15" s="13">
        <v>2</v>
      </c>
      <c r="H15" s="13">
        <v>2</v>
      </c>
      <c r="I15" s="13"/>
      <c r="J15" s="13" t="s">
        <v>33</v>
      </c>
      <c r="K15" s="13"/>
      <c r="L15" s="13"/>
      <c r="M15" s="13">
        <v>31051003</v>
      </c>
      <c r="N15" s="13" t="s">
        <v>150</v>
      </c>
      <c r="O15" s="13">
        <v>3</v>
      </c>
      <c r="P15" s="13">
        <v>2</v>
      </c>
      <c r="Q15" s="13">
        <v>31052011</v>
      </c>
      <c r="R15" s="13" t="s">
        <v>159</v>
      </c>
      <c r="S15" s="13">
        <v>3</v>
      </c>
      <c r="T15" s="13">
        <v>2</v>
      </c>
      <c r="U15" s="13"/>
      <c r="V15" s="13" t="s">
        <v>33</v>
      </c>
      <c r="W15" s="13"/>
      <c r="X15" s="13"/>
    </row>
    <row r="16" spans="1:24" ht="21">
      <c r="A16" s="13">
        <v>30001521</v>
      </c>
      <c r="B16" s="13" t="s">
        <v>10</v>
      </c>
      <c r="C16" s="13">
        <v>3</v>
      </c>
      <c r="D16" s="13">
        <v>3</v>
      </c>
      <c r="E16" s="13"/>
      <c r="F16" s="13" t="s">
        <v>61</v>
      </c>
      <c r="G16" s="13"/>
      <c r="H16" s="13"/>
      <c r="I16" s="86"/>
      <c r="J16" s="20" t="s">
        <v>255</v>
      </c>
      <c r="K16" s="86"/>
      <c r="L16" s="20"/>
      <c r="M16" s="13">
        <v>31051004</v>
      </c>
      <c r="N16" s="13" t="s">
        <v>149</v>
      </c>
      <c r="O16" s="13">
        <v>3</v>
      </c>
      <c r="P16" s="13">
        <v>2</v>
      </c>
      <c r="Q16" s="13">
        <v>31052014</v>
      </c>
      <c r="R16" s="13" t="s">
        <v>127</v>
      </c>
      <c r="S16" s="13">
        <v>3</v>
      </c>
      <c r="T16" s="13">
        <v>2</v>
      </c>
      <c r="U16" s="86"/>
      <c r="V16" s="20" t="s">
        <v>255</v>
      </c>
      <c r="W16" s="86"/>
      <c r="X16" s="20"/>
    </row>
    <row r="17" spans="1:24" ht="21">
      <c r="A17" s="13">
        <v>30001601</v>
      </c>
      <c r="B17" s="86" t="s">
        <v>349</v>
      </c>
      <c r="C17" s="13">
        <v>1</v>
      </c>
      <c r="D17" s="13">
        <v>1</v>
      </c>
      <c r="E17" s="13">
        <v>30001427</v>
      </c>
      <c r="F17" s="13" t="s">
        <v>34</v>
      </c>
      <c r="G17" s="13">
        <v>4</v>
      </c>
      <c r="H17" s="13">
        <v>3</v>
      </c>
      <c r="I17" s="13"/>
      <c r="J17" s="13" t="s">
        <v>242</v>
      </c>
      <c r="K17" s="22"/>
      <c r="L17" s="13"/>
      <c r="M17" s="13"/>
      <c r="N17" s="13" t="s">
        <v>21</v>
      </c>
      <c r="O17" s="13"/>
      <c r="P17" s="13"/>
      <c r="Q17" s="13">
        <v>31052005</v>
      </c>
      <c r="R17" s="13" t="s">
        <v>151</v>
      </c>
      <c r="S17" s="13">
        <v>3</v>
      </c>
      <c r="T17" s="13">
        <v>2</v>
      </c>
      <c r="U17" s="13">
        <v>30007001</v>
      </c>
      <c r="V17" s="13" t="s">
        <v>68</v>
      </c>
      <c r="W17" s="22">
        <v>320</v>
      </c>
      <c r="X17" s="13">
        <v>4</v>
      </c>
    </row>
    <row r="18" spans="1:24" ht="21">
      <c r="A18" s="13"/>
      <c r="B18" s="13" t="s">
        <v>45</v>
      </c>
      <c r="C18" s="13"/>
      <c r="D18" s="13"/>
      <c r="E18" s="13"/>
      <c r="F18" s="13" t="s">
        <v>45</v>
      </c>
      <c r="G18" s="13"/>
      <c r="H18" s="13"/>
      <c r="I18" s="37"/>
      <c r="J18" s="86"/>
      <c r="K18" s="37"/>
      <c r="L18" s="37"/>
      <c r="M18" s="13">
        <v>31052002</v>
      </c>
      <c r="N18" s="13" t="s">
        <v>165</v>
      </c>
      <c r="O18" s="13">
        <v>3</v>
      </c>
      <c r="P18" s="13">
        <v>2</v>
      </c>
      <c r="Q18" s="13">
        <v>31052009</v>
      </c>
      <c r="R18" s="13" t="s">
        <v>158</v>
      </c>
      <c r="S18" s="13">
        <v>3</v>
      </c>
      <c r="T18" s="13">
        <v>2</v>
      </c>
      <c r="U18" s="13"/>
      <c r="V18" s="13" t="s">
        <v>242</v>
      </c>
      <c r="W18" s="13"/>
      <c r="X18" s="13"/>
    </row>
    <row r="19" spans="1:24" ht="21">
      <c r="A19" s="13"/>
      <c r="B19" s="13" t="s">
        <v>20</v>
      </c>
      <c r="C19" s="13"/>
      <c r="D19" s="13"/>
      <c r="E19" s="13"/>
      <c r="F19" s="13" t="s">
        <v>20</v>
      </c>
      <c r="G19" s="13"/>
      <c r="H19" s="13"/>
      <c r="I19" s="20"/>
      <c r="J19" s="20"/>
      <c r="K19" s="20"/>
      <c r="L19" s="20"/>
      <c r="M19" s="13">
        <v>31052004</v>
      </c>
      <c r="N19" s="13" t="s">
        <v>119</v>
      </c>
      <c r="O19" s="13">
        <v>3</v>
      </c>
      <c r="P19" s="13">
        <v>2</v>
      </c>
      <c r="Q19" s="13">
        <v>31052006</v>
      </c>
      <c r="R19" s="86" t="s">
        <v>157</v>
      </c>
      <c r="S19" s="20">
        <v>3</v>
      </c>
      <c r="T19" s="86">
        <v>2</v>
      </c>
      <c r="U19" s="13"/>
      <c r="V19" s="13"/>
      <c r="W19" s="13"/>
      <c r="X19" s="13"/>
    </row>
    <row r="20" spans="1:24" ht="21">
      <c r="A20" s="13"/>
      <c r="B20" s="13" t="s">
        <v>21</v>
      </c>
      <c r="C20" s="13"/>
      <c r="D20" s="13"/>
      <c r="E20" s="13">
        <v>30000202</v>
      </c>
      <c r="F20" s="13" t="s">
        <v>35</v>
      </c>
      <c r="G20" s="13">
        <v>4</v>
      </c>
      <c r="H20" s="13">
        <v>3</v>
      </c>
      <c r="I20" s="20"/>
      <c r="J20" s="20"/>
      <c r="K20" s="20"/>
      <c r="L20" s="20"/>
      <c r="M20" s="13">
        <v>31052007</v>
      </c>
      <c r="N20" s="13" t="s">
        <v>152</v>
      </c>
      <c r="O20" s="13">
        <v>3</v>
      </c>
      <c r="P20" s="13">
        <v>2</v>
      </c>
      <c r="Q20" s="13"/>
      <c r="R20" s="13" t="s">
        <v>58</v>
      </c>
      <c r="S20" s="22"/>
      <c r="T20" s="13"/>
      <c r="U20" s="13"/>
      <c r="V20" s="13"/>
      <c r="W20" s="13"/>
      <c r="X20" s="13"/>
    </row>
    <row r="21" spans="1:24" ht="21">
      <c r="A21" s="13">
        <v>31052018</v>
      </c>
      <c r="B21" s="13" t="s">
        <v>143</v>
      </c>
      <c r="C21" s="13">
        <v>3</v>
      </c>
      <c r="D21" s="13">
        <v>2</v>
      </c>
      <c r="E21" s="13">
        <v>31051001</v>
      </c>
      <c r="F21" s="13" t="s">
        <v>144</v>
      </c>
      <c r="G21" s="13">
        <v>4</v>
      </c>
      <c r="H21" s="13">
        <v>3</v>
      </c>
      <c r="I21" s="20"/>
      <c r="J21" s="20"/>
      <c r="K21" s="20"/>
      <c r="L21" s="20"/>
      <c r="M21" s="13">
        <v>31052008</v>
      </c>
      <c r="N21" s="13" t="s">
        <v>153</v>
      </c>
      <c r="O21" s="13">
        <v>3</v>
      </c>
      <c r="P21" s="13">
        <v>2</v>
      </c>
      <c r="Q21" s="13">
        <v>31052203</v>
      </c>
      <c r="R21" s="13" t="s">
        <v>160</v>
      </c>
      <c r="S21" s="22">
        <v>4</v>
      </c>
      <c r="T21" s="13">
        <v>3</v>
      </c>
      <c r="U21" s="13"/>
      <c r="V21" s="13"/>
      <c r="W21" s="22"/>
      <c r="X21" s="13"/>
    </row>
    <row r="22" spans="1:24" ht="21">
      <c r="A22" s="13"/>
      <c r="B22" s="13" t="s">
        <v>23</v>
      </c>
      <c r="C22" s="13"/>
      <c r="D22" s="22"/>
      <c r="E22" s="13">
        <v>31051002</v>
      </c>
      <c r="F22" s="13" t="s">
        <v>142</v>
      </c>
      <c r="G22" s="13">
        <v>3</v>
      </c>
      <c r="H22" s="13">
        <v>2</v>
      </c>
      <c r="I22" s="20"/>
      <c r="J22" s="20"/>
      <c r="K22" s="20"/>
      <c r="L22" s="20"/>
      <c r="M22" s="13">
        <v>31052012</v>
      </c>
      <c r="N22" s="13" t="s">
        <v>154</v>
      </c>
      <c r="O22" s="13">
        <v>3</v>
      </c>
      <c r="P22" s="86">
        <v>2</v>
      </c>
      <c r="Q22" s="13">
        <v>31052207</v>
      </c>
      <c r="R22" s="13" t="s">
        <v>148</v>
      </c>
      <c r="S22" s="13">
        <v>4</v>
      </c>
      <c r="T22" s="13">
        <v>3</v>
      </c>
      <c r="U22" s="13"/>
      <c r="V22" s="13"/>
      <c r="W22" s="13"/>
      <c r="X22" s="13"/>
    </row>
    <row r="23" spans="1:24" ht="21">
      <c r="A23" s="13">
        <v>31052201</v>
      </c>
      <c r="B23" s="13" t="s">
        <v>147</v>
      </c>
      <c r="C23" s="13">
        <v>4</v>
      </c>
      <c r="D23" s="13">
        <v>3</v>
      </c>
      <c r="E23" s="13"/>
      <c r="F23" s="13" t="s">
        <v>21</v>
      </c>
      <c r="G23" s="13"/>
      <c r="H23" s="13"/>
      <c r="I23" s="13"/>
      <c r="J23" s="13"/>
      <c r="K23" s="13"/>
      <c r="L23" s="13"/>
      <c r="M23" s="13"/>
      <c r="N23" s="13" t="s">
        <v>23</v>
      </c>
      <c r="O23" s="13"/>
      <c r="P23" s="13"/>
      <c r="Q23" s="13"/>
      <c r="R23" s="13" t="s">
        <v>31</v>
      </c>
      <c r="S23" s="13"/>
      <c r="T23" s="13"/>
      <c r="U23" s="13"/>
      <c r="V23" s="13"/>
      <c r="W23" s="13"/>
      <c r="X23" s="13"/>
    </row>
    <row r="24" spans="1:24" ht="21">
      <c r="A24" s="13">
        <v>31052202</v>
      </c>
      <c r="B24" s="13" t="s">
        <v>163</v>
      </c>
      <c r="C24" s="22">
        <v>4</v>
      </c>
      <c r="D24" s="13">
        <v>3</v>
      </c>
      <c r="E24" s="13">
        <v>31052010</v>
      </c>
      <c r="F24" s="13" t="s">
        <v>146</v>
      </c>
      <c r="G24" s="13">
        <v>3</v>
      </c>
      <c r="H24" s="13">
        <v>2</v>
      </c>
      <c r="I24" s="13"/>
      <c r="J24" s="13"/>
      <c r="K24" s="13"/>
      <c r="L24" s="13"/>
      <c r="M24" s="13">
        <v>31052204</v>
      </c>
      <c r="N24" s="88" t="s">
        <v>256</v>
      </c>
      <c r="O24" s="20">
        <v>4</v>
      </c>
      <c r="P24" s="13">
        <v>3</v>
      </c>
      <c r="Q24" s="13">
        <v>31056001</v>
      </c>
      <c r="R24" s="13" t="s">
        <v>32</v>
      </c>
      <c r="S24" s="13">
        <v>4</v>
      </c>
      <c r="T24" s="13">
        <v>4</v>
      </c>
      <c r="U24" s="13"/>
      <c r="V24" s="13"/>
      <c r="W24" s="13"/>
      <c r="X24" s="13"/>
    </row>
    <row r="25" spans="1:24" ht="21">
      <c r="A25" s="13"/>
      <c r="B25" s="13" t="s">
        <v>33</v>
      </c>
      <c r="C25" s="13"/>
      <c r="D25" s="13"/>
      <c r="E25" s="13"/>
      <c r="F25" s="13" t="s">
        <v>23</v>
      </c>
      <c r="G25" s="13"/>
      <c r="H25" s="13"/>
      <c r="I25" s="13"/>
      <c r="J25" s="13"/>
      <c r="K25" s="13"/>
      <c r="L25" s="13"/>
      <c r="M25" s="13"/>
      <c r="N25" s="13" t="s">
        <v>40</v>
      </c>
      <c r="O25" s="13"/>
      <c r="P25" s="13"/>
      <c r="Q25" s="13"/>
      <c r="R25" s="13" t="s">
        <v>33</v>
      </c>
      <c r="S25" s="13"/>
      <c r="T25" s="13"/>
      <c r="U25" s="13"/>
      <c r="V25" s="13"/>
      <c r="W25" s="13"/>
      <c r="X25" s="13"/>
    </row>
    <row r="26" spans="1:24" ht="21">
      <c r="A26" s="20"/>
      <c r="B26" s="20" t="s">
        <v>255</v>
      </c>
      <c r="C26" s="20"/>
      <c r="D26" s="20"/>
      <c r="E26" s="13"/>
      <c r="F26" s="13" t="s">
        <v>31</v>
      </c>
      <c r="G26" s="13"/>
      <c r="H26" s="22"/>
      <c r="I26" s="13"/>
      <c r="J26" s="13"/>
      <c r="K26" s="13"/>
      <c r="L26" s="13"/>
      <c r="M26" s="13">
        <v>31052019</v>
      </c>
      <c r="N26" s="13" t="s">
        <v>162</v>
      </c>
      <c r="O26" s="13">
        <v>3</v>
      </c>
      <c r="P26" s="13">
        <v>3</v>
      </c>
      <c r="Q26" s="13">
        <v>31052104</v>
      </c>
      <c r="R26" s="13" t="s">
        <v>283</v>
      </c>
      <c r="S26" s="13">
        <v>4</v>
      </c>
      <c r="T26" s="13">
        <v>3</v>
      </c>
      <c r="U26" s="13"/>
      <c r="V26" s="13"/>
      <c r="W26" s="13"/>
      <c r="X26" s="13"/>
    </row>
    <row r="27" spans="1:24" ht="21">
      <c r="A27" s="13"/>
      <c r="B27" s="13" t="s">
        <v>242</v>
      </c>
      <c r="C27" s="13"/>
      <c r="D27" s="22"/>
      <c r="E27" s="13"/>
      <c r="F27" s="13" t="s">
        <v>33</v>
      </c>
      <c r="G27" s="13"/>
      <c r="H27" s="13"/>
      <c r="I27" s="13"/>
      <c r="J27" s="13"/>
      <c r="K27" s="13"/>
      <c r="L27" s="13"/>
      <c r="M27" s="20"/>
      <c r="N27" s="20"/>
      <c r="O27" s="20"/>
      <c r="P27" s="20"/>
      <c r="Q27" s="13"/>
      <c r="R27" s="20" t="s">
        <v>255</v>
      </c>
      <c r="S27" s="13"/>
      <c r="T27" s="13"/>
      <c r="U27" s="13"/>
      <c r="V27" s="13"/>
      <c r="W27" s="13"/>
      <c r="X27" s="13"/>
    </row>
    <row r="28" spans="1:24" ht="21">
      <c r="A28" s="13">
        <v>30002001</v>
      </c>
      <c r="B28" s="13" t="s">
        <v>25</v>
      </c>
      <c r="C28" s="13">
        <v>2</v>
      </c>
      <c r="D28" s="22" t="s">
        <v>46</v>
      </c>
      <c r="E28" s="13"/>
      <c r="F28" s="20" t="s">
        <v>255</v>
      </c>
      <c r="G28" s="13"/>
      <c r="H28" s="13"/>
      <c r="I28" s="13"/>
      <c r="J28" s="13"/>
      <c r="K28" s="13"/>
      <c r="L28" s="13"/>
      <c r="M28" s="20"/>
      <c r="N28" s="48" t="s">
        <v>255</v>
      </c>
      <c r="O28" s="48"/>
      <c r="P28" s="86"/>
      <c r="Q28" s="13"/>
      <c r="R28" s="13" t="s">
        <v>242</v>
      </c>
      <c r="S28" s="13"/>
      <c r="T28" s="13"/>
      <c r="U28" s="13"/>
      <c r="V28" s="13"/>
      <c r="W28" s="13"/>
      <c r="X28" s="13"/>
    </row>
    <row r="29" spans="1:24" ht="21">
      <c r="A29" s="20"/>
      <c r="B29" s="20"/>
      <c r="C29" s="20"/>
      <c r="D29" s="20"/>
      <c r="E29" s="13"/>
      <c r="F29" s="13" t="s">
        <v>242</v>
      </c>
      <c r="G29" s="13"/>
      <c r="H29" s="13"/>
      <c r="I29" s="13"/>
      <c r="J29" s="13"/>
      <c r="K29" s="13"/>
      <c r="L29" s="13"/>
      <c r="M29" s="13"/>
      <c r="N29" s="13" t="s">
        <v>242</v>
      </c>
      <c r="O29" s="13"/>
      <c r="P29" s="13"/>
      <c r="Q29" s="13">
        <v>30002004</v>
      </c>
      <c r="R29" s="13" t="s">
        <v>66</v>
      </c>
      <c r="S29" s="13">
        <v>2</v>
      </c>
      <c r="T29" s="22" t="s">
        <v>46</v>
      </c>
      <c r="U29" s="13"/>
      <c r="V29" s="13"/>
      <c r="W29" s="13"/>
      <c r="X29" s="13"/>
    </row>
    <row r="30" spans="1:24" ht="21">
      <c r="A30" s="20"/>
      <c r="B30" s="20"/>
      <c r="C30" s="20"/>
      <c r="D30" s="20"/>
      <c r="E30" s="13">
        <v>30002002</v>
      </c>
      <c r="F30" s="13" t="s">
        <v>28</v>
      </c>
      <c r="G30" s="13">
        <v>2</v>
      </c>
      <c r="H30" s="22" t="s">
        <v>46</v>
      </c>
      <c r="I30" s="13"/>
      <c r="J30" s="13"/>
      <c r="K30" s="13"/>
      <c r="L30" s="13"/>
      <c r="M30" s="13">
        <v>30002003</v>
      </c>
      <c r="N30" s="13" t="s">
        <v>29</v>
      </c>
      <c r="O30" s="13">
        <v>2</v>
      </c>
      <c r="P30" s="22" t="s">
        <v>46</v>
      </c>
      <c r="Q30" s="20"/>
      <c r="R30" s="20"/>
      <c r="S30" s="20"/>
      <c r="T30" s="20"/>
      <c r="U30" s="13"/>
      <c r="V30" s="13"/>
      <c r="W30" s="13"/>
      <c r="X30" s="13"/>
    </row>
    <row r="31" spans="1:24" ht="21">
      <c r="A31" s="20"/>
      <c r="B31" s="20"/>
      <c r="C31" s="20"/>
      <c r="D31" s="20"/>
      <c r="E31" s="13"/>
      <c r="F31" s="20"/>
      <c r="G31" s="13"/>
      <c r="H31" s="22"/>
      <c r="I31" s="13"/>
      <c r="J31" s="20"/>
      <c r="K31" s="13"/>
      <c r="L31" s="13"/>
      <c r="M31" s="13"/>
      <c r="N31" s="13"/>
      <c r="O31" s="13"/>
      <c r="P31" s="22"/>
      <c r="Q31" s="20"/>
      <c r="R31" s="20"/>
      <c r="S31" s="20"/>
      <c r="T31" s="20"/>
      <c r="U31" s="13"/>
      <c r="V31" s="20"/>
      <c r="W31" s="13"/>
      <c r="X31" s="13"/>
    </row>
    <row r="32" spans="1:24" ht="21">
      <c r="A32" s="13"/>
      <c r="B32" s="13"/>
      <c r="C32" s="13"/>
      <c r="D32" s="13"/>
      <c r="E32" s="20"/>
      <c r="F32" s="20"/>
      <c r="G32" s="20"/>
      <c r="H32" s="20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21">
      <c r="A33" s="20"/>
      <c r="B33" s="3" t="s">
        <v>4</v>
      </c>
      <c r="C33" s="20">
        <f>SUM(C7:C32)</f>
        <v>39</v>
      </c>
      <c r="D33" s="20">
        <f>SUM(D7:D32)</f>
        <v>26</v>
      </c>
      <c r="E33" s="20"/>
      <c r="F33" s="3" t="s">
        <v>4</v>
      </c>
      <c r="G33" s="20">
        <f>SUM(G7:G32)</f>
        <v>40</v>
      </c>
      <c r="H33" s="20">
        <f>SUM(H7:H32)</f>
        <v>28</v>
      </c>
      <c r="I33" s="20"/>
      <c r="J33" s="3" t="s">
        <v>4</v>
      </c>
      <c r="K33" s="20">
        <f>SUM(K7:K32)</f>
        <v>0</v>
      </c>
      <c r="L33" s="20">
        <f>SUM(L7:L32)</f>
        <v>0</v>
      </c>
      <c r="M33" s="20"/>
      <c r="N33" s="3" t="s">
        <v>4</v>
      </c>
      <c r="O33" s="20">
        <f>SUM(O7:O32)</f>
        <v>40</v>
      </c>
      <c r="P33" s="20">
        <f>SUM(P7:P32)</f>
        <v>29</v>
      </c>
      <c r="Q33" s="20"/>
      <c r="R33" s="3" t="s">
        <v>4</v>
      </c>
      <c r="S33" s="20">
        <f>SUM(S7:S32)</f>
        <v>41</v>
      </c>
      <c r="T33" s="20">
        <f>SUM(T7:T32)</f>
        <v>28</v>
      </c>
      <c r="U33" s="20"/>
      <c r="V33" s="3" t="s">
        <v>4</v>
      </c>
      <c r="W33" s="20">
        <f>SUM(W7:W32)</f>
        <v>320</v>
      </c>
      <c r="X33" s="20">
        <f>SUM(X7:X32)</f>
        <v>4</v>
      </c>
    </row>
    <row r="34" spans="23:24" ht="21">
      <c r="W34" s="114">
        <f>SUM(D33+L33+P33+T33+X33+H33)</f>
        <v>115</v>
      </c>
      <c r="X34" s="115"/>
    </row>
  </sheetData>
  <sheetProtection/>
  <mergeCells count="10">
    <mergeCell ref="W34:X34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5" right="0" top="0.393700787401575" bottom="0.143700787" header="0.511811023622047" footer="0.511811023622047"/>
  <pageSetup horizontalDpi="600" verticalDpi="600" orientation="landscape" paperSize="5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1"/>
  <sheetViews>
    <sheetView zoomScale="80" zoomScaleNormal="80" zoomScalePageLayoutView="0" workbookViewId="0" topLeftCell="A12">
      <selection activeCell="J34" sqref="J34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1" width="4.421875" style="19" customWidth="1"/>
    <col min="12" max="12" width="3.8515625" style="19" customWidth="1"/>
    <col min="13" max="13" width="7.57421875" style="19" customWidth="1"/>
    <col min="14" max="14" width="20.7109375" style="19" customWidth="1"/>
    <col min="15" max="16" width="3.8515625" style="19" customWidth="1"/>
    <col min="17" max="17" width="7.57421875" style="19" customWidth="1"/>
    <col min="18" max="18" width="22.8515625" style="19" customWidth="1"/>
    <col min="19" max="20" width="3.8515625" style="19" customWidth="1"/>
    <col min="21" max="21" width="7.57421875" style="19" customWidth="1"/>
    <col min="22" max="22" width="19.140625" style="19" customWidth="1"/>
    <col min="23" max="23" width="3.8515625" style="19" customWidth="1"/>
    <col min="24" max="24" width="4.421875" style="19" customWidth="1"/>
    <col min="25" max="16384" width="9.140625" style="19" customWidth="1"/>
  </cols>
  <sheetData>
    <row r="1" spans="1:24" s="58" customFormat="1" ht="26.2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6.2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6.25">
      <c r="A3" s="98" t="s">
        <v>364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363</v>
      </c>
      <c r="W3" s="30"/>
      <c r="X3" s="30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6"/>
      <c r="B6" s="13" t="s">
        <v>7</v>
      </c>
      <c r="C6" s="8"/>
      <c r="D6" s="8"/>
      <c r="E6" s="6"/>
      <c r="F6" s="13" t="s">
        <v>7</v>
      </c>
      <c r="G6" s="8"/>
      <c r="H6" s="8"/>
      <c r="I6" s="13"/>
      <c r="J6" s="12" t="s">
        <v>68</v>
      </c>
      <c r="K6" s="13"/>
      <c r="L6" s="13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6"/>
      <c r="V6" s="13"/>
      <c r="W6" s="6"/>
      <c r="X6" s="6"/>
    </row>
    <row r="7" spans="1:24" ht="21">
      <c r="A7" s="13"/>
      <c r="B7" s="13" t="s">
        <v>60</v>
      </c>
      <c r="C7" s="13"/>
      <c r="D7" s="13"/>
      <c r="E7" s="13"/>
      <c r="F7" s="13" t="s">
        <v>60</v>
      </c>
      <c r="G7" s="13"/>
      <c r="H7" s="13"/>
      <c r="I7" s="13"/>
      <c r="J7" s="13" t="s">
        <v>7</v>
      </c>
      <c r="K7" s="13"/>
      <c r="L7" s="13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/>
      <c r="W7" s="13"/>
      <c r="X7" s="13"/>
    </row>
    <row r="8" spans="1:24" ht="21">
      <c r="A8" s="13">
        <v>30001201</v>
      </c>
      <c r="B8" s="13" t="s">
        <v>64</v>
      </c>
      <c r="C8" s="13">
        <v>3</v>
      </c>
      <c r="D8" s="13">
        <v>2</v>
      </c>
      <c r="E8" s="13">
        <v>30001101</v>
      </c>
      <c r="F8" s="13" t="s">
        <v>52</v>
      </c>
      <c r="G8" s="13">
        <v>3</v>
      </c>
      <c r="H8" s="13">
        <v>3</v>
      </c>
      <c r="I8" s="13"/>
      <c r="J8" s="13" t="s">
        <v>60</v>
      </c>
      <c r="K8" s="13"/>
      <c r="L8" s="13"/>
      <c r="M8" s="13">
        <v>30001202</v>
      </c>
      <c r="N8" s="13" t="s">
        <v>62</v>
      </c>
      <c r="O8" s="13">
        <v>3</v>
      </c>
      <c r="P8" s="13">
        <v>2</v>
      </c>
      <c r="Q8" s="13"/>
      <c r="R8" s="13" t="s">
        <v>61</v>
      </c>
      <c r="S8" s="13"/>
      <c r="T8" s="13"/>
      <c r="U8" s="13"/>
      <c r="V8" s="13"/>
      <c r="W8" s="13"/>
      <c r="X8" s="13"/>
    </row>
    <row r="9" spans="1:24" ht="21">
      <c r="A9" s="13">
        <v>30001601</v>
      </c>
      <c r="B9" s="13" t="s">
        <v>9</v>
      </c>
      <c r="C9" s="13">
        <v>1</v>
      </c>
      <c r="D9" s="13">
        <v>1</v>
      </c>
      <c r="E9" s="13">
        <v>30001301</v>
      </c>
      <c r="F9" s="13" t="s">
        <v>8</v>
      </c>
      <c r="G9" s="13">
        <v>1</v>
      </c>
      <c r="H9" s="13">
        <v>1</v>
      </c>
      <c r="I9" s="13"/>
      <c r="J9" s="13" t="s">
        <v>61</v>
      </c>
      <c r="K9" s="13"/>
      <c r="L9" s="13"/>
      <c r="M9" s="13">
        <v>30001304</v>
      </c>
      <c r="N9" s="18" t="s">
        <v>71</v>
      </c>
      <c r="O9" s="13">
        <v>2</v>
      </c>
      <c r="P9" s="13">
        <v>2</v>
      </c>
      <c r="Q9" s="13">
        <v>30001235</v>
      </c>
      <c r="R9" s="13" t="s">
        <v>49</v>
      </c>
      <c r="S9" s="13">
        <v>2</v>
      </c>
      <c r="T9" s="13">
        <v>1</v>
      </c>
      <c r="U9" s="13"/>
      <c r="V9" s="13"/>
      <c r="W9" s="13"/>
      <c r="X9" s="13"/>
    </row>
    <row r="10" spans="1:24" ht="21">
      <c r="A10" s="13"/>
      <c r="B10" s="13" t="s">
        <v>61</v>
      </c>
      <c r="C10" s="13"/>
      <c r="D10" s="13"/>
      <c r="E10" s="13">
        <v>30001605</v>
      </c>
      <c r="F10" s="13" t="s">
        <v>50</v>
      </c>
      <c r="G10" s="13">
        <v>2</v>
      </c>
      <c r="H10" s="13">
        <v>2</v>
      </c>
      <c r="I10" s="13"/>
      <c r="J10" s="13" t="s">
        <v>18</v>
      </c>
      <c r="K10" s="13"/>
      <c r="L10" s="13"/>
      <c r="M10" s="13"/>
      <c r="N10" s="13" t="s">
        <v>61</v>
      </c>
      <c r="O10" s="13"/>
      <c r="P10" s="13"/>
      <c r="Q10" s="13"/>
      <c r="R10" s="13" t="s">
        <v>18</v>
      </c>
      <c r="S10" s="13"/>
      <c r="T10" s="13"/>
      <c r="U10" s="13"/>
      <c r="V10" s="13"/>
      <c r="W10" s="13"/>
      <c r="X10" s="13"/>
    </row>
    <row r="11" spans="1:24" ht="21">
      <c r="A11" s="13">
        <v>30001427</v>
      </c>
      <c r="B11" s="13" t="s">
        <v>34</v>
      </c>
      <c r="C11" s="13">
        <v>4</v>
      </c>
      <c r="D11" s="13">
        <v>3</v>
      </c>
      <c r="E11" s="13"/>
      <c r="F11" s="13" t="s">
        <v>61</v>
      </c>
      <c r="G11" s="13"/>
      <c r="H11" s="13"/>
      <c r="I11" s="13"/>
      <c r="J11" s="13" t="s">
        <v>20</v>
      </c>
      <c r="K11" s="13"/>
      <c r="L11" s="13"/>
      <c r="M11" s="13"/>
      <c r="N11" s="13" t="s">
        <v>18</v>
      </c>
      <c r="O11" s="13"/>
      <c r="P11" s="13"/>
      <c r="Q11" s="13"/>
      <c r="R11" s="13" t="s">
        <v>20</v>
      </c>
      <c r="S11" s="13"/>
      <c r="T11" s="13"/>
      <c r="U11" s="13"/>
      <c r="V11" s="13"/>
      <c r="W11" s="13"/>
      <c r="X11" s="13"/>
    </row>
    <row r="12" spans="1:24" ht="21">
      <c r="A12" s="13">
        <v>30001521</v>
      </c>
      <c r="B12" s="13" t="s">
        <v>10</v>
      </c>
      <c r="C12" s="13">
        <v>3</v>
      </c>
      <c r="D12" s="13">
        <v>3</v>
      </c>
      <c r="E12" s="13">
        <v>30001236</v>
      </c>
      <c r="F12" s="13" t="s">
        <v>290</v>
      </c>
      <c r="G12" s="13">
        <v>2</v>
      </c>
      <c r="H12" s="13">
        <v>1</v>
      </c>
      <c r="I12" s="13"/>
      <c r="J12" s="13" t="s">
        <v>21</v>
      </c>
      <c r="K12" s="13"/>
      <c r="L12" s="13"/>
      <c r="M12" s="13"/>
      <c r="N12" s="13" t="s">
        <v>20</v>
      </c>
      <c r="O12" s="13"/>
      <c r="P12" s="13"/>
      <c r="Q12" s="13"/>
      <c r="R12" s="18" t="s">
        <v>21</v>
      </c>
      <c r="S12" s="13"/>
      <c r="T12" s="13"/>
      <c r="U12" s="13"/>
      <c r="V12" s="13"/>
      <c r="W12" s="13"/>
      <c r="X12" s="13"/>
    </row>
    <row r="13" spans="1:24" ht="21">
      <c r="A13" s="13"/>
      <c r="B13" s="13" t="s">
        <v>18</v>
      </c>
      <c r="C13" s="13"/>
      <c r="D13" s="13"/>
      <c r="E13" s="13">
        <v>30001525</v>
      </c>
      <c r="F13" s="13" t="s">
        <v>16</v>
      </c>
      <c r="G13" s="13">
        <v>3</v>
      </c>
      <c r="H13" s="13">
        <v>3</v>
      </c>
      <c r="I13" s="13"/>
      <c r="J13" s="13" t="s">
        <v>23</v>
      </c>
      <c r="K13" s="13"/>
      <c r="L13" s="13"/>
      <c r="M13" s="13">
        <v>30000101</v>
      </c>
      <c r="N13" s="18" t="s">
        <v>47</v>
      </c>
      <c r="O13" s="13">
        <v>3</v>
      </c>
      <c r="P13" s="13">
        <v>3</v>
      </c>
      <c r="Q13" s="13">
        <v>31052001</v>
      </c>
      <c r="R13" s="13" t="s">
        <v>155</v>
      </c>
      <c r="S13" s="13">
        <v>3</v>
      </c>
      <c r="T13" s="13">
        <v>2</v>
      </c>
      <c r="U13" s="13"/>
      <c r="V13" s="13"/>
      <c r="W13" s="13"/>
      <c r="X13" s="13"/>
    </row>
    <row r="14" spans="1:24" ht="21">
      <c r="A14" s="13"/>
      <c r="B14" s="13" t="s">
        <v>20</v>
      </c>
      <c r="C14" s="13"/>
      <c r="D14" s="13"/>
      <c r="E14" s="13"/>
      <c r="F14" s="13" t="s">
        <v>18</v>
      </c>
      <c r="G14" s="13"/>
      <c r="H14" s="13"/>
      <c r="I14" s="13"/>
      <c r="J14" s="13" t="s">
        <v>31</v>
      </c>
      <c r="K14" s="13"/>
      <c r="L14" s="13"/>
      <c r="M14" s="13"/>
      <c r="N14" s="18" t="s">
        <v>21</v>
      </c>
      <c r="O14" s="13"/>
      <c r="P14" s="13"/>
      <c r="Q14" s="13">
        <v>31052010</v>
      </c>
      <c r="R14" s="13" t="s">
        <v>146</v>
      </c>
      <c r="S14" s="13">
        <v>3</v>
      </c>
      <c r="T14" s="13">
        <v>2</v>
      </c>
      <c r="U14" s="13"/>
      <c r="V14" s="13"/>
      <c r="W14" s="13"/>
      <c r="X14" s="13"/>
    </row>
    <row r="15" spans="1:24" ht="21">
      <c r="A15" s="13">
        <v>30000202</v>
      </c>
      <c r="B15" s="13" t="s">
        <v>35</v>
      </c>
      <c r="C15" s="13">
        <v>4</v>
      </c>
      <c r="D15" s="13">
        <v>3</v>
      </c>
      <c r="E15" s="13"/>
      <c r="F15" s="13" t="s">
        <v>20</v>
      </c>
      <c r="G15" s="13"/>
      <c r="H15" s="13"/>
      <c r="I15" s="13"/>
      <c r="J15" s="13" t="s">
        <v>33</v>
      </c>
      <c r="K15" s="13"/>
      <c r="L15" s="13"/>
      <c r="M15" s="13">
        <v>31052005</v>
      </c>
      <c r="N15" s="13" t="s">
        <v>151</v>
      </c>
      <c r="O15" s="13">
        <v>3</v>
      </c>
      <c r="P15" s="13">
        <v>2</v>
      </c>
      <c r="Q15" s="13">
        <v>31052011</v>
      </c>
      <c r="R15" s="13" t="s">
        <v>159</v>
      </c>
      <c r="S15" s="13">
        <v>3</v>
      </c>
      <c r="T15" s="13">
        <v>2</v>
      </c>
      <c r="U15" s="13"/>
      <c r="V15" s="13"/>
      <c r="W15" s="13"/>
      <c r="X15" s="13"/>
    </row>
    <row r="16" spans="1:24" ht="21">
      <c r="A16" s="13">
        <v>31051001</v>
      </c>
      <c r="B16" s="13" t="s">
        <v>144</v>
      </c>
      <c r="C16" s="13">
        <v>4</v>
      </c>
      <c r="D16" s="13">
        <v>3</v>
      </c>
      <c r="E16" s="13">
        <v>31051003</v>
      </c>
      <c r="F16" s="13" t="s">
        <v>150</v>
      </c>
      <c r="G16" s="13">
        <v>3</v>
      </c>
      <c r="H16" s="13">
        <v>2</v>
      </c>
      <c r="I16" s="86"/>
      <c r="J16" s="20" t="s">
        <v>255</v>
      </c>
      <c r="K16" s="86"/>
      <c r="L16" s="20"/>
      <c r="M16" s="13">
        <v>31052006</v>
      </c>
      <c r="N16" s="13" t="s">
        <v>157</v>
      </c>
      <c r="O16" s="13">
        <v>3</v>
      </c>
      <c r="P16" s="13">
        <v>2</v>
      </c>
      <c r="Q16" s="13">
        <v>31052014</v>
      </c>
      <c r="R16" s="13" t="s">
        <v>127</v>
      </c>
      <c r="S16" s="13">
        <v>3</v>
      </c>
      <c r="T16" s="13">
        <v>2</v>
      </c>
      <c r="U16" s="13"/>
      <c r="V16" s="13"/>
      <c r="W16" s="13"/>
      <c r="X16" s="13"/>
    </row>
    <row r="17" spans="1:24" ht="21">
      <c r="A17" s="13">
        <v>31051002</v>
      </c>
      <c r="B17" s="13" t="s">
        <v>142</v>
      </c>
      <c r="C17" s="13">
        <v>3</v>
      </c>
      <c r="D17" s="13">
        <v>2</v>
      </c>
      <c r="E17" s="13">
        <v>31051004</v>
      </c>
      <c r="F17" s="13" t="s">
        <v>149</v>
      </c>
      <c r="G17" s="13">
        <v>3</v>
      </c>
      <c r="H17" s="13">
        <v>2</v>
      </c>
      <c r="I17" s="13">
        <v>30007001</v>
      </c>
      <c r="J17" s="13" t="s">
        <v>68</v>
      </c>
      <c r="K17" s="22">
        <v>320</v>
      </c>
      <c r="L17" s="13">
        <v>4</v>
      </c>
      <c r="M17" s="13">
        <v>31052008</v>
      </c>
      <c r="N17" s="13" t="s">
        <v>153</v>
      </c>
      <c r="O17" s="13">
        <v>3</v>
      </c>
      <c r="P17" s="13">
        <v>2</v>
      </c>
      <c r="Q17" s="13"/>
      <c r="R17" s="13" t="s">
        <v>23</v>
      </c>
      <c r="S17" s="13"/>
      <c r="T17" s="13"/>
      <c r="U17" s="13"/>
      <c r="V17" s="13"/>
      <c r="W17" s="13"/>
      <c r="X17" s="13"/>
    </row>
    <row r="18" spans="1:24" ht="21">
      <c r="A18" s="13"/>
      <c r="B18" s="18" t="s">
        <v>21</v>
      </c>
      <c r="C18" s="13"/>
      <c r="D18" s="13"/>
      <c r="E18" s="13"/>
      <c r="F18" s="18" t="s">
        <v>21</v>
      </c>
      <c r="G18" s="13"/>
      <c r="H18" s="13"/>
      <c r="I18" s="13"/>
      <c r="J18" s="13" t="s">
        <v>242</v>
      </c>
      <c r="K18" s="13"/>
      <c r="L18" s="13"/>
      <c r="M18" s="13">
        <v>31052012</v>
      </c>
      <c r="N18" s="13" t="s">
        <v>154</v>
      </c>
      <c r="O18" s="13">
        <v>3</v>
      </c>
      <c r="P18" s="13">
        <v>2</v>
      </c>
      <c r="Q18" s="13">
        <v>31052203</v>
      </c>
      <c r="R18" s="13" t="s">
        <v>160</v>
      </c>
      <c r="S18" s="13">
        <v>4</v>
      </c>
      <c r="T18" s="13">
        <v>3</v>
      </c>
      <c r="U18" s="13"/>
      <c r="V18" s="13"/>
      <c r="W18" s="13"/>
      <c r="X18" s="13"/>
    </row>
    <row r="19" spans="1:24" ht="21">
      <c r="A19" s="13">
        <v>31052002</v>
      </c>
      <c r="B19" s="13" t="s">
        <v>165</v>
      </c>
      <c r="C19" s="13">
        <v>3</v>
      </c>
      <c r="D19" s="13">
        <v>2</v>
      </c>
      <c r="E19" s="13">
        <v>31052007</v>
      </c>
      <c r="F19" s="13" t="s">
        <v>152</v>
      </c>
      <c r="G19" s="13">
        <v>3</v>
      </c>
      <c r="H19" s="13">
        <v>2</v>
      </c>
      <c r="I19" s="13"/>
      <c r="J19" s="13"/>
      <c r="K19" s="13"/>
      <c r="L19" s="13"/>
      <c r="M19" s="13">
        <v>31052018</v>
      </c>
      <c r="N19" s="13" t="s">
        <v>143</v>
      </c>
      <c r="O19" s="13">
        <v>3</v>
      </c>
      <c r="P19" s="13">
        <v>2</v>
      </c>
      <c r="Q19" s="13">
        <v>31052207</v>
      </c>
      <c r="R19" s="13" t="s">
        <v>148</v>
      </c>
      <c r="S19" s="13">
        <v>4</v>
      </c>
      <c r="T19" s="13">
        <v>3</v>
      </c>
      <c r="U19" s="13"/>
      <c r="V19" s="13"/>
      <c r="W19" s="13"/>
      <c r="X19" s="13"/>
    </row>
    <row r="20" spans="1:24" ht="21">
      <c r="A20" s="13">
        <v>31052003</v>
      </c>
      <c r="B20" s="13" t="s">
        <v>161</v>
      </c>
      <c r="C20" s="22">
        <v>3</v>
      </c>
      <c r="D20" s="13">
        <v>2</v>
      </c>
      <c r="E20" s="13">
        <v>31052009</v>
      </c>
      <c r="F20" s="13" t="s">
        <v>158</v>
      </c>
      <c r="G20" s="22">
        <v>3</v>
      </c>
      <c r="H20" s="13">
        <v>2</v>
      </c>
      <c r="I20" s="13"/>
      <c r="J20" s="13"/>
      <c r="K20" s="13"/>
      <c r="L20" s="13"/>
      <c r="M20" s="13"/>
      <c r="N20" s="13" t="s">
        <v>23</v>
      </c>
      <c r="O20" s="22"/>
      <c r="P20" s="13"/>
      <c r="Q20" s="13"/>
      <c r="R20" s="18" t="s">
        <v>31</v>
      </c>
      <c r="S20" s="13"/>
      <c r="T20" s="13"/>
      <c r="U20" s="13"/>
      <c r="V20" s="13"/>
      <c r="W20" s="13"/>
      <c r="X20" s="13"/>
    </row>
    <row r="21" spans="1:24" ht="21">
      <c r="A21" s="13">
        <v>31052004</v>
      </c>
      <c r="B21" s="13" t="s">
        <v>119</v>
      </c>
      <c r="C21" s="13">
        <v>3</v>
      </c>
      <c r="D21" s="13">
        <v>2</v>
      </c>
      <c r="E21" s="13"/>
      <c r="F21" s="13" t="s">
        <v>23</v>
      </c>
      <c r="G21" s="13"/>
      <c r="H21" s="13"/>
      <c r="I21" s="13"/>
      <c r="J21" s="13"/>
      <c r="K21" s="13"/>
      <c r="L21" s="13"/>
      <c r="M21" s="13">
        <v>31052204</v>
      </c>
      <c r="N21" s="13" t="s">
        <v>256</v>
      </c>
      <c r="O21" s="13">
        <v>4</v>
      </c>
      <c r="P21" s="13">
        <v>3</v>
      </c>
      <c r="Q21" s="13">
        <v>31056001</v>
      </c>
      <c r="R21" s="18" t="s">
        <v>32</v>
      </c>
      <c r="S21" s="22">
        <v>4</v>
      </c>
      <c r="T21" s="13">
        <v>4</v>
      </c>
      <c r="U21" s="13"/>
      <c r="V21" s="13"/>
      <c r="W21" s="13"/>
      <c r="X21" s="13"/>
    </row>
    <row r="22" spans="1:24" ht="21">
      <c r="A22" s="13"/>
      <c r="B22" s="13" t="s">
        <v>23</v>
      </c>
      <c r="C22" s="13"/>
      <c r="D22" s="13"/>
      <c r="E22" s="13">
        <v>31052201</v>
      </c>
      <c r="F22" s="13" t="s">
        <v>147</v>
      </c>
      <c r="G22" s="13">
        <v>4</v>
      </c>
      <c r="H22" s="13">
        <v>3</v>
      </c>
      <c r="I22" s="13"/>
      <c r="J22" s="13"/>
      <c r="K22" s="13"/>
      <c r="L22" s="13"/>
      <c r="M22" s="13"/>
      <c r="N22" s="18" t="s">
        <v>31</v>
      </c>
      <c r="O22" s="22"/>
      <c r="P22" s="13"/>
      <c r="Q22" s="13"/>
      <c r="R22" s="18" t="s">
        <v>33</v>
      </c>
      <c r="S22" s="13"/>
      <c r="T22" s="13"/>
      <c r="U22" s="13"/>
      <c r="V22" s="13"/>
      <c r="W22" s="13"/>
      <c r="X22" s="13"/>
    </row>
    <row r="23" spans="1:24" ht="21">
      <c r="A23" s="13"/>
      <c r="B23" s="18" t="s">
        <v>31</v>
      </c>
      <c r="C23" s="13"/>
      <c r="D23" s="13"/>
      <c r="E23" s="13">
        <v>31052202</v>
      </c>
      <c r="F23" s="13" t="s">
        <v>163</v>
      </c>
      <c r="G23" s="13">
        <v>4</v>
      </c>
      <c r="H23" s="13">
        <v>3</v>
      </c>
      <c r="I23" s="13"/>
      <c r="J23" s="13"/>
      <c r="K23" s="13"/>
      <c r="L23" s="13"/>
      <c r="M23" s="13"/>
      <c r="N23" s="18" t="s">
        <v>33</v>
      </c>
      <c r="O23" s="13"/>
      <c r="P23" s="13"/>
      <c r="Q23" s="13">
        <v>31052104</v>
      </c>
      <c r="R23" s="13" t="s">
        <v>283</v>
      </c>
      <c r="S23" s="13">
        <v>4</v>
      </c>
      <c r="T23" s="13">
        <v>3</v>
      </c>
      <c r="U23" s="13"/>
      <c r="V23" s="13"/>
      <c r="W23" s="13"/>
      <c r="X23" s="13"/>
    </row>
    <row r="24" spans="1:24" ht="21">
      <c r="A24" s="13"/>
      <c r="B24" s="18" t="s">
        <v>33</v>
      </c>
      <c r="C24" s="13"/>
      <c r="D24" s="13"/>
      <c r="E24" s="13"/>
      <c r="F24" s="18" t="s">
        <v>31</v>
      </c>
      <c r="G24" s="13"/>
      <c r="H24" s="13"/>
      <c r="I24" s="13"/>
      <c r="J24" s="13"/>
      <c r="K24" s="13"/>
      <c r="L24" s="13"/>
      <c r="M24" s="13">
        <v>31052019</v>
      </c>
      <c r="N24" s="13" t="s">
        <v>162</v>
      </c>
      <c r="O24" s="13">
        <v>3</v>
      </c>
      <c r="P24" s="13">
        <v>3</v>
      </c>
      <c r="Q24" s="13"/>
      <c r="R24" s="20" t="s">
        <v>255</v>
      </c>
      <c r="S24" s="13"/>
      <c r="T24" s="13"/>
      <c r="U24" s="13"/>
      <c r="V24" s="13"/>
      <c r="W24" s="13"/>
      <c r="X24" s="13"/>
    </row>
    <row r="25" spans="1:24" ht="21">
      <c r="A25" s="20"/>
      <c r="B25" s="20" t="s">
        <v>255</v>
      </c>
      <c r="C25" s="20"/>
      <c r="D25" s="20"/>
      <c r="E25" s="13"/>
      <c r="F25" s="18" t="s">
        <v>33</v>
      </c>
      <c r="G25" s="13"/>
      <c r="H25" s="13"/>
      <c r="I25" s="13"/>
      <c r="J25" s="13"/>
      <c r="K25" s="13"/>
      <c r="L25" s="13"/>
      <c r="M25" s="13"/>
      <c r="N25" s="20" t="s">
        <v>255</v>
      </c>
      <c r="O25" s="13"/>
      <c r="P25" s="13"/>
      <c r="Q25" s="13"/>
      <c r="R25" s="13" t="s">
        <v>242</v>
      </c>
      <c r="S25" s="13"/>
      <c r="T25" s="13"/>
      <c r="U25" s="13"/>
      <c r="V25" s="13"/>
      <c r="W25" s="13"/>
      <c r="X25" s="13"/>
    </row>
    <row r="26" spans="1:24" ht="21">
      <c r="A26" s="13"/>
      <c r="B26" s="13" t="s">
        <v>242</v>
      </c>
      <c r="C26" s="13"/>
      <c r="D26" s="22"/>
      <c r="E26" s="13"/>
      <c r="F26" s="20" t="s">
        <v>255</v>
      </c>
      <c r="G26" s="13"/>
      <c r="H26" s="13"/>
      <c r="I26" s="13"/>
      <c r="J26" s="13"/>
      <c r="K26" s="13"/>
      <c r="L26" s="13"/>
      <c r="M26" s="13"/>
      <c r="N26" s="13" t="s">
        <v>242</v>
      </c>
      <c r="O26" s="13"/>
      <c r="P26" s="13"/>
      <c r="Q26" s="13">
        <v>30002004</v>
      </c>
      <c r="R26" s="13" t="s">
        <v>66</v>
      </c>
      <c r="S26" s="13">
        <v>2</v>
      </c>
      <c r="T26" s="13" t="s">
        <v>26</v>
      </c>
      <c r="U26" s="13"/>
      <c r="V26" s="13"/>
      <c r="W26" s="13"/>
      <c r="X26" s="13"/>
    </row>
    <row r="27" spans="1:24" ht="21">
      <c r="A27" s="13">
        <v>30002001</v>
      </c>
      <c r="B27" s="13" t="s">
        <v>25</v>
      </c>
      <c r="C27" s="13">
        <v>2</v>
      </c>
      <c r="D27" s="13" t="s">
        <v>26</v>
      </c>
      <c r="E27" s="13"/>
      <c r="F27" s="13" t="s">
        <v>242</v>
      </c>
      <c r="G27" s="13"/>
      <c r="H27" s="13"/>
      <c r="I27" s="13"/>
      <c r="J27" s="13"/>
      <c r="K27" s="13"/>
      <c r="L27" s="13"/>
      <c r="M27" s="13">
        <v>30002003</v>
      </c>
      <c r="N27" s="13" t="s">
        <v>29</v>
      </c>
      <c r="O27" s="13">
        <v>2</v>
      </c>
      <c r="P27" s="13" t="s">
        <v>26</v>
      </c>
      <c r="Q27" s="13"/>
      <c r="R27" s="13"/>
      <c r="S27" s="13"/>
      <c r="T27" s="13"/>
      <c r="U27" s="13"/>
      <c r="V27" s="13"/>
      <c r="W27" s="13"/>
      <c r="X27" s="13"/>
    </row>
    <row r="28" spans="1:24" ht="21">
      <c r="A28" s="13"/>
      <c r="B28" s="13"/>
      <c r="C28" s="13"/>
      <c r="D28" s="13"/>
      <c r="E28" s="13">
        <v>30002002</v>
      </c>
      <c r="F28" s="13" t="s">
        <v>28</v>
      </c>
      <c r="G28" s="13">
        <v>2</v>
      </c>
      <c r="H28" s="22" t="s">
        <v>26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21">
      <c r="A29" s="13"/>
      <c r="B29" s="13"/>
      <c r="C29" s="13"/>
      <c r="D29" s="13"/>
      <c r="E29" s="20"/>
      <c r="F29" s="20"/>
      <c r="G29" s="20"/>
      <c r="H29" s="2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21">
      <c r="A30" s="20"/>
      <c r="B30" s="3" t="s">
        <v>4</v>
      </c>
      <c r="C30" s="20">
        <f>SUM(C7:C29)</f>
        <v>33</v>
      </c>
      <c r="D30" s="20">
        <f>SUM(D7:D29)</f>
        <v>23</v>
      </c>
      <c r="E30" s="20"/>
      <c r="F30" s="3" t="s">
        <v>4</v>
      </c>
      <c r="G30" s="20">
        <f>SUM(G8:G28)</f>
        <v>33</v>
      </c>
      <c r="H30" s="20">
        <f>SUM(H8:H28)</f>
        <v>24</v>
      </c>
      <c r="I30" s="20"/>
      <c r="J30" s="3" t="s">
        <v>4</v>
      </c>
      <c r="K30" s="20">
        <f>SUM(K6:K27)</f>
        <v>320</v>
      </c>
      <c r="L30" s="20">
        <f>SUM(L6:L27)</f>
        <v>4</v>
      </c>
      <c r="M30" s="20"/>
      <c r="N30" s="3" t="s">
        <v>4</v>
      </c>
      <c r="O30" s="20">
        <f>SUM(O8:O29)</f>
        <v>32</v>
      </c>
      <c r="P30" s="20">
        <f>SUM(P8:P29)</f>
        <v>23</v>
      </c>
      <c r="Q30" s="20"/>
      <c r="R30" s="3" t="s">
        <v>4</v>
      </c>
      <c r="S30" s="20">
        <f>SUM(S7:S27)</f>
        <v>32</v>
      </c>
      <c r="T30" s="20">
        <f>SUM(T7:T27)</f>
        <v>22</v>
      </c>
      <c r="U30" s="20"/>
      <c r="V30" s="3" t="s">
        <v>4</v>
      </c>
      <c r="W30" s="20">
        <f>SUM(W6:W27)</f>
        <v>0</v>
      </c>
      <c r="X30" s="20">
        <f>SUM(X6:X27)</f>
        <v>0</v>
      </c>
    </row>
    <row r="31" spans="23:24" ht="21">
      <c r="W31" s="116">
        <f>D30+H30+L30+P30+T30</f>
        <v>96</v>
      </c>
      <c r="X31" s="116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X31"/>
  <sheetViews>
    <sheetView zoomScale="80" zoomScaleNormal="80" zoomScalePageLayoutView="0" workbookViewId="0" topLeftCell="A12">
      <selection activeCell="J34" sqref="J34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1" width="4.28125" style="19" customWidth="1"/>
    <col min="12" max="12" width="3.8515625" style="19" customWidth="1"/>
    <col min="13" max="13" width="7.57421875" style="19" customWidth="1"/>
    <col min="14" max="14" width="20.7109375" style="19" customWidth="1"/>
    <col min="15" max="16" width="3.8515625" style="19" customWidth="1"/>
    <col min="17" max="17" width="7.57421875" style="19" customWidth="1"/>
    <col min="18" max="18" width="22.8515625" style="19" customWidth="1"/>
    <col min="19" max="20" width="3.8515625" style="19" customWidth="1"/>
    <col min="21" max="21" width="7.57421875" style="19" customWidth="1"/>
    <col min="22" max="22" width="19.140625" style="19" customWidth="1"/>
    <col min="23" max="23" width="3.8515625" style="19" customWidth="1"/>
    <col min="24" max="24" width="4.421875" style="19" customWidth="1"/>
    <col min="25" max="16384" width="9.140625" style="19" customWidth="1"/>
  </cols>
  <sheetData>
    <row r="1" spans="1:24" s="58" customFormat="1" ht="26.2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34"/>
      <c r="V1" s="34"/>
      <c r="W1" s="34"/>
      <c r="X1" s="34"/>
    </row>
    <row r="2" spans="1:24" s="58" customFormat="1" ht="26.2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34"/>
      <c r="T2" s="34"/>
      <c r="U2" s="34"/>
      <c r="V2" s="34"/>
      <c r="W2" s="34"/>
      <c r="X2" s="34"/>
    </row>
    <row r="3" spans="1:24" s="58" customFormat="1" ht="26.25">
      <c r="A3" s="98" t="s">
        <v>354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362</v>
      </c>
      <c r="W3" s="30"/>
      <c r="X3" s="30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6"/>
      <c r="B6" s="13" t="s">
        <v>7</v>
      </c>
      <c r="C6" s="8"/>
      <c r="D6" s="8"/>
      <c r="E6" s="6"/>
      <c r="F6" s="13" t="s">
        <v>7</v>
      </c>
      <c r="G6" s="8"/>
      <c r="H6" s="8"/>
      <c r="I6" s="13"/>
      <c r="J6" s="12" t="s">
        <v>68</v>
      </c>
      <c r="K6" s="13"/>
      <c r="L6" s="13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6"/>
      <c r="V6" s="13"/>
      <c r="W6" s="6"/>
      <c r="X6" s="6"/>
    </row>
    <row r="7" spans="1:24" ht="21">
      <c r="A7" s="13"/>
      <c r="B7" s="13" t="s">
        <v>60</v>
      </c>
      <c r="C7" s="13"/>
      <c r="D7" s="13"/>
      <c r="E7" s="13"/>
      <c r="F7" s="13" t="s">
        <v>60</v>
      </c>
      <c r="G7" s="13"/>
      <c r="H7" s="13"/>
      <c r="I7" s="13"/>
      <c r="J7" s="13" t="s">
        <v>7</v>
      </c>
      <c r="K7" s="13"/>
      <c r="L7" s="13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/>
      <c r="W7" s="13"/>
      <c r="X7" s="13"/>
    </row>
    <row r="8" spans="1:24" ht="21">
      <c r="A8" s="13">
        <v>30001201</v>
      </c>
      <c r="B8" s="13" t="s">
        <v>64</v>
      </c>
      <c r="C8" s="13">
        <v>3</v>
      </c>
      <c r="D8" s="13">
        <v>2</v>
      </c>
      <c r="E8" s="13">
        <v>30001101</v>
      </c>
      <c r="F8" s="13" t="s">
        <v>52</v>
      </c>
      <c r="G8" s="13">
        <v>3</v>
      </c>
      <c r="H8" s="13">
        <v>3</v>
      </c>
      <c r="I8" s="13"/>
      <c r="J8" s="13" t="s">
        <v>60</v>
      </c>
      <c r="K8" s="13"/>
      <c r="L8" s="13"/>
      <c r="M8" s="13">
        <v>30001202</v>
      </c>
      <c r="N8" s="13" t="s">
        <v>62</v>
      </c>
      <c r="O8" s="13">
        <v>3</v>
      </c>
      <c r="P8" s="13">
        <v>2</v>
      </c>
      <c r="Q8" s="13"/>
      <c r="R8" s="13" t="s">
        <v>61</v>
      </c>
      <c r="S8" s="13"/>
      <c r="T8" s="13"/>
      <c r="U8" s="13"/>
      <c r="V8" s="13"/>
      <c r="W8" s="13"/>
      <c r="X8" s="13"/>
    </row>
    <row r="9" spans="1:24" ht="21">
      <c r="A9" s="13">
        <v>30001601</v>
      </c>
      <c r="B9" s="13" t="s">
        <v>9</v>
      </c>
      <c r="C9" s="13">
        <v>1</v>
      </c>
      <c r="D9" s="13">
        <v>1</v>
      </c>
      <c r="E9" s="13">
        <v>30001301</v>
      </c>
      <c r="F9" s="13" t="s">
        <v>8</v>
      </c>
      <c r="G9" s="13">
        <v>1</v>
      </c>
      <c r="H9" s="13">
        <v>1</v>
      </c>
      <c r="I9" s="13"/>
      <c r="J9" s="13" t="s">
        <v>61</v>
      </c>
      <c r="K9" s="13"/>
      <c r="L9" s="13"/>
      <c r="M9" s="13">
        <v>30001304</v>
      </c>
      <c r="N9" s="18" t="s">
        <v>71</v>
      </c>
      <c r="O9" s="13">
        <v>2</v>
      </c>
      <c r="P9" s="13">
        <v>2</v>
      </c>
      <c r="Q9" s="13">
        <v>30001235</v>
      </c>
      <c r="R9" s="13" t="s">
        <v>49</v>
      </c>
      <c r="S9" s="13">
        <v>2</v>
      </c>
      <c r="T9" s="13">
        <v>1</v>
      </c>
      <c r="U9" s="13"/>
      <c r="V9" s="13"/>
      <c r="W9" s="13"/>
      <c r="X9" s="13"/>
    </row>
    <row r="10" spans="1:24" ht="21">
      <c r="A10" s="13"/>
      <c r="B10" s="13" t="s">
        <v>61</v>
      </c>
      <c r="C10" s="13"/>
      <c r="D10" s="13"/>
      <c r="E10" s="13">
        <v>30001605</v>
      </c>
      <c r="F10" s="13" t="s">
        <v>50</v>
      </c>
      <c r="G10" s="13">
        <v>2</v>
      </c>
      <c r="H10" s="13">
        <v>2</v>
      </c>
      <c r="I10" s="13"/>
      <c r="J10" s="13" t="s">
        <v>18</v>
      </c>
      <c r="K10" s="13"/>
      <c r="L10" s="13"/>
      <c r="M10" s="13"/>
      <c r="N10" s="13" t="s">
        <v>61</v>
      </c>
      <c r="O10" s="13"/>
      <c r="P10" s="13"/>
      <c r="Q10" s="13"/>
      <c r="R10" s="13" t="s">
        <v>18</v>
      </c>
      <c r="S10" s="13"/>
      <c r="T10" s="13"/>
      <c r="U10" s="13"/>
      <c r="V10" s="13"/>
      <c r="W10" s="13"/>
      <c r="X10" s="13"/>
    </row>
    <row r="11" spans="1:24" ht="21">
      <c r="A11" s="13">
        <v>30001427</v>
      </c>
      <c r="B11" s="13" t="s">
        <v>34</v>
      </c>
      <c r="C11" s="13">
        <v>4</v>
      </c>
      <c r="D11" s="13">
        <v>3</v>
      </c>
      <c r="E11" s="13"/>
      <c r="F11" s="13" t="s">
        <v>61</v>
      </c>
      <c r="G11" s="13"/>
      <c r="H11" s="13"/>
      <c r="I11" s="13"/>
      <c r="J11" s="13" t="s">
        <v>20</v>
      </c>
      <c r="K11" s="13"/>
      <c r="L11" s="13"/>
      <c r="M11" s="13"/>
      <c r="N11" s="13" t="s">
        <v>18</v>
      </c>
      <c r="O11" s="13"/>
      <c r="P11" s="13"/>
      <c r="Q11" s="13"/>
      <c r="R11" s="13" t="s">
        <v>20</v>
      </c>
      <c r="S11" s="13"/>
      <c r="T11" s="13"/>
      <c r="U11" s="13"/>
      <c r="V11" s="13"/>
      <c r="W11" s="13"/>
      <c r="X11" s="13"/>
    </row>
    <row r="12" spans="1:24" ht="21">
      <c r="A12" s="13">
        <v>30001521</v>
      </c>
      <c r="B12" s="13" t="s">
        <v>10</v>
      </c>
      <c r="C12" s="13">
        <v>3</v>
      </c>
      <c r="D12" s="13">
        <v>3</v>
      </c>
      <c r="E12" s="13">
        <v>30001236</v>
      </c>
      <c r="F12" s="13" t="s">
        <v>290</v>
      </c>
      <c r="G12" s="13">
        <v>2</v>
      </c>
      <c r="H12" s="13">
        <v>1</v>
      </c>
      <c r="I12" s="13"/>
      <c r="J12" s="13" t="s">
        <v>21</v>
      </c>
      <c r="K12" s="13"/>
      <c r="L12" s="13"/>
      <c r="M12" s="13"/>
      <c r="N12" s="13" t="s">
        <v>20</v>
      </c>
      <c r="O12" s="13"/>
      <c r="P12" s="13"/>
      <c r="Q12" s="13"/>
      <c r="R12" s="18" t="s">
        <v>21</v>
      </c>
      <c r="S12" s="13"/>
      <c r="T12" s="13"/>
      <c r="U12" s="13"/>
      <c r="V12" s="13"/>
      <c r="W12" s="13"/>
      <c r="X12" s="13"/>
    </row>
    <row r="13" spans="1:24" ht="21">
      <c r="A13" s="13"/>
      <c r="B13" s="13" t="s">
        <v>18</v>
      </c>
      <c r="C13" s="13"/>
      <c r="D13" s="13"/>
      <c r="E13" s="13">
        <v>30001525</v>
      </c>
      <c r="F13" s="13" t="s">
        <v>16</v>
      </c>
      <c r="G13" s="13">
        <v>3</v>
      </c>
      <c r="H13" s="13">
        <v>3</v>
      </c>
      <c r="I13" s="13"/>
      <c r="J13" s="13" t="s">
        <v>23</v>
      </c>
      <c r="K13" s="13"/>
      <c r="L13" s="13"/>
      <c r="M13" s="13">
        <v>30000101</v>
      </c>
      <c r="N13" s="18" t="s">
        <v>47</v>
      </c>
      <c r="O13" s="13">
        <v>3</v>
      </c>
      <c r="P13" s="13">
        <v>3</v>
      </c>
      <c r="Q13" s="13">
        <v>31052001</v>
      </c>
      <c r="R13" s="13" t="s">
        <v>155</v>
      </c>
      <c r="S13" s="13">
        <v>3</v>
      </c>
      <c r="T13" s="13">
        <v>2</v>
      </c>
      <c r="U13" s="13"/>
      <c r="V13" s="13"/>
      <c r="W13" s="13"/>
      <c r="X13" s="13"/>
    </row>
    <row r="14" spans="1:24" ht="21">
      <c r="A14" s="13"/>
      <c r="B14" s="13" t="s">
        <v>20</v>
      </c>
      <c r="C14" s="13"/>
      <c r="D14" s="13"/>
      <c r="E14" s="13"/>
      <c r="F14" s="13" t="s">
        <v>18</v>
      </c>
      <c r="G14" s="13"/>
      <c r="H14" s="13"/>
      <c r="I14" s="13"/>
      <c r="J14" s="13" t="s">
        <v>31</v>
      </c>
      <c r="K14" s="13"/>
      <c r="L14" s="13"/>
      <c r="M14" s="13"/>
      <c r="N14" s="18" t="s">
        <v>21</v>
      </c>
      <c r="O14" s="13"/>
      <c r="P14" s="13"/>
      <c r="Q14" s="13">
        <v>31052008</v>
      </c>
      <c r="R14" s="13" t="s">
        <v>153</v>
      </c>
      <c r="S14" s="13">
        <v>3</v>
      </c>
      <c r="T14" s="13">
        <v>2</v>
      </c>
      <c r="U14" s="13"/>
      <c r="V14" s="13"/>
      <c r="W14" s="13"/>
      <c r="X14" s="13"/>
    </row>
    <row r="15" spans="1:24" ht="21">
      <c r="A15" s="13">
        <v>30000202</v>
      </c>
      <c r="B15" s="13" t="s">
        <v>35</v>
      </c>
      <c r="C15" s="13">
        <v>4</v>
      </c>
      <c r="D15" s="13">
        <v>3</v>
      </c>
      <c r="E15" s="13"/>
      <c r="F15" s="13" t="s">
        <v>20</v>
      </c>
      <c r="G15" s="13"/>
      <c r="H15" s="13"/>
      <c r="I15" s="13"/>
      <c r="J15" s="13" t="s">
        <v>33</v>
      </c>
      <c r="K15" s="13"/>
      <c r="L15" s="13"/>
      <c r="M15" s="13">
        <v>31052005</v>
      </c>
      <c r="N15" s="13" t="s">
        <v>151</v>
      </c>
      <c r="O15" s="22">
        <v>3</v>
      </c>
      <c r="P15" s="13">
        <v>2</v>
      </c>
      <c r="Q15" s="13">
        <v>31052012</v>
      </c>
      <c r="R15" s="13" t="s">
        <v>154</v>
      </c>
      <c r="S15" s="13">
        <v>3</v>
      </c>
      <c r="T15" s="13">
        <v>2</v>
      </c>
      <c r="U15" s="13"/>
      <c r="V15" s="13"/>
      <c r="W15" s="13"/>
      <c r="X15" s="13"/>
    </row>
    <row r="16" spans="1:24" ht="21">
      <c r="A16" s="13">
        <v>31051001</v>
      </c>
      <c r="B16" s="13" t="s">
        <v>144</v>
      </c>
      <c r="C16" s="13">
        <v>4</v>
      </c>
      <c r="D16" s="13">
        <v>3</v>
      </c>
      <c r="E16" s="13">
        <v>31051003</v>
      </c>
      <c r="F16" s="13" t="s">
        <v>150</v>
      </c>
      <c r="G16" s="13">
        <v>3</v>
      </c>
      <c r="H16" s="13">
        <v>2</v>
      </c>
      <c r="I16" s="86"/>
      <c r="J16" s="20" t="s">
        <v>255</v>
      </c>
      <c r="K16" s="86"/>
      <c r="L16" s="20"/>
      <c r="M16" s="13">
        <v>31052006</v>
      </c>
      <c r="N16" s="13" t="s">
        <v>157</v>
      </c>
      <c r="O16" s="13">
        <v>3</v>
      </c>
      <c r="P16" s="13">
        <v>2</v>
      </c>
      <c r="Q16" s="13">
        <v>31052017</v>
      </c>
      <c r="R16" s="13" t="s">
        <v>355</v>
      </c>
      <c r="S16" s="13">
        <v>3</v>
      </c>
      <c r="T16" s="13">
        <v>2</v>
      </c>
      <c r="U16" s="13"/>
      <c r="V16" s="13"/>
      <c r="W16" s="13"/>
      <c r="X16" s="13"/>
    </row>
    <row r="17" spans="1:24" ht="21">
      <c r="A17" s="13">
        <v>31051002</v>
      </c>
      <c r="B17" s="13" t="s">
        <v>142</v>
      </c>
      <c r="C17" s="13">
        <v>3</v>
      </c>
      <c r="D17" s="13">
        <v>2</v>
      </c>
      <c r="E17" s="13">
        <v>31051004</v>
      </c>
      <c r="F17" s="13" t="s">
        <v>149</v>
      </c>
      <c r="G17" s="13">
        <v>3</v>
      </c>
      <c r="H17" s="13">
        <v>2</v>
      </c>
      <c r="I17" s="13">
        <v>30007001</v>
      </c>
      <c r="J17" s="13" t="s">
        <v>68</v>
      </c>
      <c r="K17" s="22">
        <v>320</v>
      </c>
      <c r="L17" s="13">
        <v>4</v>
      </c>
      <c r="M17" s="13">
        <v>31052011</v>
      </c>
      <c r="N17" s="13" t="s">
        <v>159</v>
      </c>
      <c r="O17" s="13">
        <v>3</v>
      </c>
      <c r="P17" s="13">
        <v>2</v>
      </c>
      <c r="Q17" s="13"/>
      <c r="R17" s="13" t="s">
        <v>23</v>
      </c>
      <c r="S17" s="13"/>
      <c r="T17" s="13"/>
      <c r="U17" s="13"/>
      <c r="V17" s="13"/>
      <c r="W17" s="13"/>
      <c r="X17" s="13"/>
    </row>
    <row r="18" spans="1:24" ht="21">
      <c r="A18" s="13"/>
      <c r="B18" s="18" t="s">
        <v>21</v>
      </c>
      <c r="C18" s="13"/>
      <c r="D18" s="13"/>
      <c r="E18" s="13"/>
      <c r="F18" s="18" t="s">
        <v>21</v>
      </c>
      <c r="G18" s="13"/>
      <c r="H18" s="13"/>
      <c r="I18" s="13"/>
      <c r="J18" s="13" t="s">
        <v>242</v>
      </c>
      <c r="K18" s="13"/>
      <c r="L18" s="13"/>
      <c r="M18" s="13">
        <v>31052016</v>
      </c>
      <c r="N18" s="13" t="s">
        <v>356</v>
      </c>
      <c r="O18" s="13">
        <v>3</v>
      </c>
      <c r="P18" s="13">
        <v>2</v>
      </c>
      <c r="Q18" s="13">
        <v>31052308</v>
      </c>
      <c r="R18" s="13" t="s">
        <v>357</v>
      </c>
      <c r="S18" s="13">
        <v>4</v>
      </c>
      <c r="T18" s="13">
        <v>3</v>
      </c>
      <c r="U18" s="13"/>
      <c r="V18" s="13"/>
      <c r="W18" s="13"/>
      <c r="X18" s="13"/>
    </row>
    <row r="19" spans="1:24" ht="21">
      <c r="A19" s="13">
        <v>31052002</v>
      </c>
      <c r="B19" s="13" t="s">
        <v>165</v>
      </c>
      <c r="C19" s="13">
        <v>3</v>
      </c>
      <c r="D19" s="13">
        <v>2</v>
      </c>
      <c r="E19" s="13">
        <v>31052003</v>
      </c>
      <c r="F19" s="13" t="s">
        <v>161</v>
      </c>
      <c r="G19" s="22">
        <v>3</v>
      </c>
      <c r="H19" s="13">
        <v>2</v>
      </c>
      <c r="I19" s="13"/>
      <c r="J19" s="13"/>
      <c r="K19" s="22"/>
      <c r="L19" s="13"/>
      <c r="M19" s="13"/>
      <c r="N19" s="13" t="s">
        <v>23</v>
      </c>
      <c r="O19" s="22"/>
      <c r="P19" s="13"/>
      <c r="Q19" s="13">
        <v>31052402</v>
      </c>
      <c r="R19" s="13" t="s">
        <v>358</v>
      </c>
      <c r="S19" s="13">
        <v>4</v>
      </c>
      <c r="T19" s="13">
        <v>3</v>
      </c>
      <c r="U19" s="13"/>
      <c r="V19" s="13"/>
      <c r="W19" s="13"/>
      <c r="X19" s="13"/>
    </row>
    <row r="20" spans="1:24" ht="21">
      <c r="A20" s="13">
        <v>31052004</v>
      </c>
      <c r="B20" s="13" t="s">
        <v>119</v>
      </c>
      <c r="C20" s="13">
        <v>3</v>
      </c>
      <c r="D20" s="13">
        <v>2</v>
      </c>
      <c r="E20" s="13">
        <v>31052007</v>
      </c>
      <c r="F20" s="13" t="s">
        <v>359</v>
      </c>
      <c r="G20" s="13">
        <v>3</v>
      </c>
      <c r="H20" s="13">
        <v>2</v>
      </c>
      <c r="I20" s="13"/>
      <c r="J20" s="13"/>
      <c r="K20" s="13"/>
      <c r="L20" s="13"/>
      <c r="M20" s="13">
        <v>31052302</v>
      </c>
      <c r="N20" s="13" t="s">
        <v>360</v>
      </c>
      <c r="O20" s="13">
        <v>4</v>
      </c>
      <c r="P20" s="13">
        <v>3</v>
      </c>
      <c r="Q20" s="13"/>
      <c r="R20" s="18" t="s">
        <v>31</v>
      </c>
      <c r="S20" s="13"/>
      <c r="T20" s="13"/>
      <c r="U20" s="13"/>
      <c r="V20" s="13"/>
      <c r="W20" s="13"/>
      <c r="X20" s="13"/>
    </row>
    <row r="21" spans="1:24" ht="21">
      <c r="A21" s="13"/>
      <c r="B21" s="13" t="s">
        <v>23</v>
      </c>
      <c r="C21" s="13"/>
      <c r="D21" s="13"/>
      <c r="E21" s="13">
        <v>31052009</v>
      </c>
      <c r="F21" s="13" t="s">
        <v>158</v>
      </c>
      <c r="G21" s="13">
        <v>3</v>
      </c>
      <c r="H21" s="13">
        <v>2</v>
      </c>
      <c r="I21" s="13"/>
      <c r="J21" s="13"/>
      <c r="K21" s="13"/>
      <c r="L21" s="13"/>
      <c r="M21" s="13">
        <v>31052304</v>
      </c>
      <c r="N21" s="13" t="s">
        <v>361</v>
      </c>
      <c r="O21" s="22">
        <v>4</v>
      </c>
      <c r="P21" s="13">
        <v>3</v>
      </c>
      <c r="Q21" s="13">
        <v>31056001</v>
      </c>
      <c r="R21" s="18" t="s">
        <v>32</v>
      </c>
      <c r="S21" s="22">
        <v>4</v>
      </c>
      <c r="T21" s="13">
        <v>4</v>
      </c>
      <c r="U21" s="13"/>
      <c r="V21" s="13"/>
      <c r="W21" s="13"/>
      <c r="X21" s="13"/>
    </row>
    <row r="22" spans="1:24" ht="21">
      <c r="A22" s="13"/>
      <c r="B22" s="18" t="s">
        <v>31</v>
      </c>
      <c r="C22" s="13"/>
      <c r="D22" s="13"/>
      <c r="E22" s="13">
        <v>31052010</v>
      </c>
      <c r="F22" s="13" t="s">
        <v>146</v>
      </c>
      <c r="G22" s="13">
        <v>3</v>
      </c>
      <c r="H22" s="13">
        <v>2</v>
      </c>
      <c r="I22" s="13"/>
      <c r="J22" s="13"/>
      <c r="K22" s="13"/>
      <c r="L22" s="13"/>
      <c r="M22" s="13"/>
      <c r="N22" s="18" t="s">
        <v>31</v>
      </c>
      <c r="O22" s="22"/>
      <c r="P22" s="13"/>
      <c r="Q22" s="13"/>
      <c r="R22" s="18" t="s">
        <v>33</v>
      </c>
      <c r="S22" s="13"/>
      <c r="T22" s="13"/>
      <c r="U22" s="13"/>
      <c r="V22" s="13"/>
      <c r="W22" s="13"/>
      <c r="X22" s="13"/>
    </row>
    <row r="23" spans="1:24" ht="21">
      <c r="A23" s="13"/>
      <c r="B23" s="18" t="s">
        <v>33</v>
      </c>
      <c r="C23" s="13"/>
      <c r="D23" s="13"/>
      <c r="E23" s="13"/>
      <c r="F23" s="13" t="s">
        <v>23</v>
      </c>
      <c r="G23" s="13"/>
      <c r="H23" s="13"/>
      <c r="I23" s="13"/>
      <c r="J23" s="13"/>
      <c r="K23" s="13"/>
      <c r="L23" s="13"/>
      <c r="M23" s="13"/>
      <c r="N23" s="18" t="s">
        <v>33</v>
      </c>
      <c r="O23" s="13"/>
      <c r="P23" s="13"/>
      <c r="Q23" s="13">
        <v>31052020</v>
      </c>
      <c r="R23" s="13" t="s">
        <v>164</v>
      </c>
      <c r="S23" s="13">
        <v>3</v>
      </c>
      <c r="T23" s="13">
        <v>3</v>
      </c>
      <c r="U23" s="13"/>
      <c r="V23" s="13"/>
      <c r="W23" s="13"/>
      <c r="X23" s="13"/>
    </row>
    <row r="24" spans="1:24" ht="21">
      <c r="A24" s="20"/>
      <c r="B24" s="20" t="s">
        <v>255</v>
      </c>
      <c r="C24" s="20"/>
      <c r="D24" s="20"/>
      <c r="E24" s="13">
        <v>31052204</v>
      </c>
      <c r="F24" s="13" t="s">
        <v>256</v>
      </c>
      <c r="G24" s="13">
        <v>4</v>
      </c>
      <c r="H24" s="13">
        <v>3</v>
      </c>
      <c r="I24" s="13"/>
      <c r="J24" s="13"/>
      <c r="K24" s="13"/>
      <c r="L24" s="13"/>
      <c r="M24" s="13">
        <v>31052019</v>
      </c>
      <c r="N24" s="13" t="s">
        <v>162</v>
      </c>
      <c r="O24" s="13">
        <v>3</v>
      </c>
      <c r="P24" s="13">
        <v>3</v>
      </c>
      <c r="Q24" s="13"/>
      <c r="R24" s="20" t="s">
        <v>255</v>
      </c>
      <c r="S24" s="13"/>
      <c r="T24" s="13"/>
      <c r="U24" s="13"/>
      <c r="V24" s="13"/>
      <c r="W24" s="13"/>
      <c r="X24" s="13"/>
    </row>
    <row r="25" spans="1:24" ht="21">
      <c r="A25" s="13"/>
      <c r="B25" s="13" t="s">
        <v>242</v>
      </c>
      <c r="C25" s="13"/>
      <c r="D25" s="22"/>
      <c r="E25" s="13"/>
      <c r="F25" s="18" t="s">
        <v>31</v>
      </c>
      <c r="G25" s="13"/>
      <c r="H25" s="13"/>
      <c r="I25" s="13"/>
      <c r="J25" s="13"/>
      <c r="K25" s="13"/>
      <c r="L25" s="13"/>
      <c r="M25" s="13"/>
      <c r="N25" s="20" t="s">
        <v>255</v>
      </c>
      <c r="O25" s="13"/>
      <c r="P25" s="13"/>
      <c r="Q25" s="13"/>
      <c r="R25" s="13" t="s">
        <v>242</v>
      </c>
      <c r="S25" s="13"/>
      <c r="T25" s="13"/>
      <c r="U25" s="13"/>
      <c r="V25" s="13"/>
      <c r="W25" s="13"/>
      <c r="X25" s="13"/>
    </row>
    <row r="26" spans="1:24" ht="21">
      <c r="A26" s="13">
        <v>30002001</v>
      </c>
      <c r="B26" s="13" t="s">
        <v>25</v>
      </c>
      <c r="C26" s="13">
        <v>2</v>
      </c>
      <c r="D26" s="22" t="s">
        <v>26</v>
      </c>
      <c r="E26" s="13"/>
      <c r="F26" s="18" t="s">
        <v>33</v>
      </c>
      <c r="G26" s="13"/>
      <c r="H26" s="13"/>
      <c r="I26" s="13"/>
      <c r="J26" s="13"/>
      <c r="K26" s="13"/>
      <c r="L26" s="13"/>
      <c r="M26" s="13"/>
      <c r="N26" s="13" t="s">
        <v>242</v>
      </c>
      <c r="O26" s="13"/>
      <c r="P26" s="13"/>
      <c r="Q26" s="13">
        <v>30002004</v>
      </c>
      <c r="R26" s="13" t="s">
        <v>66</v>
      </c>
      <c r="S26" s="13">
        <v>2</v>
      </c>
      <c r="T26" s="13" t="s">
        <v>26</v>
      </c>
      <c r="U26" s="13"/>
      <c r="V26" s="13"/>
      <c r="W26" s="13"/>
      <c r="X26" s="13"/>
    </row>
    <row r="27" spans="1:24" ht="21">
      <c r="A27" s="13"/>
      <c r="B27" s="13"/>
      <c r="C27" s="13"/>
      <c r="D27" s="13"/>
      <c r="E27" s="20"/>
      <c r="F27" s="20" t="s">
        <v>255</v>
      </c>
      <c r="G27" s="20"/>
      <c r="H27" s="20"/>
      <c r="I27" s="13"/>
      <c r="J27" s="13"/>
      <c r="K27" s="13"/>
      <c r="L27" s="13"/>
      <c r="M27" s="13">
        <v>30002003</v>
      </c>
      <c r="N27" s="13" t="s">
        <v>29</v>
      </c>
      <c r="O27" s="13">
        <v>2</v>
      </c>
      <c r="P27" s="13" t="s">
        <v>26</v>
      </c>
      <c r="Q27" s="13"/>
      <c r="R27" s="13"/>
      <c r="S27" s="13"/>
      <c r="T27" s="13"/>
      <c r="U27" s="13"/>
      <c r="V27" s="13"/>
      <c r="W27" s="13"/>
      <c r="X27" s="13"/>
    </row>
    <row r="28" spans="1:24" ht="21">
      <c r="A28" s="13"/>
      <c r="B28" s="13"/>
      <c r="C28" s="13"/>
      <c r="D28" s="13"/>
      <c r="E28" s="13"/>
      <c r="F28" s="13" t="s">
        <v>242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21">
      <c r="A29" s="13"/>
      <c r="B29" s="13"/>
      <c r="C29" s="13"/>
      <c r="D29" s="13"/>
      <c r="E29" s="13">
        <v>30002002</v>
      </c>
      <c r="F29" s="13" t="s">
        <v>28</v>
      </c>
      <c r="G29" s="13">
        <v>2</v>
      </c>
      <c r="H29" s="22" t="s">
        <v>26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21">
      <c r="A30" s="20"/>
      <c r="B30" s="3" t="s">
        <v>4</v>
      </c>
      <c r="C30" s="20">
        <f>SUM(C8:C29)</f>
        <v>30</v>
      </c>
      <c r="D30" s="20">
        <f>SUM(D8:D29)</f>
        <v>21</v>
      </c>
      <c r="E30" s="20"/>
      <c r="F30" s="3" t="s">
        <v>4</v>
      </c>
      <c r="G30" s="20">
        <f>SUM(G8:G29)</f>
        <v>35</v>
      </c>
      <c r="H30" s="20">
        <f>SUM(H8:H29)</f>
        <v>25</v>
      </c>
      <c r="I30" s="20"/>
      <c r="J30" s="3" t="s">
        <v>4</v>
      </c>
      <c r="K30" s="20">
        <f>SUM(K6:K26)</f>
        <v>320</v>
      </c>
      <c r="L30" s="20">
        <f>SUM(L6:L26)</f>
        <v>4</v>
      </c>
      <c r="M30" s="20"/>
      <c r="N30" s="3" t="s">
        <v>4</v>
      </c>
      <c r="O30" s="20">
        <f>SUM(O8:O29)</f>
        <v>33</v>
      </c>
      <c r="P30" s="20">
        <f>SUM(P8:P29)</f>
        <v>24</v>
      </c>
      <c r="Q30" s="20"/>
      <c r="R30" s="3" t="s">
        <v>4</v>
      </c>
      <c r="S30" s="20">
        <f>SUM(S7:S27)</f>
        <v>31</v>
      </c>
      <c r="T30" s="20">
        <f>SUM(T7:T27)</f>
        <v>22</v>
      </c>
      <c r="U30" s="20"/>
      <c r="V30" s="3" t="s">
        <v>4</v>
      </c>
      <c r="W30" s="20">
        <f>SUM(W6:W27)</f>
        <v>0</v>
      </c>
      <c r="X30" s="20">
        <f>SUM(X6:X27)</f>
        <v>0</v>
      </c>
    </row>
    <row r="31" spans="23:24" ht="21">
      <c r="W31" s="116">
        <f>SUM(D30+H30+L30+P30+T30)</f>
        <v>96</v>
      </c>
      <c r="X31" s="116"/>
    </row>
  </sheetData>
  <sheetProtection/>
  <mergeCells count="10">
    <mergeCell ref="U4:X4"/>
    <mergeCell ref="W31:X31"/>
    <mergeCell ref="A1:T1"/>
    <mergeCell ref="A2:R2"/>
    <mergeCell ref="A3:T3"/>
    <mergeCell ref="A4:D4"/>
    <mergeCell ref="E4:H4"/>
    <mergeCell ref="I4:L4"/>
    <mergeCell ref="M4:P4"/>
    <mergeCell ref="Q4:T4"/>
  </mergeCells>
  <printOptions horizontalCentered="1"/>
  <pageMargins left="0.75" right="0" top="0.393700787401575" bottom="0.393700787401575" header="0.511811023622047" footer="0.511811023622047"/>
  <pageSetup horizontalDpi="600" verticalDpi="600" orientation="landscape" paperSize="5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X34"/>
  <sheetViews>
    <sheetView zoomScalePageLayoutView="0" workbookViewId="0" topLeftCell="A22">
      <selection activeCell="J34" sqref="J34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2" width="3.8515625" style="19" customWidth="1"/>
    <col min="13" max="13" width="7.57421875" style="19" customWidth="1"/>
    <col min="14" max="14" width="20.7109375" style="19" customWidth="1"/>
    <col min="15" max="16" width="3.8515625" style="19" customWidth="1"/>
    <col min="17" max="17" width="7.57421875" style="19" customWidth="1"/>
    <col min="18" max="18" width="20.7109375" style="19" customWidth="1"/>
    <col min="19" max="20" width="3.8515625" style="19" customWidth="1"/>
    <col min="21" max="21" width="7.57421875" style="19" customWidth="1"/>
    <col min="22" max="22" width="20.7109375" style="19" customWidth="1"/>
    <col min="23" max="23" width="4.57421875" style="19" customWidth="1"/>
    <col min="24" max="24" width="4.421875" style="19" customWidth="1"/>
    <col min="25" max="16384" width="9.140625" style="19" customWidth="1"/>
  </cols>
  <sheetData>
    <row r="1" spans="1:24" s="58" customFormat="1" ht="26.2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6.2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6.25">
      <c r="A3" s="98" t="s">
        <v>367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366</v>
      </c>
      <c r="W3" s="30"/>
      <c r="X3" s="30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13"/>
      <c r="B6" s="6" t="s">
        <v>37</v>
      </c>
      <c r="C6" s="13"/>
      <c r="D6" s="13"/>
      <c r="E6" s="13"/>
      <c r="F6" s="6" t="s">
        <v>37</v>
      </c>
      <c r="G6" s="13"/>
      <c r="H6" s="13"/>
      <c r="I6" s="13"/>
      <c r="J6" s="12" t="s">
        <v>68</v>
      </c>
      <c r="K6" s="13"/>
      <c r="L6" s="13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13"/>
      <c r="V6" s="12" t="s">
        <v>68</v>
      </c>
      <c r="W6" s="13"/>
      <c r="X6" s="13"/>
    </row>
    <row r="7" spans="1:24" ht="21">
      <c r="A7" s="13">
        <v>31000001</v>
      </c>
      <c r="B7" s="13" t="s">
        <v>41</v>
      </c>
      <c r="C7" s="13">
        <v>5</v>
      </c>
      <c r="D7" s="13">
        <v>3</v>
      </c>
      <c r="E7" s="13">
        <v>31050003</v>
      </c>
      <c r="F7" s="13" t="s">
        <v>239</v>
      </c>
      <c r="G7" s="13">
        <v>3</v>
      </c>
      <c r="H7" s="13">
        <v>2</v>
      </c>
      <c r="I7" s="6"/>
      <c r="J7" s="13" t="s">
        <v>7</v>
      </c>
      <c r="K7" s="6"/>
      <c r="L7" s="6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6"/>
      <c r="V7" s="13" t="s">
        <v>7</v>
      </c>
      <c r="W7" s="6"/>
      <c r="X7" s="6"/>
    </row>
    <row r="8" spans="1:24" ht="21">
      <c r="A8" s="13">
        <v>31000002</v>
      </c>
      <c r="B8" s="13" t="s">
        <v>38</v>
      </c>
      <c r="C8" s="13">
        <v>4</v>
      </c>
      <c r="D8" s="13">
        <v>2</v>
      </c>
      <c r="E8" s="13">
        <v>31050004</v>
      </c>
      <c r="F8" s="13" t="s">
        <v>254</v>
      </c>
      <c r="G8" s="13">
        <v>3</v>
      </c>
      <c r="H8" s="13">
        <v>2</v>
      </c>
      <c r="I8" s="13"/>
      <c r="J8" s="13" t="s">
        <v>60</v>
      </c>
      <c r="K8" s="13"/>
      <c r="L8" s="13"/>
      <c r="M8" s="13">
        <v>30001304</v>
      </c>
      <c r="N8" s="13" t="s">
        <v>70</v>
      </c>
      <c r="O8" s="13">
        <v>2</v>
      </c>
      <c r="P8" s="22">
        <v>2</v>
      </c>
      <c r="Q8" s="13"/>
      <c r="R8" s="13" t="s">
        <v>61</v>
      </c>
      <c r="S8" s="13"/>
      <c r="T8" s="13"/>
      <c r="U8" s="13"/>
      <c r="V8" s="13" t="s">
        <v>60</v>
      </c>
      <c r="W8" s="13"/>
      <c r="X8" s="13"/>
    </row>
    <row r="9" spans="1:24" ht="21">
      <c r="A9" s="13">
        <v>31000003</v>
      </c>
      <c r="B9" s="13" t="s">
        <v>42</v>
      </c>
      <c r="C9" s="13">
        <v>4</v>
      </c>
      <c r="D9" s="13">
        <v>2</v>
      </c>
      <c r="E9" s="13">
        <v>31050005</v>
      </c>
      <c r="F9" s="13" t="s">
        <v>145</v>
      </c>
      <c r="G9" s="13">
        <v>4</v>
      </c>
      <c r="H9" s="13">
        <v>3</v>
      </c>
      <c r="I9" s="13"/>
      <c r="J9" s="13" t="s">
        <v>61</v>
      </c>
      <c r="K9" s="13"/>
      <c r="L9" s="13"/>
      <c r="M9" s="13"/>
      <c r="N9" s="13" t="s">
        <v>61</v>
      </c>
      <c r="O9" s="13"/>
      <c r="P9" s="13"/>
      <c r="Q9" s="13" t="s">
        <v>289</v>
      </c>
      <c r="R9" s="13" t="s">
        <v>290</v>
      </c>
      <c r="S9" s="13">
        <v>2</v>
      </c>
      <c r="T9" s="13">
        <v>1</v>
      </c>
      <c r="U9" s="13"/>
      <c r="V9" s="13" t="s">
        <v>61</v>
      </c>
      <c r="W9" s="13"/>
      <c r="X9" s="13"/>
    </row>
    <row r="10" spans="1:24" ht="21">
      <c r="A10" s="13">
        <v>31050001</v>
      </c>
      <c r="B10" s="13" t="s">
        <v>140</v>
      </c>
      <c r="C10" s="13">
        <v>4</v>
      </c>
      <c r="D10" s="13">
        <v>3</v>
      </c>
      <c r="E10" s="6"/>
      <c r="F10" s="13" t="s">
        <v>7</v>
      </c>
      <c r="G10" s="8"/>
      <c r="H10" s="8"/>
      <c r="I10" s="13"/>
      <c r="J10" s="13" t="s">
        <v>45</v>
      </c>
      <c r="K10" s="13"/>
      <c r="L10" s="13"/>
      <c r="M10" s="13">
        <v>30001235</v>
      </c>
      <c r="N10" s="13" t="s">
        <v>49</v>
      </c>
      <c r="O10" s="13">
        <v>2</v>
      </c>
      <c r="P10" s="13">
        <v>1</v>
      </c>
      <c r="Q10" s="13"/>
      <c r="R10" s="13" t="s">
        <v>45</v>
      </c>
      <c r="S10" s="13"/>
      <c r="T10" s="13"/>
      <c r="U10" s="13"/>
      <c r="V10" s="13" t="s">
        <v>45</v>
      </c>
      <c r="W10" s="13"/>
      <c r="X10" s="13"/>
    </row>
    <row r="11" spans="1:24" ht="21">
      <c r="A11" s="13">
        <v>31050002</v>
      </c>
      <c r="B11" s="13" t="s">
        <v>141</v>
      </c>
      <c r="C11" s="13">
        <v>3</v>
      </c>
      <c r="D11" s="13">
        <v>2</v>
      </c>
      <c r="E11" s="13"/>
      <c r="F11" s="13" t="s">
        <v>60</v>
      </c>
      <c r="G11" s="13"/>
      <c r="H11" s="13"/>
      <c r="I11" s="13"/>
      <c r="J11" s="13" t="s">
        <v>20</v>
      </c>
      <c r="K11" s="13"/>
      <c r="L11" s="13"/>
      <c r="M11" s="13">
        <v>30001525</v>
      </c>
      <c r="N11" s="13" t="s">
        <v>16</v>
      </c>
      <c r="O11" s="13">
        <v>3</v>
      </c>
      <c r="P11" s="13">
        <v>3</v>
      </c>
      <c r="Q11" s="13"/>
      <c r="R11" s="13" t="s">
        <v>20</v>
      </c>
      <c r="S11" s="13"/>
      <c r="T11" s="13"/>
      <c r="U11" s="13"/>
      <c r="V11" s="13" t="s">
        <v>20</v>
      </c>
      <c r="W11" s="13"/>
      <c r="X11" s="13"/>
    </row>
    <row r="12" spans="1:24" ht="21">
      <c r="A12" s="6"/>
      <c r="B12" s="13" t="s">
        <v>7</v>
      </c>
      <c r="C12" s="8"/>
      <c r="D12" s="8"/>
      <c r="E12" s="13">
        <v>30001101</v>
      </c>
      <c r="F12" s="13" t="s">
        <v>52</v>
      </c>
      <c r="G12" s="13">
        <v>3</v>
      </c>
      <c r="H12" s="13">
        <v>3</v>
      </c>
      <c r="I12" s="13"/>
      <c r="J12" s="13" t="s">
        <v>21</v>
      </c>
      <c r="K12" s="13"/>
      <c r="L12" s="13"/>
      <c r="M12" s="13"/>
      <c r="N12" s="13" t="s">
        <v>45</v>
      </c>
      <c r="O12" s="13"/>
      <c r="P12" s="13"/>
      <c r="Q12" s="13"/>
      <c r="R12" s="13" t="s">
        <v>57</v>
      </c>
      <c r="S12" s="13"/>
      <c r="T12" s="13"/>
      <c r="U12" s="13"/>
      <c r="V12" s="13" t="s">
        <v>21</v>
      </c>
      <c r="W12" s="13"/>
      <c r="X12" s="13"/>
    </row>
    <row r="13" spans="1:24" ht="21">
      <c r="A13" s="6"/>
      <c r="B13" s="13" t="s">
        <v>60</v>
      </c>
      <c r="C13" s="8"/>
      <c r="D13" s="8"/>
      <c r="E13" s="13">
        <v>30001202</v>
      </c>
      <c r="F13" s="13" t="s">
        <v>62</v>
      </c>
      <c r="G13" s="13">
        <v>3</v>
      </c>
      <c r="H13" s="13">
        <v>2</v>
      </c>
      <c r="I13" s="13"/>
      <c r="J13" s="13" t="s">
        <v>23</v>
      </c>
      <c r="K13" s="13"/>
      <c r="L13" s="13"/>
      <c r="M13" s="13"/>
      <c r="N13" s="13" t="s">
        <v>20</v>
      </c>
      <c r="O13" s="13"/>
      <c r="P13" s="13"/>
      <c r="Q13" s="13">
        <v>31052001</v>
      </c>
      <c r="R13" s="13" t="s">
        <v>155</v>
      </c>
      <c r="S13" s="13">
        <v>3</v>
      </c>
      <c r="T13" s="13">
        <v>2</v>
      </c>
      <c r="U13" s="13"/>
      <c r="V13" s="13" t="s">
        <v>23</v>
      </c>
      <c r="W13" s="13"/>
      <c r="X13" s="13"/>
    </row>
    <row r="14" spans="1:24" ht="21">
      <c r="A14" s="13">
        <v>30001201</v>
      </c>
      <c r="B14" s="13" t="s">
        <v>64</v>
      </c>
      <c r="C14" s="13">
        <v>3</v>
      </c>
      <c r="D14" s="13">
        <v>2</v>
      </c>
      <c r="E14" s="13">
        <v>30001301</v>
      </c>
      <c r="F14" s="13" t="s">
        <v>8</v>
      </c>
      <c r="G14" s="13">
        <v>1</v>
      </c>
      <c r="H14" s="22">
        <v>1</v>
      </c>
      <c r="I14" s="13"/>
      <c r="J14" s="13" t="s">
        <v>31</v>
      </c>
      <c r="K14" s="13"/>
      <c r="L14" s="13"/>
      <c r="M14" s="13">
        <v>30000101</v>
      </c>
      <c r="N14" s="13" t="s">
        <v>47</v>
      </c>
      <c r="O14" s="13">
        <v>3</v>
      </c>
      <c r="P14" s="13">
        <v>3</v>
      </c>
      <c r="Q14" s="13">
        <v>31052003</v>
      </c>
      <c r="R14" s="13" t="s">
        <v>156</v>
      </c>
      <c r="S14" s="13">
        <v>3</v>
      </c>
      <c r="T14" s="13">
        <v>2</v>
      </c>
      <c r="U14" s="13"/>
      <c r="V14" s="13" t="s">
        <v>31</v>
      </c>
      <c r="W14" s="13"/>
      <c r="X14" s="13"/>
    </row>
    <row r="15" spans="1:24" ht="21">
      <c r="A15" s="13"/>
      <c r="B15" s="13" t="s">
        <v>61</v>
      </c>
      <c r="C15" s="13"/>
      <c r="D15" s="13"/>
      <c r="E15" s="13">
        <v>30001605</v>
      </c>
      <c r="F15" s="13" t="s">
        <v>50</v>
      </c>
      <c r="G15" s="13">
        <v>2</v>
      </c>
      <c r="H15" s="13">
        <v>2</v>
      </c>
      <c r="I15" s="13"/>
      <c r="J15" s="13" t="s">
        <v>33</v>
      </c>
      <c r="K15" s="13"/>
      <c r="L15" s="13"/>
      <c r="M15" s="13">
        <v>31051003</v>
      </c>
      <c r="N15" s="13" t="s">
        <v>150</v>
      </c>
      <c r="O15" s="13">
        <v>3</v>
      </c>
      <c r="P15" s="13">
        <v>2</v>
      </c>
      <c r="Q15" s="13">
        <v>31052011</v>
      </c>
      <c r="R15" s="13" t="s">
        <v>159</v>
      </c>
      <c r="S15" s="13">
        <v>3</v>
      </c>
      <c r="T15" s="13">
        <v>2</v>
      </c>
      <c r="U15" s="13"/>
      <c r="V15" s="13" t="s">
        <v>33</v>
      </c>
      <c r="W15" s="13"/>
      <c r="X15" s="13"/>
    </row>
    <row r="16" spans="1:24" ht="21">
      <c r="A16" s="13">
        <v>30001521</v>
      </c>
      <c r="B16" s="13" t="s">
        <v>10</v>
      </c>
      <c r="C16" s="13">
        <v>3</v>
      </c>
      <c r="D16" s="13">
        <v>3</v>
      </c>
      <c r="E16" s="13"/>
      <c r="F16" s="13" t="s">
        <v>61</v>
      </c>
      <c r="G16" s="13"/>
      <c r="H16" s="13"/>
      <c r="I16" s="86"/>
      <c r="J16" s="20" t="s">
        <v>255</v>
      </c>
      <c r="K16" s="86"/>
      <c r="L16" s="20"/>
      <c r="M16" s="13">
        <v>31051004</v>
      </c>
      <c r="N16" s="13" t="s">
        <v>149</v>
      </c>
      <c r="O16" s="13">
        <v>3</v>
      </c>
      <c r="P16" s="13">
        <v>2</v>
      </c>
      <c r="Q16" s="13">
        <v>31052014</v>
      </c>
      <c r="R16" s="13" t="s">
        <v>127</v>
      </c>
      <c r="S16" s="13">
        <v>3</v>
      </c>
      <c r="T16" s="13">
        <v>2</v>
      </c>
      <c r="U16" s="86"/>
      <c r="V16" s="20" t="s">
        <v>255</v>
      </c>
      <c r="W16" s="86"/>
      <c r="X16" s="20"/>
    </row>
    <row r="17" spans="1:24" ht="21">
      <c r="A17" s="13">
        <v>30001601</v>
      </c>
      <c r="B17" s="88" t="s">
        <v>349</v>
      </c>
      <c r="C17" s="13">
        <v>1</v>
      </c>
      <c r="D17" s="13">
        <v>1</v>
      </c>
      <c r="E17" s="13">
        <v>30001427</v>
      </c>
      <c r="F17" s="13" t="s">
        <v>34</v>
      </c>
      <c r="G17" s="13">
        <v>4</v>
      </c>
      <c r="H17" s="13">
        <v>3</v>
      </c>
      <c r="I17" s="13"/>
      <c r="J17" s="13" t="s">
        <v>242</v>
      </c>
      <c r="K17" s="22"/>
      <c r="L17" s="13"/>
      <c r="M17" s="13"/>
      <c r="N17" s="13" t="s">
        <v>21</v>
      </c>
      <c r="O17" s="13"/>
      <c r="P17" s="13"/>
      <c r="Q17" s="13">
        <v>31052005</v>
      </c>
      <c r="R17" s="13" t="s">
        <v>151</v>
      </c>
      <c r="S17" s="13">
        <v>3</v>
      </c>
      <c r="T17" s="13">
        <v>2</v>
      </c>
      <c r="U17" s="13">
        <v>30007001</v>
      </c>
      <c r="V17" s="13" t="s">
        <v>68</v>
      </c>
      <c r="W17" s="22">
        <v>320</v>
      </c>
      <c r="X17" s="13">
        <v>4</v>
      </c>
    </row>
    <row r="18" spans="1:24" ht="21">
      <c r="A18" s="13"/>
      <c r="B18" s="13" t="s">
        <v>45</v>
      </c>
      <c r="C18" s="13"/>
      <c r="D18" s="13"/>
      <c r="E18" s="13"/>
      <c r="F18" s="13" t="s">
        <v>45</v>
      </c>
      <c r="G18" s="13"/>
      <c r="H18" s="13"/>
      <c r="I18" s="37"/>
      <c r="J18" s="86"/>
      <c r="K18" s="37"/>
      <c r="L18" s="37"/>
      <c r="M18" s="13">
        <v>31052002</v>
      </c>
      <c r="N18" s="13" t="s">
        <v>165</v>
      </c>
      <c r="O18" s="13">
        <v>3</v>
      </c>
      <c r="P18" s="13">
        <v>2</v>
      </c>
      <c r="Q18" s="13">
        <v>31052009</v>
      </c>
      <c r="R18" s="13" t="s">
        <v>158</v>
      </c>
      <c r="S18" s="13">
        <v>3</v>
      </c>
      <c r="T18" s="13">
        <v>2</v>
      </c>
      <c r="U18" s="13"/>
      <c r="V18" s="13" t="s">
        <v>242</v>
      </c>
      <c r="W18" s="13"/>
      <c r="X18" s="13"/>
    </row>
    <row r="19" spans="1:24" ht="21">
      <c r="A19" s="13"/>
      <c r="B19" s="13" t="s">
        <v>20</v>
      </c>
      <c r="C19" s="13"/>
      <c r="D19" s="13"/>
      <c r="E19" s="13"/>
      <c r="F19" s="13" t="s">
        <v>20</v>
      </c>
      <c r="G19" s="13"/>
      <c r="H19" s="13"/>
      <c r="I19" s="20"/>
      <c r="J19" s="20"/>
      <c r="K19" s="20"/>
      <c r="L19" s="20"/>
      <c r="M19" s="13">
        <v>31052004</v>
      </c>
      <c r="N19" s="13" t="s">
        <v>119</v>
      </c>
      <c r="O19" s="13">
        <v>3</v>
      </c>
      <c r="P19" s="13">
        <v>2</v>
      </c>
      <c r="Q19" s="13">
        <v>31052006</v>
      </c>
      <c r="R19" s="86" t="s">
        <v>157</v>
      </c>
      <c r="S19" s="20">
        <v>3</v>
      </c>
      <c r="T19" s="86">
        <v>2</v>
      </c>
      <c r="U19" s="13"/>
      <c r="V19" s="13"/>
      <c r="W19" s="13"/>
      <c r="X19" s="13"/>
    </row>
    <row r="20" spans="1:24" ht="21">
      <c r="A20" s="13">
        <v>30000202</v>
      </c>
      <c r="B20" s="13" t="s">
        <v>35</v>
      </c>
      <c r="C20" s="13">
        <v>4</v>
      </c>
      <c r="D20" s="13">
        <v>3</v>
      </c>
      <c r="E20" s="13">
        <v>31051001</v>
      </c>
      <c r="F20" s="13" t="s">
        <v>144</v>
      </c>
      <c r="G20" s="13">
        <v>4</v>
      </c>
      <c r="H20" s="13">
        <v>3</v>
      </c>
      <c r="I20" s="20"/>
      <c r="J20" s="20"/>
      <c r="K20" s="20"/>
      <c r="L20" s="20"/>
      <c r="M20" s="13">
        <v>31052007</v>
      </c>
      <c r="N20" s="13" t="s">
        <v>152</v>
      </c>
      <c r="O20" s="13">
        <v>3</v>
      </c>
      <c r="P20" s="13">
        <v>2</v>
      </c>
      <c r="Q20" s="13"/>
      <c r="R20" s="13" t="s">
        <v>58</v>
      </c>
      <c r="S20" s="22"/>
      <c r="T20" s="13"/>
      <c r="U20" s="13"/>
      <c r="V20" s="13"/>
      <c r="W20" s="13"/>
      <c r="X20" s="13"/>
    </row>
    <row r="21" spans="1:24" ht="21">
      <c r="A21" s="13">
        <v>31051002</v>
      </c>
      <c r="B21" s="13" t="s">
        <v>142</v>
      </c>
      <c r="C21" s="13">
        <v>3</v>
      </c>
      <c r="D21" s="13">
        <v>2</v>
      </c>
      <c r="E21" s="13"/>
      <c r="F21" s="13" t="s">
        <v>21</v>
      </c>
      <c r="G21" s="13"/>
      <c r="H21" s="13"/>
      <c r="I21" s="20"/>
      <c r="J21" s="20"/>
      <c r="K21" s="20"/>
      <c r="L21" s="20"/>
      <c r="M21" s="37">
        <v>31052012</v>
      </c>
      <c r="N21" s="37" t="s">
        <v>154</v>
      </c>
      <c r="O21" s="37">
        <v>3</v>
      </c>
      <c r="P21" s="86">
        <v>2</v>
      </c>
      <c r="Q21" s="13">
        <v>31052103</v>
      </c>
      <c r="R21" s="13" t="s">
        <v>369</v>
      </c>
      <c r="S21" s="22">
        <v>4</v>
      </c>
      <c r="T21" s="13">
        <v>3</v>
      </c>
      <c r="U21" s="13"/>
      <c r="V21" s="13"/>
      <c r="W21" s="22"/>
      <c r="X21" s="13"/>
    </row>
    <row r="22" spans="1:24" ht="21">
      <c r="A22" s="13"/>
      <c r="B22" s="13" t="s">
        <v>21</v>
      </c>
      <c r="C22" s="13"/>
      <c r="D22" s="13"/>
      <c r="E22" s="13">
        <v>31052010</v>
      </c>
      <c r="F22" s="13" t="s">
        <v>146</v>
      </c>
      <c r="G22" s="13">
        <v>3</v>
      </c>
      <c r="H22" s="13">
        <v>2</v>
      </c>
      <c r="I22" s="20"/>
      <c r="J22" s="20"/>
      <c r="K22" s="20"/>
      <c r="L22" s="20"/>
      <c r="M22" s="20"/>
      <c r="N22" s="13" t="s">
        <v>23</v>
      </c>
      <c r="O22" s="20"/>
      <c r="P22" s="20"/>
      <c r="Q22" s="13">
        <v>31052105</v>
      </c>
      <c r="R22" s="13" t="s">
        <v>370</v>
      </c>
      <c r="S22" s="13">
        <v>4</v>
      </c>
      <c r="T22" s="13">
        <v>3</v>
      </c>
      <c r="U22" s="13"/>
      <c r="V22" s="13"/>
      <c r="W22" s="13"/>
      <c r="X22" s="13"/>
    </row>
    <row r="23" spans="1:24" ht="21">
      <c r="A23" s="13">
        <v>31052008</v>
      </c>
      <c r="B23" s="13" t="s">
        <v>153</v>
      </c>
      <c r="C23" s="13">
        <v>3</v>
      </c>
      <c r="D23" s="13">
        <v>2</v>
      </c>
      <c r="E23" s="13">
        <v>31052018</v>
      </c>
      <c r="F23" s="13" t="s">
        <v>143</v>
      </c>
      <c r="G23" s="13">
        <v>3</v>
      </c>
      <c r="H23" s="13">
        <v>2</v>
      </c>
      <c r="I23" s="13"/>
      <c r="J23" s="13"/>
      <c r="K23" s="13"/>
      <c r="L23" s="13"/>
      <c r="M23" s="13">
        <v>31052101</v>
      </c>
      <c r="N23" s="20" t="s">
        <v>221</v>
      </c>
      <c r="O23" s="13">
        <v>4</v>
      </c>
      <c r="P23" s="13">
        <v>3</v>
      </c>
      <c r="Q23" s="13"/>
      <c r="R23" s="13" t="s">
        <v>31</v>
      </c>
      <c r="S23" s="13"/>
      <c r="T23" s="13"/>
      <c r="U23" s="13"/>
      <c r="V23" s="13"/>
      <c r="W23" s="13"/>
      <c r="X23" s="13"/>
    </row>
    <row r="24" spans="1:24" ht="21">
      <c r="A24" s="20"/>
      <c r="B24" s="20"/>
      <c r="C24" s="20"/>
      <c r="D24" s="20"/>
      <c r="E24" s="13"/>
      <c r="F24" s="13" t="s">
        <v>23</v>
      </c>
      <c r="G24" s="13"/>
      <c r="H24" s="13"/>
      <c r="I24" s="13"/>
      <c r="J24" s="13"/>
      <c r="K24" s="13"/>
      <c r="L24" s="13"/>
      <c r="M24" s="13">
        <v>31052204</v>
      </c>
      <c r="N24" s="88" t="s">
        <v>256</v>
      </c>
      <c r="O24" s="20">
        <v>4</v>
      </c>
      <c r="P24" s="13">
        <v>3</v>
      </c>
      <c r="Q24" s="13">
        <v>31056001</v>
      </c>
      <c r="R24" s="13" t="s">
        <v>32</v>
      </c>
      <c r="S24" s="13">
        <v>4</v>
      </c>
      <c r="T24" s="13">
        <v>4</v>
      </c>
      <c r="U24" s="13"/>
      <c r="V24" s="13"/>
      <c r="W24" s="13"/>
      <c r="X24" s="13"/>
    </row>
    <row r="25" spans="1:24" ht="21">
      <c r="A25" s="13"/>
      <c r="B25" s="13" t="s">
        <v>23</v>
      </c>
      <c r="C25" s="22"/>
      <c r="D25" s="13"/>
      <c r="E25" s="6" t="s">
        <v>368</v>
      </c>
      <c r="F25" s="13" t="s">
        <v>284</v>
      </c>
      <c r="G25" s="20">
        <v>4</v>
      </c>
      <c r="H25" s="20">
        <v>3</v>
      </c>
      <c r="I25" s="13"/>
      <c r="J25" s="13"/>
      <c r="K25" s="13"/>
      <c r="L25" s="13"/>
      <c r="M25" s="13"/>
      <c r="N25" s="13" t="s">
        <v>40</v>
      </c>
      <c r="O25" s="13"/>
      <c r="P25" s="13"/>
      <c r="Q25" s="13"/>
      <c r="R25" s="13" t="s">
        <v>33</v>
      </c>
      <c r="S25" s="13"/>
      <c r="T25" s="13"/>
      <c r="U25" s="13"/>
      <c r="V25" s="13"/>
      <c r="W25" s="13"/>
      <c r="X25" s="13"/>
    </row>
    <row r="26" spans="1:24" ht="21">
      <c r="A26" s="13"/>
      <c r="B26" s="13" t="s">
        <v>33</v>
      </c>
      <c r="C26" s="13"/>
      <c r="D26" s="13"/>
      <c r="E26" s="13"/>
      <c r="F26" s="13" t="s">
        <v>31</v>
      </c>
      <c r="G26" s="13"/>
      <c r="H26" s="22"/>
      <c r="I26" s="13"/>
      <c r="J26" s="13"/>
      <c r="K26" s="13"/>
      <c r="L26" s="13"/>
      <c r="M26" s="13">
        <v>31052019</v>
      </c>
      <c r="N26" s="13" t="s">
        <v>162</v>
      </c>
      <c r="O26" s="13">
        <v>3</v>
      </c>
      <c r="P26" s="13">
        <v>3</v>
      </c>
      <c r="Q26" s="13">
        <v>31052104</v>
      </c>
      <c r="R26" s="13" t="s">
        <v>283</v>
      </c>
      <c r="S26" s="13">
        <v>4</v>
      </c>
      <c r="T26" s="13">
        <v>3</v>
      </c>
      <c r="U26" s="13"/>
      <c r="V26" s="13"/>
      <c r="W26" s="13"/>
      <c r="X26" s="13"/>
    </row>
    <row r="27" spans="1:24" ht="21">
      <c r="A27" s="20"/>
      <c r="B27" s="20" t="s">
        <v>255</v>
      </c>
      <c r="C27" s="20"/>
      <c r="D27" s="20"/>
      <c r="E27" s="13"/>
      <c r="F27" s="13" t="s">
        <v>33</v>
      </c>
      <c r="G27" s="13"/>
      <c r="H27" s="13"/>
      <c r="I27" s="13"/>
      <c r="J27" s="13"/>
      <c r="K27" s="13"/>
      <c r="L27" s="13"/>
      <c r="M27" s="86"/>
      <c r="N27" s="20" t="s">
        <v>255</v>
      </c>
      <c r="O27" s="20"/>
      <c r="P27" s="86"/>
      <c r="Q27" s="13"/>
      <c r="R27" s="20" t="s">
        <v>255</v>
      </c>
      <c r="S27" s="13"/>
      <c r="T27" s="13"/>
      <c r="U27" s="13"/>
      <c r="V27" s="13"/>
      <c r="W27" s="13"/>
      <c r="X27" s="13"/>
    </row>
    <row r="28" spans="1:24" ht="21">
      <c r="A28" s="13"/>
      <c r="B28" s="13" t="s">
        <v>242</v>
      </c>
      <c r="C28" s="13"/>
      <c r="D28" s="22"/>
      <c r="E28" s="13"/>
      <c r="F28" s="20" t="s">
        <v>255</v>
      </c>
      <c r="G28" s="13"/>
      <c r="H28" s="13"/>
      <c r="I28" s="13"/>
      <c r="J28" s="13"/>
      <c r="K28" s="13"/>
      <c r="L28" s="13"/>
      <c r="M28" s="13"/>
      <c r="N28" s="13" t="s">
        <v>242</v>
      </c>
      <c r="O28" s="13"/>
      <c r="P28" s="13"/>
      <c r="Q28" s="13"/>
      <c r="R28" s="13" t="s">
        <v>242</v>
      </c>
      <c r="S28" s="13"/>
      <c r="T28" s="13"/>
      <c r="U28" s="13"/>
      <c r="V28" s="13"/>
      <c r="W28" s="13"/>
      <c r="X28" s="13"/>
    </row>
    <row r="29" spans="1:24" ht="21">
      <c r="A29" s="13">
        <v>30002001</v>
      </c>
      <c r="B29" s="13" t="s">
        <v>25</v>
      </c>
      <c r="C29" s="13">
        <v>2</v>
      </c>
      <c r="D29" s="22" t="s">
        <v>46</v>
      </c>
      <c r="E29" s="13"/>
      <c r="F29" s="13" t="s">
        <v>242</v>
      </c>
      <c r="G29" s="13"/>
      <c r="H29" s="13"/>
      <c r="I29" s="13"/>
      <c r="J29" s="13"/>
      <c r="K29" s="13"/>
      <c r="L29" s="13"/>
      <c r="M29" s="13">
        <v>30002003</v>
      </c>
      <c r="N29" s="13" t="s">
        <v>29</v>
      </c>
      <c r="O29" s="13">
        <v>2</v>
      </c>
      <c r="P29" s="22" t="s">
        <v>46</v>
      </c>
      <c r="Q29" s="13">
        <v>30002004</v>
      </c>
      <c r="R29" s="13" t="s">
        <v>66</v>
      </c>
      <c r="S29" s="13">
        <v>2</v>
      </c>
      <c r="T29" s="22" t="s">
        <v>46</v>
      </c>
      <c r="U29" s="13"/>
      <c r="V29" s="13"/>
      <c r="W29" s="13"/>
      <c r="X29" s="13"/>
    </row>
    <row r="30" spans="1:24" ht="21">
      <c r="A30" s="20"/>
      <c r="B30" s="20"/>
      <c r="C30" s="20"/>
      <c r="D30" s="20"/>
      <c r="E30" s="13">
        <v>30002002</v>
      </c>
      <c r="F30" s="13" t="s">
        <v>28</v>
      </c>
      <c r="G30" s="13">
        <v>2</v>
      </c>
      <c r="H30" s="22" t="s">
        <v>46</v>
      </c>
      <c r="I30" s="13"/>
      <c r="J30" s="13"/>
      <c r="K30" s="13"/>
      <c r="L30" s="13"/>
      <c r="M30" s="13"/>
      <c r="N30" s="13"/>
      <c r="O30" s="13"/>
      <c r="P30" s="22"/>
      <c r="Q30" s="20"/>
      <c r="R30" s="20"/>
      <c r="S30" s="20"/>
      <c r="T30" s="20"/>
      <c r="U30" s="13"/>
      <c r="V30" s="13"/>
      <c r="W30" s="13"/>
      <c r="X30" s="13"/>
    </row>
    <row r="31" spans="1:24" ht="21">
      <c r="A31" s="20"/>
      <c r="B31" s="20"/>
      <c r="C31" s="20"/>
      <c r="D31" s="20"/>
      <c r="E31" s="13"/>
      <c r="F31" s="20"/>
      <c r="G31" s="13"/>
      <c r="H31" s="22"/>
      <c r="I31" s="13"/>
      <c r="J31" s="20"/>
      <c r="K31" s="13"/>
      <c r="L31" s="13"/>
      <c r="M31" s="13"/>
      <c r="N31" s="20"/>
      <c r="O31" s="13"/>
      <c r="P31" s="22"/>
      <c r="Q31" s="20"/>
      <c r="R31" s="20"/>
      <c r="S31" s="20"/>
      <c r="T31" s="20"/>
      <c r="U31" s="13"/>
      <c r="V31" s="20"/>
      <c r="W31" s="13"/>
      <c r="X31" s="13"/>
    </row>
    <row r="32" spans="1:24" ht="21">
      <c r="A32" s="13"/>
      <c r="B32" s="13"/>
      <c r="C32" s="13"/>
      <c r="D32" s="13"/>
      <c r="E32" s="20"/>
      <c r="F32" s="20"/>
      <c r="G32" s="20"/>
      <c r="H32" s="20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21">
      <c r="A33" s="20"/>
      <c r="B33" s="3" t="s">
        <v>4</v>
      </c>
      <c r="C33" s="20">
        <f>SUM(C7:C32)</f>
        <v>39</v>
      </c>
      <c r="D33" s="20">
        <f>SUM(D7:D32)</f>
        <v>25</v>
      </c>
      <c r="E33" s="20"/>
      <c r="F33" s="3" t="s">
        <v>4</v>
      </c>
      <c r="G33" s="20">
        <f>SUM(G7:G32)</f>
        <v>39</v>
      </c>
      <c r="H33" s="20">
        <f>SUM(H7:H32)</f>
        <v>28</v>
      </c>
      <c r="I33" s="20"/>
      <c r="J33" s="3" t="s">
        <v>4</v>
      </c>
      <c r="K33" s="20">
        <f>SUM(K7:K32)</f>
        <v>0</v>
      </c>
      <c r="L33" s="20">
        <f>SUM(L7:L32)</f>
        <v>0</v>
      </c>
      <c r="M33" s="20"/>
      <c r="N33" s="3" t="s">
        <v>4</v>
      </c>
      <c r="O33" s="20">
        <f>SUM(O7:O32)</f>
        <v>41</v>
      </c>
      <c r="P33" s="20">
        <f>SUM(P7:P32)</f>
        <v>30</v>
      </c>
      <c r="Q33" s="20"/>
      <c r="R33" s="3" t="s">
        <v>4</v>
      </c>
      <c r="S33" s="20">
        <f>SUM(S7:S32)</f>
        <v>41</v>
      </c>
      <c r="T33" s="20">
        <f>SUM(T7:T32)</f>
        <v>28</v>
      </c>
      <c r="U33" s="20"/>
      <c r="V33" s="3" t="s">
        <v>4</v>
      </c>
      <c r="W33" s="20">
        <f>SUM(W7:W32)</f>
        <v>320</v>
      </c>
      <c r="X33" s="20">
        <f>SUM(X7:X32)</f>
        <v>4</v>
      </c>
    </row>
    <row r="34" spans="23:24" ht="21">
      <c r="W34" s="114">
        <f>SUM(D33+L33+P33+T33+X33+H33)</f>
        <v>115</v>
      </c>
      <c r="X34" s="115"/>
    </row>
  </sheetData>
  <sheetProtection/>
  <mergeCells count="10">
    <mergeCell ref="W34:X34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5" right="0" top="0.393700787401575" bottom="0.143700787" header="0.511811023622047" footer="0.511811023622047"/>
  <pageSetup horizontalDpi="600" verticalDpi="600" orientation="landscape" paperSize="5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1"/>
  <sheetViews>
    <sheetView zoomScale="90" zoomScaleNormal="90" zoomScalePageLayoutView="0" workbookViewId="0" topLeftCell="A21">
      <selection activeCell="J34" sqref="J34"/>
    </sheetView>
  </sheetViews>
  <sheetFormatPr defaultColWidth="9.140625" defaultRowHeight="21.75"/>
  <cols>
    <col min="1" max="1" width="7.57421875" style="64" customWidth="1"/>
    <col min="2" max="2" width="20.8515625" style="64" customWidth="1"/>
    <col min="3" max="4" width="4.00390625" style="64" customWidth="1"/>
    <col min="5" max="5" width="7.57421875" style="64" customWidth="1"/>
    <col min="6" max="6" width="20.8515625" style="64" customWidth="1"/>
    <col min="7" max="8" width="3.8515625" style="64" customWidth="1"/>
    <col min="9" max="9" width="7.57421875" style="64" customWidth="1"/>
    <col min="10" max="10" width="20.7109375" style="64" customWidth="1"/>
    <col min="11" max="11" width="5.00390625" style="64" customWidth="1"/>
    <col min="12" max="12" width="3.8515625" style="64" customWidth="1"/>
    <col min="13" max="13" width="7.57421875" style="64" customWidth="1"/>
    <col min="14" max="14" width="20.7109375" style="64" customWidth="1"/>
    <col min="15" max="16" width="3.8515625" style="64" customWidth="1"/>
    <col min="17" max="17" width="7.57421875" style="64" customWidth="1"/>
    <col min="18" max="18" width="22.8515625" style="64" customWidth="1"/>
    <col min="19" max="20" width="3.8515625" style="64" customWidth="1"/>
    <col min="21" max="21" width="7.57421875" style="64" customWidth="1"/>
    <col min="22" max="22" width="19.140625" style="64" customWidth="1"/>
    <col min="23" max="23" width="3.8515625" style="64" customWidth="1"/>
    <col min="24" max="24" width="4.421875" style="64" customWidth="1"/>
    <col min="25" max="16384" width="9.140625" style="64" customWidth="1"/>
  </cols>
  <sheetData>
    <row r="1" spans="1:24" s="60" customFormat="1" ht="26.25">
      <c r="A1" s="118" t="s">
        <v>353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s="60" customFormat="1" ht="26.25">
      <c r="A2" s="118" t="s">
        <v>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s="60" customFormat="1" ht="26.25">
      <c r="A3" s="119" t="s">
        <v>293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62"/>
      <c r="V3" s="61" t="s">
        <v>365</v>
      </c>
      <c r="W3" s="62"/>
      <c r="X3" s="62"/>
    </row>
    <row r="4" spans="1:24" ht="21">
      <c r="A4" s="120" t="s">
        <v>350</v>
      </c>
      <c r="B4" s="120"/>
      <c r="C4" s="120"/>
      <c r="D4" s="120"/>
      <c r="E4" s="120" t="s">
        <v>351</v>
      </c>
      <c r="F4" s="120"/>
      <c r="G4" s="120"/>
      <c r="H4" s="120"/>
      <c r="I4" s="120" t="s">
        <v>6</v>
      </c>
      <c r="J4" s="120"/>
      <c r="K4" s="120"/>
      <c r="L4" s="120"/>
      <c r="M4" s="120" t="s">
        <v>352</v>
      </c>
      <c r="N4" s="120"/>
      <c r="O4" s="120"/>
      <c r="P4" s="120"/>
      <c r="Q4" s="120" t="s">
        <v>296</v>
      </c>
      <c r="R4" s="120"/>
      <c r="S4" s="120"/>
      <c r="T4" s="120"/>
      <c r="U4" s="120" t="s">
        <v>59</v>
      </c>
      <c r="V4" s="120"/>
      <c r="W4" s="120"/>
      <c r="X4" s="120"/>
    </row>
    <row r="5" spans="1:24" ht="21">
      <c r="A5" s="63" t="s">
        <v>0</v>
      </c>
      <c r="B5" s="63" t="s">
        <v>1</v>
      </c>
      <c r="C5" s="63" t="s">
        <v>2</v>
      </c>
      <c r="D5" s="63" t="s">
        <v>3</v>
      </c>
      <c r="E5" s="63" t="s">
        <v>0</v>
      </c>
      <c r="F5" s="63" t="s">
        <v>1</v>
      </c>
      <c r="G5" s="63" t="s">
        <v>2</v>
      </c>
      <c r="H5" s="63" t="s">
        <v>3</v>
      </c>
      <c r="I5" s="63" t="s">
        <v>0</v>
      </c>
      <c r="J5" s="63" t="s">
        <v>1</v>
      </c>
      <c r="K5" s="63" t="s">
        <v>2</v>
      </c>
      <c r="L5" s="63" t="s">
        <v>3</v>
      </c>
      <c r="M5" s="63" t="s">
        <v>0</v>
      </c>
      <c r="N5" s="63" t="s">
        <v>1</v>
      </c>
      <c r="O5" s="63" t="s">
        <v>2</v>
      </c>
      <c r="P5" s="63" t="s">
        <v>3</v>
      </c>
      <c r="Q5" s="63" t="s">
        <v>0</v>
      </c>
      <c r="R5" s="63" t="s">
        <v>1</v>
      </c>
      <c r="S5" s="63" t="s">
        <v>2</v>
      </c>
      <c r="T5" s="63" t="s">
        <v>3</v>
      </c>
      <c r="U5" s="63" t="s">
        <v>0</v>
      </c>
      <c r="V5" s="63" t="s">
        <v>1</v>
      </c>
      <c r="W5" s="63" t="s">
        <v>2</v>
      </c>
      <c r="X5" s="63" t="s">
        <v>3</v>
      </c>
    </row>
    <row r="6" spans="1:24" ht="21">
      <c r="A6" s="65"/>
      <c r="B6" s="68" t="s">
        <v>7</v>
      </c>
      <c r="C6" s="66"/>
      <c r="D6" s="66"/>
      <c r="E6" s="65"/>
      <c r="F6" s="68" t="s">
        <v>7</v>
      </c>
      <c r="G6" s="66"/>
      <c r="H6" s="66"/>
      <c r="I6" s="68"/>
      <c r="J6" s="67" t="s">
        <v>68</v>
      </c>
      <c r="K6" s="68"/>
      <c r="L6" s="68"/>
      <c r="M6" s="68"/>
      <c r="N6" s="68" t="s">
        <v>7</v>
      </c>
      <c r="O6" s="68"/>
      <c r="P6" s="68"/>
      <c r="Q6" s="68"/>
      <c r="R6" s="68" t="s">
        <v>7</v>
      </c>
      <c r="S6" s="68"/>
      <c r="T6" s="68"/>
      <c r="U6" s="65"/>
      <c r="V6" s="68"/>
      <c r="W6" s="65"/>
      <c r="X6" s="65"/>
    </row>
    <row r="7" spans="1:24" ht="21">
      <c r="A7" s="68"/>
      <c r="B7" s="68" t="s">
        <v>60</v>
      </c>
      <c r="C7" s="68"/>
      <c r="D7" s="68"/>
      <c r="E7" s="68"/>
      <c r="F7" s="68" t="s">
        <v>60</v>
      </c>
      <c r="G7" s="68"/>
      <c r="H7" s="68"/>
      <c r="I7" s="68"/>
      <c r="J7" s="68" t="s">
        <v>7</v>
      </c>
      <c r="K7" s="68"/>
      <c r="L7" s="68"/>
      <c r="M7" s="68"/>
      <c r="N7" s="68" t="s">
        <v>60</v>
      </c>
      <c r="O7" s="68"/>
      <c r="P7" s="68"/>
      <c r="Q7" s="68"/>
      <c r="R7" s="68" t="s">
        <v>60</v>
      </c>
      <c r="S7" s="68"/>
      <c r="T7" s="68"/>
      <c r="U7" s="68"/>
      <c r="V7" s="68"/>
      <c r="W7" s="68"/>
      <c r="X7" s="68"/>
    </row>
    <row r="8" spans="1:24" ht="21">
      <c r="A8" s="68">
        <v>30001201</v>
      </c>
      <c r="B8" s="68" t="s">
        <v>64</v>
      </c>
      <c r="C8" s="68">
        <v>3</v>
      </c>
      <c r="D8" s="68">
        <v>2</v>
      </c>
      <c r="E8" s="68">
        <v>30001101</v>
      </c>
      <c r="F8" s="68" t="s">
        <v>52</v>
      </c>
      <c r="G8" s="68">
        <v>3</v>
      </c>
      <c r="H8" s="68">
        <v>3</v>
      </c>
      <c r="I8" s="68"/>
      <c r="J8" s="68" t="s">
        <v>60</v>
      </c>
      <c r="K8" s="68"/>
      <c r="L8" s="68"/>
      <c r="M8" s="68">
        <v>30001202</v>
      </c>
      <c r="N8" s="68" t="s">
        <v>62</v>
      </c>
      <c r="O8" s="68">
        <v>3</v>
      </c>
      <c r="P8" s="68">
        <v>2</v>
      </c>
      <c r="Q8" s="68"/>
      <c r="R8" s="68" t="s">
        <v>61</v>
      </c>
      <c r="S8" s="68"/>
      <c r="T8" s="68"/>
      <c r="U8" s="68"/>
      <c r="V8" s="68"/>
      <c r="W8" s="68"/>
      <c r="X8" s="68"/>
    </row>
    <row r="9" spans="1:24" ht="21">
      <c r="A9" s="68">
        <v>30001601</v>
      </c>
      <c r="B9" s="68" t="s">
        <v>9</v>
      </c>
      <c r="C9" s="68">
        <v>1</v>
      </c>
      <c r="D9" s="68">
        <v>1</v>
      </c>
      <c r="E9" s="68">
        <v>30001301</v>
      </c>
      <c r="F9" s="68" t="s">
        <v>8</v>
      </c>
      <c r="G9" s="68">
        <v>1</v>
      </c>
      <c r="H9" s="68">
        <v>1</v>
      </c>
      <c r="I9" s="68"/>
      <c r="J9" s="68" t="s">
        <v>61</v>
      </c>
      <c r="K9" s="68"/>
      <c r="L9" s="68"/>
      <c r="M9" s="68">
        <v>30001304</v>
      </c>
      <c r="N9" s="69" t="s">
        <v>71</v>
      </c>
      <c r="O9" s="68">
        <v>2</v>
      </c>
      <c r="P9" s="68">
        <v>2</v>
      </c>
      <c r="Q9" s="68">
        <v>30001235</v>
      </c>
      <c r="R9" s="68" t="s">
        <v>49</v>
      </c>
      <c r="S9" s="68">
        <v>2</v>
      </c>
      <c r="T9" s="68">
        <v>1</v>
      </c>
      <c r="U9" s="68"/>
      <c r="V9" s="68"/>
      <c r="W9" s="68"/>
      <c r="X9" s="68"/>
    </row>
    <row r="10" spans="1:24" ht="21">
      <c r="A10" s="68"/>
      <c r="B10" s="68" t="s">
        <v>61</v>
      </c>
      <c r="C10" s="68"/>
      <c r="D10" s="68"/>
      <c r="E10" s="68">
        <v>30001605</v>
      </c>
      <c r="F10" s="68" t="s">
        <v>50</v>
      </c>
      <c r="G10" s="68">
        <v>2</v>
      </c>
      <c r="H10" s="68">
        <v>2</v>
      </c>
      <c r="I10" s="68"/>
      <c r="J10" s="68" t="s">
        <v>18</v>
      </c>
      <c r="K10" s="68"/>
      <c r="L10" s="68"/>
      <c r="M10" s="68"/>
      <c r="N10" s="68" t="s">
        <v>61</v>
      </c>
      <c r="O10" s="68"/>
      <c r="P10" s="68"/>
      <c r="Q10" s="68"/>
      <c r="R10" s="68" t="s">
        <v>18</v>
      </c>
      <c r="S10" s="68"/>
      <c r="T10" s="68"/>
      <c r="U10" s="68"/>
      <c r="V10" s="68"/>
      <c r="W10" s="68"/>
      <c r="X10" s="68"/>
    </row>
    <row r="11" spans="1:24" ht="21">
      <c r="A11" s="68">
        <v>30001427</v>
      </c>
      <c r="B11" s="68" t="s">
        <v>34</v>
      </c>
      <c r="C11" s="68">
        <v>4</v>
      </c>
      <c r="D11" s="68">
        <v>3</v>
      </c>
      <c r="E11" s="68"/>
      <c r="F11" s="68" t="s">
        <v>61</v>
      </c>
      <c r="G11" s="68"/>
      <c r="H11" s="68"/>
      <c r="I11" s="68"/>
      <c r="J11" s="68" t="s">
        <v>20</v>
      </c>
      <c r="K11" s="68"/>
      <c r="L11" s="68"/>
      <c r="M11" s="68"/>
      <c r="N11" s="68" t="s">
        <v>18</v>
      </c>
      <c r="O11" s="68"/>
      <c r="P11" s="68"/>
      <c r="Q11" s="68"/>
      <c r="R11" s="68" t="s">
        <v>20</v>
      </c>
      <c r="S11" s="68"/>
      <c r="T11" s="68"/>
      <c r="U11" s="68"/>
      <c r="V11" s="68"/>
      <c r="W11" s="68"/>
      <c r="X11" s="68"/>
    </row>
    <row r="12" spans="1:24" ht="21">
      <c r="A12" s="68">
        <v>30001521</v>
      </c>
      <c r="B12" s="68" t="s">
        <v>10</v>
      </c>
      <c r="C12" s="68">
        <v>3</v>
      </c>
      <c r="D12" s="68">
        <v>3</v>
      </c>
      <c r="E12" s="68">
        <v>30001236</v>
      </c>
      <c r="F12" s="68" t="s">
        <v>290</v>
      </c>
      <c r="G12" s="68">
        <v>2</v>
      </c>
      <c r="H12" s="68">
        <v>1</v>
      </c>
      <c r="I12" s="68"/>
      <c r="J12" s="68" t="s">
        <v>21</v>
      </c>
      <c r="K12" s="68"/>
      <c r="L12" s="68"/>
      <c r="M12" s="68"/>
      <c r="N12" s="68" t="s">
        <v>20</v>
      </c>
      <c r="O12" s="68"/>
      <c r="P12" s="68"/>
      <c r="Q12" s="68"/>
      <c r="R12" s="69" t="s">
        <v>21</v>
      </c>
      <c r="S12" s="68"/>
      <c r="T12" s="68"/>
      <c r="U12" s="68"/>
      <c r="V12" s="68"/>
      <c r="W12" s="68"/>
      <c r="X12" s="68"/>
    </row>
    <row r="13" spans="1:24" ht="21">
      <c r="A13" s="68"/>
      <c r="B13" s="68" t="s">
        <v>18</v>
      </c>
      <c r="C13" s="68"/>
      <c r="D13" s="68"/>
      <c r="E13" s="68">
        <v>30001525</v>
      </c>
      <c r="F13" s="68" t="s">
        <v>16</v>
      </c>
      <c r="G13" s="68">
        <v>3</v>
      </c>
      <c r="H13" s="68">
        <v>3</v>
      </c>
      <c r="I13" s="68"/>
      <c r="J13" s="68" t="s">
        <v>23</v>
      </c>
      <c r="K13" s="68"/>
      <c r="L13" s="68"/>
      <c r="M13" s="68">
        <v>30000101</v>
      </c>
      <c r="N13" s="69" t="s">
        <v>47</v>
      </c>
      <c r="O13" s="68">
        <v>3</v>
      </c>
      <c r="P13" s="68">
        <v>3</v>
      </c>
      <c r="Q13" s="68">
        <v>31052001</v>
      </c>
      <c r="R13" s="68" t="s">
        <v>155</v>
      </c>
      <c r="S13" s="68">
        <v>3</v>
      </c>
      <c r="T13" s="68">
        <v>2</v>
      </c>
      <c r="U13" s="68"/>
      <c r="V13" s="68"/>
      <c r="W13" s="68"/>
      <c r="X13" s="68"/>
    </row>
    <row r="14" spans="1:24" ht="21">
      <c r="A14" s="68"/>
      <c r="B14" s="68" t="s">
        <v>20</v>
      </c>
      <c r="C14" s="68"/>
      <c r="D14" s="68"/>
      <c r="E14" s="68"/>
      <c r="F14" s="68" t="s">
        <v>18</v>
      </c>
      <c r="G14" s="68"/>
      <c r="H14" s="68"/>
      <c r="I14" s="68"/>
      <c r="J14" s="68" t="s">
        <v>31</v>
      </c>
      <c r="K14" s="68"/>
      <c r="L14" s="68"/>
      <c r="M14" s="68"/>
      <c r="N14" s="69" t="s">
        <v>21</v>
      </c>
      <c r="O14" s="68"/>
      <c r="P14" s="68"/>
      <c r="Q14" s="68">
        <v>31052010</v>
      </c>
      <c r="R14" s="68" t="s">
        <v>146</v>
      </c>
      <c r="S14" s="68">
        <v>3</v>
      </c>
      <c r="T14" s="68">
        <v>2</v>
      </c>
      <c r="U14" s="68"/>
      <c r="V14" s="68"/>
      <c r="W14" s="68"/>
      <c r="X14" s="68"/>
    </row>
    <row r="15" spans="1:24" ht="21">
      <c r="A15" s="68">
        <v>30000202</v>
      </c>
      <c r="B15" s="68" t="s">
        <v>35</v>
      </c>
      <c r="C15" s="68">
        <v>4</v>
      </c>
      <c r="D15" s="68">
        <v>3</v>
      </c>
      <c r="E15" s="68"/>
      <c r="F15" s="68" t="s">
        <v>20</v>
      </c>
      <c r="G15" s="68"/>
      <c r="H15" s="68"/>
      <c r="I15" s="68"/>
      <c r="J15" s="68" t="s">
        <v>33</v>
      </c>
      <c r="K15" s="68"/>
      <c r="L15" s="68"/>
      <c r="M15" s="68">
        <v>31052005</v>
      </c>
      <c r="N15" s="68" t="s">
        <v>151</v>
      </c>
      <c r="O15" s="68">
        <v>3</v>
      </c>
      <c r="P15" s="68">
        <v>2</v>
      </c>
      <c r="Q15" s="68">
        <v>31052011</v>
      </c>
      <c r="R15" s="68" t="s">
        <v>159</v>
      </c>
      <c r="S15" s="68">
        <v>3</v>
      </c>
      <c r="T15" s="68">
        <v>2</v>
      </c>
      <c r="U15" s="68"/>
      <c r="V15" s="68"/>
      <c r="W15" s="68"/>
      <c r="X15" s="68"/>
    </row>
    <row r="16" spans="1:24" ht="21">
      <c r="A16" s="68">
        <v>31051001</v>
      </c>
      <c r="B16" s="68" t="s">
        <v>144</v>
      </c>
      <c r="C16" s="68">
        <v>4</v>
      </c>
      <c r="D16" s="68">
        <v>3</v>
      </c>
      <c r="E16" s="68">
        <v>31051003</v>
      </c>
      <c r="F16" s="68" t="s">
        <v>150</v>
      </c>
      <c r="G16" s="68">
        <v>3</v>
      </c>
      <c r="H16" s="68">
        <v>2</v>
      </c>
      <c r="I16" s="87"/>
      <c r="J16" s="70" t="s">
        <v>255</v>
      </c>
      <c r="K16" s="87"/>
      <c r="L16" s="70"/>
      <c r="M16" s="68">
        <v>31052006</v>
      </c>
      <c r="N16" s="68" t="s">
        <v>157</v>
      </c>
      <c r="O16" s="68">
        <v>3</v>
      </c>
      <c r="P16" s="68">
        <v>2</v>
      </c>
      <c r="Q16" s="68">
        <v>31052014</v>
      </c>
      <c r="R16" s="68" t="s">
        <v>127</v>
      </c>
      <c r="S16" s="68">
        <v>3</v>
      </c>
      <c r="T16" s="68">
        <v>2</v>
      </c>
      <c r="U16" s="68"/>
      <c r="V16" s="68"/>
      <c r="W16" s="68"/>
      <c r="X16" s="68"/>
    </row>
    <row r="17" spans="1:24" ht="21">
      <c r="A17" s="68">
        <v>31051002</v>
      </c>
      <c r="B17" s="68" t="s">
        <v>142</v>
      </c>
      <c r="C17" s="68">
        <v>3</v>
      </c>
      <c r="D17" s="68">
        <v>2</v>
      </c>
      <c r="E17" s="68">
        <v>31051004</v>
      </c>
      <c r="F17" s="68" t="s">
        <v>149</v>
      </c>
      <c r="G17" s="68">
        <v>3</v>
      </c>
      <c r="H17" s="68">
        <v>2</v>
      </c>
      <c r="I17" s="68">
        <v>30007001</v>
      </c>
      <c r="J17" s="68" t="s">
        <v>68</v>
      </c>
      <c r="K17" s="71">
        <v>320</v>
      </c>
      <c r="L17" s="68">
        <v>4</v>
      </c>
      <c r="M17" s="68">
        <v>31052008</v>
      </c>
      <c r="N17" s="68" t="s">
        <v>153</v>
      </c>
      <c r="O17" s="68">
        <v>3</v>
      </c>
      <c r="P17" s="68">
        <v>2</v>
      </c>
      <c r="Q17" s="68"/>
      <c r="R17" s="68" t="s">
        <v>23</v>
      </c>
      <c r="S17" s="68"/>
      <c r="T17" s="68"/>
      <c r="U17" s="68"/>
      <c r="V17" s="68"/>
      <c r="W17" s="68"/>
      <c r="X17" s="68"/>
    </row>
    <row r="18" spans="1:24" ht="21">
      <c r="A18" s="68"/>
      <c r="B18" s="69" t="s">
        <v>21</v>
      </c>
      <c r="C18" s="68"/>
      <c r="D18" s="68"/>
      <c r="E18" s="68"/>
      <c r="F18" s="69" t="s">
        <v>21</v>
      </c>
      <c r="G18" s="68"/>
      <c r="H18" s="68"/>
      <c r="I18" s="68"/>
      <c r="J18" s="68" t="s">
        <v>242</v>
      </c>
      <c r="K18" s="68"/>
      <c r="L18" s="68"/>
      <c r="M18" s="68">
        <v>31052012</v>
      </c>
      <c r="N18" s="68" t="s">
        <v>154</v>
      </c>
      <c r="O18" s="68">
        <v>3</v>
      </c>
      <c r="P18" s="68">
        <v>2</v>
      </c>
      <c r="Q18" s="68">
        <v>31052105</v>
      </c>
      <c r="R18" s="68" t="s">
        <v>285</v>
      </c>
      <c r="S18" s="68">
        <v>4</v>
      </c>
      <c r="T18" s="68">
        <v>3</v>
      </c>
      <c r="U18" s="68"/>
      <c r="V18" s="68"/>
      <c r="W18" s="68"/>
      <c r="X18" s="68"/>
    </row>
    <row r="19" spans="1:24" ht="21">
      <c r="A19" s="68">
        <v>31052002</v>
      </c>
      <c r="B19" s="68" t="s">
        <v>165</v>
      </c>
      <c r="C19" s="68">
        <v>3</v>
      </c>
      <c r="D19" s="68">
        <v>2</v>
      </c>
      <c r="E19" s="68">
        <v>31052007</v>
      </c>
      <c r="F19" s="68" t="s">
        <v>152</v>
      </c>
      <c r="G19" s="68">
        <v>3</v>
      </c>
      <c r="H19" s="68">
        <v>2</v>
      </c>
      <c r="I19" s="68"/>
      <c r="J19" s="68"/>
      <c r="K19" s="68"/>
      <c r="L19" s="68"/>
      <c r="M19" s="68">
        <v>31052018</v>
      </c>
      <c r="N19" s="68" t="s">
        <v>143</v>
      </c>
      <c r="O19" s="68">
        <v>3</v>
      </c>
      <c r="P19" s="68">
        <v>2</v>
      </c>
      <c r="Q19" s="68">
        <v>31052107</v>
      </c>
      <c r="R19" s="68" t="s">
        <v>286</v>
      </c>
      <c r="S19" s="68">
        <v>4</v>
      </c>
      <c r="T19" s="68">
        <v>3</v>
      </c>
      <c r="U19" s="68"/>
      <c r="V19" s="68"/>
      <c r="W19" s="68"/>
      <c r="X19" s="68"/>
    </row>
    <row r="20" spans="1:24" ht="21">
      <c r="A20" s="68">
        <v>31052003</v>
      </c>
      <c r="B20" s="68" t="s">
        <v>161</v>
      </c>
      <c r="C20" s="71">
        <v>3</v>
      </c>
      <c r="D20" s="68">
        <v>2</v>
      </c>
      <c r="E20" s="68">
        <v>31052009</v>
      </c>
      <c r="F20" s="68" t="s">
        <v>158</v>
      </c>
      <c r="G20" s="71">
        <v>3</v>
      </c>
      <c r="H20" s="68">
        <v>2</v>
      </c>
      <c r="I20" s="68"/>
      <c r="J20" s="68"/>
      <c r="K20" s="68"/>
      <c r="L20" s="68"/>
      <c r="M20" s="68"/>
      <c r="N20" s="68" t="s">
        <v>23</v>
      </c>
      <c r="O20" s="71"/>
      <c r="P20" s="68"/>
      <c r="Q20" s="68"/>
      <c r="R20" s="69" t="s">
        <v>31</v>
      </c>
      <c r="S20" s="68"/>
      <c r="T20" s="68"/>
      <c r="U20" s="68"/>
      <c r="V20" s="68"/>
      <c r="W20" s="68"/>
      <c r="X20" s="68"/>
    </row>
    <row r="21" spans="1:24" ht="21">
      <c r="A21" s="68">
        <v>31052004</v>
      </c>
      <c r="B21" s="68" t="s">
        <v>119</v>
      </c>
      <c r="C21" s="68">
        <v>3</v>
      </c>
      <c r="D21" s="68">
        <v>2</v>
      </c>
      <c r="E21" s="68"/>
      <c r="F21" s="68" t="s">
        <v>23</v>
      </c>
      <c r="G21" s="68"/>
      <c r="H21" s="68"/>
      <c r="I21" s="68"/>
      <c r="J21" s="68"/>
      <c r="K21" s="68"/>
      <c r="L21" s="68"/>
      <c r="M21" s="68">
        <v>31052104</v>
      </c>
      <c r="N21" s="68" t="s">
        <v>283</v>
      </c>
      <c r="O21" s="68">
        <v>4</v>
      </c>
      <c r="P21" s="68">
        <v>3</v>
      </c>
      <c r="Q21" s="68">
        <v>31056001</v>
      </c>
      <c r="R21" s="69" t="s">
        <v>32</v>
      </c>
      <c r="S21" s="71">
        <v>4</v>
      </c>
      <c r="T21" s="68">
        <v>4</v>
      </c>
      <c r="U21" s="68"/>
      <c r="V21" s="68"/>
      <c r="W21" s="68"/>
      <c r="X21" s="68"/>
    </row>
    <row r="22" spans="1:24" ht="21">
      <c r="A22" s="68"/>
      <c r="B22" s="68" t="s">
        <v>23</v>
      </c>
      <c r="C22" s="68"/>
      <c r="D22" s="68"/>
      <c r="E22" s="68">
        <v>31052101</v>
      </c>
      <c r="F22" s="68" t="s">
        <v>221</v>
      </c>
      <c r="G22" s="68">
        <v>4</v>
      </c>
      <c r="H22" s="68">
        <v>3</v>
      </c>
      <c r="I22" s="68"/>
      <c r="J22" s="68"/>
      <c r="K22" s="68"/>
      <c r="L22" s="68"/>
      <c r="M22" s="68"/>
      <c r="N22" s="69" t="s">
        <v>31</v>
      </c>
      <c r="O22" s="71"/>
      <c r="P22" s="68"/>
      <c r="Q22" s="68"/>
      <c r="R22" s="69" t="s">
        <v>33</v>
      </c>
      <c r="S22" s="68"/>
      <c r="T22" s="68"/>
      <c r="U22" s="68"/>
      <c r="V22" s="68"/>
      <c r="W22" s="68"/>
      <c r="X22" s="68"/>
    </row>
    <row r="23" spans="1:24" ht="21">
      <c r="A23" s="68"/>
      <c r="B23" s="69" t="s">
        <v>31</v>
      </c>
      <c r="C23" s="68"/>
      <c r="D23" s="68"/>
      <c r="E23" s="68">
        <v>31052102</v>
      </c>
      <c r="F23" s="68" t="s">
        <v>284</v>
      </c>
      <c r="G23" s="68">
        <v>4</v>
      </c>
      <c r="H23" s="68">
        <v>3</v>
      </c>
      <c r="I23" s="68"/>
      <c r="J23" s="68"/>
      <c r="K23" s="68"/>
      <c r="L23" s="68"/>
      <c r="M23" s="68"/>
      <c r="N23" s="69" t="s">
        <v>33</v>
      </c>
      <c r="O23" s="68"/>
      <c r="P23" s="68"/>
      <c r="Q23" s="68">
        <v>31052020</v>
      </c>
      <c r="R23" s="68" t="s">
        <v>164</v>
      </c>
      <c r="S23" s="68">
        <v>3</v>
      </c>
      <c r="T23" s="68">
        <v>3</v>
      </c>
      <c r="U23" s="68"/>
      <c r="V23" s="68"/>
      <c r="W23" s="68"/>
      <c r="X23" s="68"/>
    </row>
    <row r="24" spans="1:24" ht="21">
      <c r="A24" s="68"/>
      <c r="B24" s="69" t="s">
        <v>33</v>
      </c>
      <c r="C24" s="68"/>
      <c r="D24" s="68"/>
      <c r="E24" s="68"/>
      <c r="F24" s="69" t="s">
        <v>31</v>
      </c>
      <c r="G24" s="68"/>
      <c r="H24" s="68"/>
      <c r="I24" s="68"/>
      <c r="J24" s="68"/>
      <c r="K24" s="68"/>
      <c r="L24" s="68"/>
      <c r="M24" s="68">
        <v>31052019</v>
      </c>
      <c r="N24" s="68" t="s">
        <v>162</v>
      </c>
      <c r="O24" s="68">
        <v>3</v>
      </c>
      <c r="P24" s="68">
        <v>3</v>
      </c>
      <c r="Q24" s="68"/>
      <c r="R24" s="70" t="s">
        <v>255</v>
      </c>
      <c r="S24" s="68"/>
      <c r="T24" s="68"/>
      <c r="U24" s="68"/>
      <c r="V24" s="68"/>
      <c r="W24" s="68"/>
      <c r="X24" s="68"/>
    </row>
    <row r="25" spans="1:24" ht="21">
      <c r="A25" s="70"/>
      <c r="B25" s="70" t="s">
        <v>255</v>
      </c>
      <c r="C25" s="70"/>
      <c r="D25" s="70"/>
      <c r="E25" s="68"/>
      <c r="F25" s="69" t="s">
        <v>33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 t="s">
        <v>242</v>
      </c>
      <c r="S25" s="68"/>
      <c r="T25" s="68"/>
      <c r="U25" s="68"/>
      <c r="V25" s="68"/>
      <c r="W25" s="68"/>
      <c r="X25" s="68"/>
    </row>
    <row r="26" spans="1:24" ht="21">
      <c r="A26" s="68"/>
      <c r="B26" s="68" t="s">
        <v>242</v>
      </c>
      <c r="C26" s="68"/>
      <c r="D26" s="71"/>
      <c r="E26" s="68"/>
      <c r="F26" s="70" t="s">
        <v>255</v>
      </c>
      <c r="G26" s="68"/>
      <c r="H26" s="68"/>
      <c r="I26" s="68"/>
      <c r="J26" s="68"/>
      <c r="K26" s="68"/>
      <c r="L26" s="68"/>
      <c r="M26" s="68"/>
      <c r="N26" s="70" t="s">
        <v>255</v>
      </c>
      <c r="O26" s="68"/>
      <c r="P26" s="68"/>
      <c r="Q26" s="68">
        <v>30002004</v>
      </c>
      <c r="R26" s="68" t="s">
        <v>66</v>
      </c>
      <c r="S26" s="68">
        <v>2</v>
      </c>
      <c r="T26" s="68" t="s">
        <v>26</v>
      </c>
      <c r="U26" s="68"/>
      <c r="V26" s="68"/>
      <c r="W26" s="68"/>
      <c r="X26" s="68"/>
    </row>
    <row r="27" spans="1:24" ht="21">
      <c r="A27" s="68">
        <v>30002001</v>
      </c>
      <c r="B27" s="68" t="s">
        <v>25</v>
      </c>
      <c r="C27" s="68">
        <v>2</v>
      </c>
      <c r="D27" s="68" t="s">
        <v>26</v>
      </c>
      <c r="E27" s="68"/>
      <c r="F27" s="68" t="s">
        <v>242</v>
      </c>
      <c r="G27" s="68"/>
      <c r="H27" s="68"/>
      <c r="I27" s="68"/>
      <c r="J27" s="68"/>
      <c r="K27" s="68"/>
      <c r="L27" s="68"/>
      <c r="M27" s="68"/>
      <c r="N27" s="68" t="s">
        <v>242</v>
      </c>
      <c r="O27" s="68"/>
      <c r="P27" s="68"/>
      <c r="Q27" s="68"/>
      <c r="R27" s="68"/>
      <c r="S27" s="68"/>
      <c r="T27" s="68"/>
      <c r="U27" s="68"/>
      <c r="V27" s="68"/>
      <c r="W27" s="68"/>
      <c r="X27" s="68"/>
    </row>
    <row r="28" spans="1:24" ht="21">
      <c r="A28" s="68"/>
      <c r="B28" s="68"/>
      <c r="C28" s="68"/>
      <c r="D28" s="68"/>
      <c r="E28" s="68">
        <v>30002002</v>
      </c>
      <c r="F28" s="68" t="s">
        <v>28</v>
      </c>
      <c r="G28" s="68">
        <v>2</v>
      </c>
      <c r="H28" s="71" t="s">
        <v>26</v>
      </c>
      <c r="I28" s="68"/>
      <c r="J28" s="68"/>
      <c r="K28" s="68"/>
      <c r="L28" s="68"/>
      <c r="M28" s="68">
        <v>30002003</v>
      </c>
      <c r="N28" s="68" t="s">
        <v>29</v>
      </c>
      <c r="O28" s="68">
        <v>2</v>
      </c>
      <c r="P28" s="68" t="s">
        <v>26</v>
      </c>
      <c r="Q28" s="68"/>
      <c r="R28" s="68"/>
      <c r="S28" s="68"/>
      <c r="T28" s="68"/>
      <c r="U28" s="68"/>
      <c r="V28" s="68"/>
      <c r="W28" s="68"/>
      <c r="X28" s="68"/>
    </row>
    <row r="29" spans="1:24" ht="21">
      <c r="A29" s="68"/>
      <c r="B29" s="68"/>
      <c r="C29" s="68"/>
      <c r="D29" s="68"/>
      <c r="E29" s="70"/>
      <c r="F29" s="70"/>
      <c r="G29" s="70"/>
      <c r="H29" s="70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</row>
    <row r="30" spans="1:24" ht="21">
      <c r="A30" s="70"/>
      <c r="B30" s="63" t="s">
        <v>4</v>
      </c>
      <c r="C30" s="70">
        <f>SUM(C7:C29)</f>
        <v>33</v>
      </c>
      <c r="D30" s="70">
        <f>SUM(D7:D29)</f>
        <v>23</v>
      </c>
      <c r="E30" s="70"/>
      <c r="F30" s="63" t="s">
        <v>4</v>
      </c>
      <c r="G30" s="70">
        <f>SUM(G8:G28)</f>
        <v>33</v>
      </c>
      <c r="H30" s="70">
        <f>SUM(H8:H28)</f>
        <v>24</v>
      </c>
      <c r="I30" s="70"/>
      <c r="J30" s="63" t="s">
        <v>4</v>
      </c>
      <c r="K30" s="70">
        <f>SUM(K6:K27)</f>
        <v>320</v>
      </c>
      <c r="L30" s="70">
        <f>SUM(L6:L27)</f>
        <v>4</v>
      </c>
      <c r="M30" s="70"/>
      <c r="N30" s="63" t="s">
        <v>4</v>
      </c>
      <c r="O30" s="70">
        <f>SUM(O8:O29)</f>
        <v>32</v>
      </c>
      <c r="P30" s="70">
        <f>SUM(P8:P29)</f>
        <v>23</v>
      </c>
      <c r="Q30" s="70"/>
      <c r="R30" s="63" t="s">
        <v>4</v>
      </c>
      <c r="S30" s="70">
        <f>SUM(S7:S27)</f>
        <v>31</v>
      </c>
      <c r="T30" s="70">
        <f>SUM(T7:T27)</f>
        <v>22</v>
      </c>
      <c r="U30" s="70"/>
      <c r="V30" s="63" t="s">
        <v>4</v>
      </c>
      <c r="W30" s="70">
        <f>SUM(W6:W27)</f>
        <v>0</v>
      </c>
      <c r="X30" s="70">
        <f>SUM(X6:X27)</f>
        <v>0</v>
      </c>
    </row>
    <row r="31" spans="23:24" ht="21">
      <c r="W31" s="117">
        <f>D30+H30+L30+P30+T30</f>
        <v>96</v>
      </c>
      <c r="X31" s="117"/>
    </row>
  </sheetData>
  <sheetProtection/>
  <mergeCells count="10">
    <mergeCell ref="W31:X31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3"/>
  <sheetViews>
    <sheetView zoomScale="75" zoomScaleNormal="75" zoomScalePageLayoutView="0" workbookViewId="0" topLeftCell="A1">
      <selection activeCell="G13" sqref="G13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1" width="4.57421875" style="19" customWidth="1"/>
    <col min="12" max="12" width="3.8515625" style="19" customWidth="1"/>
    <col min="13" max="13" width="7.57421875" style="19" customWidth="1"/>
    <col min="14" max="14" width="20.7109375" style="19" customWidth="1"/>
    <col min="15" max="16" width="3.8515625" style="19" customWidth="1"/>
    <col min="17" max="17" width="7.57421875" style="19" customWidth="1"/>
    <col min="18" max="18" width="20.7109375" style="19" customWidth="1"/>
    <col min="19" max="20" width="3.8515625" style="19" customWidth="1"/>
    <col min="21" max="21" width="7.57421875" style="19" customWidth="1"/>
    <col min="22" max="22" width="20.7109375" style="19" customWidth="1"/>
    <col min="23" max="23" width="3.8515625" style="19" customWidth="1"/>
    <col min="24" max="24" width="4.421875" style="19" customWidth="1"/>
    <col min="25" max="16384" width="9.140625" style="19" customWidth="1"/>
  </cols>
  <sheetData>
    <row r="1" spans="1:24" s="58" customFormat="1" ht="26.2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6.2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6.25">
      <c r="A3" s="98" t="s">
        <v>276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281</v>
      </c>
      <c r="W3" s="30"/>
      <c r="X3" s="30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6"/>
      <c r="B6" s="13" t="s">
        <v>37</v>
      </c>
      <c r="C6" s="8"/>
      <c r="D6" s="8"/>
      <c r="E6" s="6"/>
      <c r="F6" s="13" t="s">
        <v>37</v>
      </c>
      <c r="G6" s="8"/>
      <c r="H6" s="8"/>
      <c r="I6" s="13"/>
      <c r="J6" s="12" t="s">
        <v>68</v>
      </c>
      <c r="K6" s="13"/>
      <c r="L6" s="13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13"/>
      <c r="V6" s="13" t="s">
        <v>7</v>
      </c>
      <c r="W6" s="13"/>
      <c r="X6" s="13"/>
    </row>
    <row r="7" spans="1:24" ht="21">
      <c r="A7" s="13">
        <v>31060001</v>
      </c>
      <c r="B7" s="13" t="s">
        <v>262</v>
      </c>
      <c r="C7" s="13">
        <v>2</v>
      </c>
      <c r="D7" s="13">
        <v>2</v>
      </c>
      <c r="E7" s="13">
        <v>31060005</v>
      </c>
      <c r="F7" s="13" t="s">
        <v>273</v>
      </c>
      <c r="G7" s="13">
        <v>4</v>
      </c>
      <c r="H7" s="13">
        <v>2</v>
      </c>
      <c r="I7" s="13"/>
      <c r="J7" s="13" t="s">
        <v>7</v>
      </c>
      <c r="K7" s="13"/>
      <c r="L7" s="13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 t="s">
        <v>60</v>
      </c>
      <c r="W7" s="13"/>
      <c r="X7" s="13"/>
    </row>
    <row r="8" spans="1:24" ht="21">
      <c r="A8" s="13">
        <v>31060002</v>
      </c>
      <c r="B8" s="13" t="s">
        <v>263</v>
      </c>
      <c r="C8" s="13">
        <v>2</v>
      </c>
      <c r="D8" s="13">
        <v>2</v>
      </c>
      <c r="E8" s="13">
        <v>31060006</v>
      </c>
      <c r="F8" s="13" t="s">
        <v>274</v>
      </c>
      <c r="G8" s="13">
        <v>3</v>
      </c>
      <c r="H8" s="13">
        <v>2</v>
      </c>
      <c r="I8" s="13"/>
      <c r="J8" s="13" t="s">
        <v>60</v>
      </c>
      <c r="K8" s="13"/>
      <c r="L8" s="13"/>
      <c r="M8" s="13">
        <v>30001304</v>
      </c>
      <c r="N8" s="13" t="s">
        <v>71</v>
      </c>
      <c r="O8" s="13">
        <v>2</v>
      </c>
      <c r="P8" s="13">
        <v>2</v>
      </c>
      <c r="Q8" s="13"/>
      <c r="R8" s="13" t="s">
        <v>61</v>
      </c>
      <c r="S8" s="13"/>
      <c r="T8" s="13"/>
      <c r="U8" s="13"/>
      <c r="V8" s="13" t="s">
        <v>61</v>
      </c>
      <c r="W8" s="13"/>
      <c r="X8" s="13"/>
    </row>
    <row r="9" spans="1:24" ht="21">
      <c r="A9" s="13">
        <v>31060003</v>
      </c>
      <c r="B9" s="13" t="s">
        <v>264</v>
      </c>
      <c r="C9" s="13">
        <v>2</v>
      </c>
      <c r="D9" s="13">
        <v>2</v>
      </c>
      <c r="E9" s="13"/>
      <c r="F9" s="13" t="s">
        <v>7</v>
      </c>
      <c r="G9" s="13"/>
      <c r="H9" s="13"/>
      <c r="I9" s="13"/>
      <c r="J9" s="13" t="s">
        <v>61</v>
      </c>
      <c r="K9" s="13"/>
      <c r="L9" s="13"/>
      <c r="M9" s="13"/>
      <c r="N9" s="13" t="s">
        <v>61</v>
      </c>
      <c r="O9" s="13"/>
      <c r="P9" s="13"/>
      <c r="Q9" s="13">
        <v>30001236</v>
      </c>
      <c r="R9" s="13" t="s">
        <v>290</v>
      </c>
      <c r="S9" s="13">
        <v>2</v>
      </c>
      <c r="T9" s="13">
        <v>1</v>
      </c>
      <c r="U9" s="13"/>
      <c r="V9" s="13" t="s">
        <v>18</v>
      </c>
      <c r="W9" s="13"/>
      <c r="X9" s="13"/>
    </row>
    <row r="10" spans="1:24" ht="21">
      <c r="A10" s="13">
        <v>31060004</v>
      </c>
      <c r="B10" s="13" t="s">
        <v>265</v>
      </c>
      <c r="C10" s="13">
        <v>4</v>
      </c>
      <c r="D10" s="13">
        <v>2</v>
      </c>
      <c r="E10" s="13"/>
      <c r="F10" s="13" t="s">
        <v>60</v>
      </c>
      <c r="G10" s="13"/>
      <c r="H10" s="13"/>
      <c r="I10" s="13"/>
      <c r="J10" s="13" t="s">
        <v>18</v>
      </c>
      <c r="K10" s="13"/>
      <c r="L10" s="13"/>
      <c r="M10" s="13">
        <v>30001235</v>
      </c>
      <c r="N10" s="13" t="s">
        <v>49</v>
      </c>
      <c r="O10" s="13">
        <v>2</v>
      </c>
      <c r="P10" s="13">
        <v>1</v>
      </c>
      <c r="Q10" s="13"/>
      <c r="R10" s="13" t="s">
        <v>18</v>
      </c>
      <c r="S10" s="13"/>
      <c r="T10" s="13"/>
      <c r="U10" s="13"/>
      <c r="V10" s="13" t="s">
        <v>20</v>
      </c>
      <c r="W10" s="13"/>
      <c r="X10" s="13"/>
    </row>
    <row r="11" spans="1:24" ht="21">
      <c r="A11" s="13">
        <v>31060007</v>
      </c>
      <c r="B11" s="13" t="s">
        <v>266</v>
      </c>
      <c r="C11" s="13">
        <v>4</v>
      </c>
      <c r="D11" s="13">
        <v>2</v>
      </c>
      <c r="E11" s="13">
        <v>30001101</v>
      </c>
      <c r="F11" s="13" t="s">
        <v>52</v>
      </c>
      <c r="G11" s="13">
        <v>3</v>
      </c>
      <c r="H11" s="13">
        <v>3</v>
      </c>
      <c r="I11" s="13"/>
      <c r="J11" s="13" t="s">
        <v>20</v>
      </c>
      <c r="K11" s="13"/>
      <c r="L11" s="13"/>
      <c r="M11" s="13">
        <v>30001525</v>
      </c>
      <c r="N11" s="13" t="s">
        <v>16</v>
      </c>
      <c r="O11" s="13">
        <v>3</v>
      </c>
      <c r="P11" s="13">
        <v>3</v>
      </c>
      <c r="Q11" s="13"/>
      <c r="R11" s="13" t="s">
        <v>20</v>
      </c>
      <c r="S11" s="13"/>
      <c r="T11" s="13"/>
      <c r="U11" s="13"/>
      <c r="V11" s="18" t="s">
        <v>21</v>
      </c>
      <c r="W11" s="13"/>
      <c r="X11" s="13"/>
    </row>
    <row r="12" spans="1:24" ht="21">
      <c r="A12" s="13">
        <v>31060008</v>
      </c>
      <c r="B12" s="13" t="s">
        <v>267</v>
      </c>
      <c r="C12" s="13">
        <v>3</v>
      </c>
      <c r="D12" s="13">
        <v>2</v>
      </c>
      <c r="E12" s="13">
        <v>30001202</v>
      </c>
      <c r="F12" s="13" t="s">
        <v>62</v>
      </c>
      <c r="G12" s="13">
        <v>3</v>
      </c>
      <c r="H12" s="13">
        <v>2</v>
      </c>
      <c r="I12" s="13"/>
      <c r="J12" s="13" t="s">
        <v>21</v>
      </c>
      <c r="K12" s="13"/>
      <c r="L12" s="13"/>
      <c r="M12" s="13"/>
      <c r="N12" s="13" t="s">
        <v>18</v>
      </c>
      <c r="O12" s="13"/>
      <c r="P12" s="13"/>
      <c r="Q12" s="13">
        <v>30000203</v>
      </c>
      <c r="R12" s="13" t="s">
        <v>48</v>
      </c>
      <c r="S12" s="13">
        <v>4</v>
      </c>
      <c r="T12" s="13">
        <v>3</v>
      </c>
      <c r="U12" s="13">
        <v>31062003</v>
      </c>
      <c r="V12" s="13" t="s">
        <v>169</v>
      </c>
      <c r="W12" s="13">
        <v>3</v>
      </c>
      <c r="X12" s="13">
        <v>2</v>
      </c>
    </row>
    <row r="13" spans="1:24" ht="21">
      <c r="A13" s="13"/>
      <c r="B13" s="13" t="s">
        <v>7</v>
      </c>
      <c r="C13" s="13"/>
      <c r="D13" s="13"/>
      <c r="E13" s="13"/>
      <c r="F13" s="13" t="s">
        <v>61</v>
      </c>
      <c r="G13" s="13"/>
      <c r="H13" s="13"/>
      <c r="I13" s="13"/>
      <c r="J13" s="13" t="s">
        <v>23</v>
      </c>
      <c r="K13" s="13"/>
      <c r="L13" s="13"/>
      <c r="M13" s="13"/>
      <c r="N13" s="13" t="s">
        <v>20</v>
      </c>
      <c r="O13" s="13"/>
      <c r="P13" s="13"/>
      <c r="Q13" s="13"/>
      <c r="R13" s="18" t="s">
        <v>21</v>
      </c>
      <c r="S13" s="13"/>
      <c r="T13" s="13"/>
      <c r="U13" s="13">
        <v>31062006</v>
      </c>
      <c r="V13" s="13" t="s">
        <v>170</v>
      </c>
      <c r="W13" s="13">
        <v>3</v>
      </c>
      <c r="X13" s="13">
        <v>2</v>
      </c>
    </row>
    <row r="14" spans="1:24" ht="21">
      <c r="A14" s="13"/>
      <c r="B14" s="13" t="s">
        <v>60</v>
      </c>
      <c r="C14" s="13"/>
      <c r="D14" s="13"/>
      <c r="E14" s="6">
        <v>30001425</v>
      </c>
      <c r="F14" s="18" t="s">
        <v>275</v>
      </c>
      <c r="G14" s="33">
        <v>4</v>
      </c>
      <c r="H14" s="33">
        <v>3</v>
      </c>
      <c r="I14" s="13"/>
      <c r="J14" s="13" t="s">
        <v>31</v>
      </c>
      <c r="K14" s="13"/>
      <c r="L14" s="13"/>
      <c r="M14" s="13"/>
      <c r="N14" s="18" t="s">
        <v>21</v>
      </c>
      <c r="O14" s="13"/>
      <c r="P14" s="13"/>
      <c r="Q14" s="13">
        <v>31062008</v>
      </c>
      <c r="R14" s="13" t="s">
        <v>175</v>
      </c>
      <c r="S14" s="13">
        <v>3</v>
      </c>
      <c r="T14" s="13">
        <v>2</v>
      </c>
      <c r="U14" s="13"/>
      <c r="V14" s="13" t="s">
        <v>23</v>
      </c>
      <c r="W14" s="13"/>
      <c r="X14" s="13"/>
    </row>
    <row r="15" spans="1:24" ht="21">
      <c r="A15" s="13">
        <v>30001201</v>
      </c>
      <c r="B15" s="13" t="s">
        <v>17</v>
      </c>
      <c r="C15" s="13">
        <v>3</v>
      </c>
      <c r="D15" s="13">
        <v>2</v>
      </c>
      <c r="E15" s="13">
        <v>30001521</v>
      </c>
      <c r="F15" s="18" t="s">
        <v>19</v>
      </c>
      <c r="G15" s="13">
        <v>3</v>
      </c>
      <c r="H15" s="13">
        <v>3</v>
      </c>
      <c r="I15" s="13"/>
      <c r="J15" s="13" t="s">
        <v>33</v>
      </c>
      <c r="K15" s="13"/>
      <c r="L15" s="13"/>
      <c r="M15" s="13">
        <v>31062001</v>
      </c>
      <c r="N15" s="13" t="s">
        <v>230</v>
      </c>
      <c r="O15" s="13">
        <v>2</v>
      </c>
      <c r="P15" s="13">
        <v>2</v>
      </c>
      <c r="Q15" s="13">
        <v>31062011</v>
      </c>
      <c r="R15" s="13" t="s">
        <v>176</v>
      </c>
      <c r="S15" s="13">
        <v>3</v>
      </c>
      <c r="T15" s="13">
        <v>2</v>
      </c>
      <c r="U15" s="13">
        <v>31062102</v>
      </c>
      <c r="V15" s="13" t="s">
        <v>237</v>
      </c>
      <c r="W15" s="13">
        <v>2</v>
      </c>
      <c r="X15" s="13">
        <v>2</v>
      </c>
    </row>
    <row r="16" spans="1:24" ht="21">
      <c r="A16" s="13">
        <v>30001301</v>
      </c>
      <c r="B16" s="13" t="s">
        <v>8</v>
      </c>
      <c r="C16" s="13">
        <v>1</v>
      </c>
      <c r="D16" s="13">
        <v>1</v>
      </c>
      <c r="E16" s="13"/>
      <c r="F16" s="13" t="s">
        <v>270</v>
      </c>
      <c r="G16" s="13"/>
      <c r="H16" s="13"/>
      <c r="I16" s="13"/>
      <c r="J16" s="13" t="s">
        <v>241</v>
      </c>
      <c r="K16" s="13"/>
      <c r="L16" s="13"/>
      <c r="M16" s="13">
        <v>31062002</v>
      </c>
      <c r="N16" s="13" t="s">
        <v>235</v>
      </c>
      <c r="O16" s="13">
        <v>2</v>
      </c>
      <c r="P16" s="13">
        <v>2</v>
      </c>
      <c r="Q16" s="13">
        <v>31062012</v>
      </c>
      <c r="R16" s="13" t="s">
        <v>177</v>
      </c>
      <c r="S16" s="13">
        <v>3</v>
      </c>
      <c r="T16" s="13">
        <v>3</v>
      </c>
      <c r="U16" s="13">
        <v>31062105</v>
      </c>
      <c r="V16" s="13" t="s">
        <v>227</v>
      </c>
      <c r="W16" s="13">
        <v>6</v>
      </c>
      <c r="X16" s="13">
        <v>2</v>
      </c>
    </row>
    <row r="17" spans="1:24" ht="21">
      <c r="A17" s="13">
        <v>30001601</v>
      </c>
      <c r="B17" s="13" t="s">
        <v>268</v>
      </c>
      <c r="C17" s="13">
        <v>1</v>
      </c>
      <c r="D17" s="13">
        <v>1</v>
      </c>
      <c r="E17" s="13"/>
      <c r="F17" s="13" t="s">
        <v>20</v>
      </c>
      <c r="G17" s="13"/>
      <c r="H17" s="13"/>
      <c r="I17" s="13">
        <v>30007001</v>
      </c>
      <c r="J17" s="13" t="s">
        <v>68</v>
      </c>
      <c r="K17" s="13">
        <v>320</v>
      </c>
      <c r="L17" s="13">
        <v>4</v>
      </c>
      <c r="M17" s="13">
        <v>31062004</v>
      </c>
      <c r="N17" s="13" t="s">
        <v>166</v>
      </c>
      <c r="O17" s="13">
        <v>2</v>
      </c>
      <c r="P17" s="13">
        <v>2</v>
      </c>
      <c r="Q17" s="13">
        <v>31062013</v>
      </c>
      <c r="R17" s="13" t="s">
        <v>178</v>
      </c>
      <c r="S17" s="13">
        <v>3</v>
      </c>
      <c r="T17" s="13">
        <v>3</v>
      </c>
      <c r="U17" s="13">
        <v>31062114</v>
      </c>
      <c r="V17" s="13" t="s">
        <v>179</v>
      </c>
      <c r="W17" s="13">
        <v>3</v>
      </c>
      <c r="X17" s="13">
        <v>3</v>
      </c>
    </row>
    <row r="18" spans="1:24" ht="21">
      <c r="A18" s="13">
        <v>30001605</v>
      </c>
      <c r="B18" s="13" t="s">
        <v>269</v>
      </c>
      <c r="C18" s="13">
        <v>2</v>
      </c>
      <c r="D18" s="13">
        <v>2</v>
      </c>
      <c r="E18" s="13">
        <v>30000101</v>
      </c>
      <c r="F18" s="13" t="s">
        <v>47</v>
      </c>
      <c r="G18" s="13">
        <v>3</v>
      </c>
      <c r="H18" s="13">
        <v>3</v>
      </c>
      <c r="I18" s="13"/>
      <c r="J18" s="13" t="s">
        <v>242</v>
      </c>
      <c r="K18" s="13"/>
      <c r="L18" s="13"/>
      <c r="M18" s="13">
        <v>31062005</v>
      </c>
      <c r="N18" s="13" t="s">
        <v>228</v>
      </c>
      <c r="O18" s="13">
        <v>6</v>
      </c>
      <c r="P18" s="13">
        <v>3</v>
      </c>
      <c r="Q18" s="13"/>
      <c r="R18" s="13" t="s">
        <v>23</v>
      </c>
      <c r="S18" s="13"/>
      <c r="T18" s="13"/>
      <c r="U18" s="13">
        <v>31062116</v>
      </c>
      <c r="V18" s="13" t="s">
        <v>278</v>
      </c>
      <c r="W18" s="13">
        <v>3</v>
      </c>
      <c r="X18" s="13">
        <v>1</v>
      </c>
    </row>
    <row r="19" spans="1:24" ht="21">
      <c r="A19" s="13"/>
      <c r="B19" s="18" t="s">
        <v>61</v>
      </c>
      <c r="C19" s="13"/>
      <c r="D19" s="13"/>
      <c r="E19" s="13">
        <v>31000107</v>
      </c>
      <c r="F19" s="18" t="s">
        <v>30</v>
      </c>
      <c r="G19" s="13">
        <v>3</v>
      </c>
      <c r="H19" s="13">
        <v>3</v>
      </c>
      <c r="I19" s="13"/>
      <c r="J19" s="13"/>
      <c r="K19" s="13"/>
      <c r="L19" s="13"/>
      <c r="M19" s="13">
        <v>31062010</v>
      </c>
      <c r="N19" s="13" t="s">
        <v>172</v>
      </c>
      <c r="O19" s="13">
        <v>4</v>
      </c>
      <c r="P19" s="13">
        <v>3</v>
      </c>
      <c r="Q19" s="13">
        <v>31062101</v>
      </c>
      <c r="R19" s="13" t="s">
        <v>277</v>
      </c>
      <c r="S19" s="13">
        <v>6</v>
      </c>
      <c r="T19" s="13">
        <v>3</v>
      </c>
      <c r="U19" s="13"/>
      <c r="V19" s="13" t="s">
        <v>31</v>
      </c>
      <c r="W19" s="13"/>
      <c r="X19" s="13"/>
    </row>
    <row r="20" spans="1:24" ht="21">
      <c r="A20" s="13"/>
      <c r="B20" s="13" t="s">
        <v>270</v>
      </c>
      <c r="C20" s="13"/>
      <c r="D20" s="13"/>
      <c r="E20" s="13"/>
      <c r="F20" s="13" t="s">
        <v>21</v>
      </c>
      <c r="G20" s="13"/>
      <c r="H20" s="13"/>
      <c r="I20" s="13"/>
      <c r="J20" s="13"/>
      <c r="K20" s="13"/>
      <c r="L20" s="13"/>
      <c r="M20" s="13"/>
      <c r="N20" s="13" t="s">
        <v>23</v>
      </c>
      <c r="O20" s="13"/>
      <c r="P20" s="13"/>
      <c r="Q20" s="13">
        <v>31062121</v>
      </c>
      <c r="R20" s="13" t="s">
        <v>173</v>
      </c>
      <c r="S20" s="13">
        <v>3</v>
      </c>
      <c r="T20" s="13">
        <v>3</v>
      </c>
      <c r="U20" s="13"/>
      <c r="V20" s="13" t="s">
        <v>33</v>
      </c>
      <c r="W20" s="13"/>
      <c r="X20" s="13"/>
    </row>
    <row r="21" spans="1:24" ht="21">
      <c r="A21" s="13"/>
      <c r="B21" s="13" t="s">
        <v>20</v>
      </c>
      <c r="C21" s="13"/>
      <c r="D21" s="13"/>
      <c r="E21" s="13">
        <v>31062007</v>
      </c>
      <c r="F21" s="13" t="s">
        <v>167</v>
      </c>
      <c r="G21" s="13">
        <v>4</v>
      </c>
      <c r="H21" s="13">
        <v>3</v>
      </c>
      <c r="I21" s="13"/>
      <c r="J21" s="13"/>
      <c r="K21" s="13"/>
      <c r="L21" s="13"/>
      <c r="M21" s="13">
        <v>31062112</v>
      </c>
      <c r="N21" s="13" t="s">
        <v>171</v>
      </c>
      <c r="O21" s="13">
        <v>2</v>
      </c>
      <c r="P21" s="13">
        <v>2</v>
      </c>
      <c r="Q21" s="13"/>
      <c r="R21" s="13" t="s">
        <v>31</v>
      </c>
      <c r="S21" s="13"/>
      <c r="T21" s="13"/>
      <c r="U21" s="13"/>
      <c r="V21" s="13" t="s">
        <v>241</v>
      </c>
      <c r="W21" s="13"/>
      <c r="X21" s="13"/>
    </row>
    <row r="22" spans="1:24" ht="21">
      <c r="A22" s="13">
        <v>31000101</v>
      </c>
      <c r="B22" s="13" t="s">
        <v>271</v>
      </c>
      <c r="C22" s="13">
        <v>3</v>
      </c>
      <c r="D22" s="13">
        <v>3</v>
      </c>
      <c r="E22" s="13">
        <v>31062009</v>
      </c>
      <c r="F22" s="18" t="s">
        <v>168</v>
      </c>
      <c r="G22" s="13">
        <v>3</v>
      </c>
      <c r="H22" s="13">
        <v>3</v>
      </c>
      <c r="I22" s="13"/>
      <c r="J22" s="13"/>
      <c r="K22" s="13"/>
      <c r="L22" s="13"/>
      <c r="M22" s="13"/>
      <c r="N22" s="13" t="s">
        <v>31</v>
      </c>
      <c r="O22" s="13"/>
      <c r="P22" s="13"/>
      <c r="Q22" s="13">
        <v>31066001</v>
      </c>
      <c r="R22" s="13" t="s">
        <v>32</v>
      </c>
      <c r="S22" s="13">
        <v>4</v>
      </c>
      <c r="T22" s="13">
        <v>4</v>
      </c>
      <c r="U22" s="13"/>
      <c r="V22" s="13" t="s">
        <v>242</v>
      </c>
      <c r="W22" s="13"/>
      <c r="X22" s="13"/>
    </row>
    <row r="23" spans="1:24" ht="21">
      <c r="A23" s="13"/>
      <c r="B23" s="13" t="s">
        <v>21</v>
      </c>
      <c r="C23" s="13"/>
      <c r="D23" s="13"/>
      <c r="E23" s="13"/>
      <c r="F23" s="13" t="s">
        <v>23</v>
      </c>
      <c r="G23" s="13"/>
      <c r="H23" s="13"/>
      <c r="I23" s="13"/>
      <c r="J23" s="13"/>
      <c r="K23" s="13"/>
      <c r="L23" s="13"/>
      <c r="M23" s="13"/>
      <c r="N23" s="13" t="s">
        <v>40</v>
      </c>
      <c r="O23" s="13"/>
      <c r="P23" s="13"/>
      <c r="Q23" s="13"/>
      <c r="R23" s="13" t="s">
        <v>40</v>
      </c>
      <c r="S23" s="13"/>
      <c r="T23" s="13"/>
      <c r="U23" s="13"/>
      <c r="V23" s="13"/>
      <c r="W23" s="13"/>
      <c r="X23" s="13"/>
    </row>
    <row r="24" spans="1:24" ht="21">
      <c r="A24" s="13"/>
      <c r="B24" s="18" t="s">
        <v>23</v>
      </c>
      <c r="C24" s="13"/>
      <c r="D24" s="13"/>
      <c r="E24" s="13"/>
      <c r="F24" s="13" t="s">
        <v>31</v>
      </c>
      <c r="G24" s="13"/>
      <c r="H24" s="13"/>
      <c r="I24" s="13"/>
      <c r="J24" s="13"/>
      <c r="K24" s="13"/>
      <c r="L24" s="13"/>
      <c r="M24" s="13">
        <v>31062104</v>
      </c>
      <c r="N24" s="13" t="s">
        <v>174</v>
      </c>
      <c r="O24" s="13">
        <v>2</v>
      </c>
      <c r="P24" s="13">
        <v>2</v>
      </c>
      <c r="Q24" s="13"/>
      <c r="R24" s="13" t="s">
        <v>241</v>
      </c>
      <c r="S24" s="13"/>
      <c r="T24" s="13"/>
      <c r="U24" s="13"/>
      <c r="V24" s="13"/>
      <c r="W24" s="13"/>
      <c r="X24" s="13"/>
    </row>
    <row r="25" spans="1:24" ht="21">
      <c r="A25" s="13">
        <v>31062103</v>
      </c>
      <c r="B25" s="18" t="s">
        <v>272</v>
      </c>
      <c r="C25" s="13">
        <v>6</v>
      </c>
      <c r="D25" s="13">
        <v>2</v>
      </c>
      <c r="E25" s="13"/>
      <c r="F25" s="13" t="s">
        <v>33</v>
      </c>
      <c r="G25" s="13"/>
      <c r="H25" s="13"/>
      <c r="I25" s="13"/>
      <c r="J25" s="13"/>
      <c r="K25" s="13"/>
      <c r="L25" s="13"/>
      <c r="M25" s="13">
        <v>31062206</v>
      </c>
      <c r="N25" s="13" t="s">
        <v>238</v>
      </c>
      <c r="O25" s="13">
        <v>2</v>
      </c>
      <c r="P25" s="13">
        <v>2</v>
      </c>
      <c r="Q25" s="13"/>
      <c r="R25" s="13" t="s">
        <v>243</v>
      </c>
      <c r="S25" s="13"/>
      <c r="T25" s="13"/>
      <c r="U25" s="13"/>
      <c r="V25" s="13"/>
      <c r="W25" s="13"/>
      <c r="X25" s="13"/>
    </row>
    <row r="26" spans="1:24" ht="21">
      <c r="A26" s="13"/>
      <c r="B26" s="13" t="s">
        <v>31</v>
      </c>
      <c r="C26" s="13"/>
      <c r="D26" s="13"/>
      <c r="E26" s="13"/>
      <c r="F26" s="13" t="s">
        <v>241</v>
      </c>
      <c r="G26" s="13"/>
      <c r="H26" s="13"/>
      <c r="I26" s="13"/>
      <c r="J26" s="13"/>
      <c r="K26" s="13"/>
      <c r="L26" s="13"/>
      <c r="M26" s="13">
        <v>31062208</v>
      </c>
      <c r="N26" s="13" t="s">
        <v>232</v>
      </c>
      <c r="O26" s="13">
        <v>2</v>
      </c>
      <c r="P26" s="13">
        <v>2</v>
      </c>
      <c r="Q26" s="13">
        <v>30002004</v>
      </c>
      <c r="R26" s="13" t="s">
        <v>66</v>
      </c>
      <c r="S26" s="13">
        <v>2</v>
      </c>
      <c r="T26" s="22" t="s">
        <v>26</v>
      </c>
      <c r="U26" s="13"/>
      <c r="V26" s="13"/>
      <c r="W26" s="13"/>
      <c r="X26" s="13"/>
    </row>
    <row r="27" spans="1:24" ht="21">
      <c r="A27" s="13"/>
      <c r="B27" s="13" t="s">
        <v>33</v>
      </c>
      <c r="C27" s="13"/>
      <c r="D27" s="13"/>
      <c r="E27" s="13"/>
      <c r="F27" s="13" t="s">
        <v>242</v>
      </c>
      <c r="G27" s="13"/>
      <c r="H27" s="13"/>
      <c r="I27" s="13"/>
      <c r="J27" s="13"/>
      <c r="K27" s="13"/>
      <c r="L27" s="13"/>
      <c r="M27" s="13"/>
      <c r="N27" s="13" t="s">
        <v>241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21">
      <c r="A28" s="13"/>
      <c r="B28" s="13" t="s">
        <v>241</v>
      </c>
      <c r="C28" s="13"/>
      <c r="D28" s="13"/>
      <c r="E28" s="13">
        <v>30002002</v>
      </c>
      <c r="F28" s="13" t="s">
        <v>28</v>
      </c>
      <c r="G28" s="13">
        <v>2</v>
      </c>
      <c r="H28" s="22" t="s">
        <v>26</v>
      </c>
      <c r="I28" s="22"/>
      <c r="J28" s="13"/>
      <c r="K28" s="13"/>
      <c r="L28" s="13"/>
      <c r="M28" s="13"/>
      <c r="N28" s="13" t="s">
        <v>242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21">
      <c r="A29" s="13"/>
      <c r="B29" s="18" t="s">
        <v>242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>
        <v>30002003</v>
      </c>
      <c r="N29" s="13" t="s">
        <v>29</v>
      </c>
      <c r="O29" s="13">
        <v>2</v>
      </c>
      <c r="P29" s="22" t="s">
        <v>26</v>
      </c>
      <c r="Q29" s="13"/>
      <c r="R29" s="13"/>
      <c r="S29" s="13"/>
      <c r="T29" s="13"/>
      <c r="U29" s="13"/>
      <c r="V29" s="13"/>
      <c r="W29" s="13"/>
      <c r="X29" s="13"/>
    </row>
    <row r="30" spans="1:24" ht="21">
      <c r="A30" s="13">
        <v>30002001</v>
      </c>
      <c r="B30" s="13" t="s">
        <v>25</v>
      </c>
      <c r="C30" s="13">
        <v>2</v>
      </c>
      <c r="D30" s="22" t="s">
        <v>26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21">
      <c r="A31" s="20"/>
      <c r="B31" s="20"/>
      <c r="C31" s="20"/>
      <c r="D31" s="20"/>
      <c r="E31" s="13"/>
      <c r="F31" s="20"/>
      <c r="G31" s="13"/>
      <c r="H31" s="13"/>
      <c r="I31" s="13"/>
      <c r="J31" s="20"/>
      <c r="K31" s="13"/>
      <c r="L31" s="13"/>
      <c r="M31" s="13"/>
      <c r="N31" s="20"/>
      <c r="O31" s="13"/>
      <c r="P31" s="13"/>
      <c r="Q31" s="13"/>
      <c r="R31" s="20"/>
      <c r="S31" s="13"/>
      <c r="T31" s="13"/>
      <c r="U31" s="13"/>
      <c r="V31" s="20"/>
      <c r="W31" s="13"/>
      <c r="X31" s="13"/>
    </row>
    <row r="32" spans="1:24" ht="21">
      <c r="A32" s="20"/>
      <c r="B32" s="3" t="s">
        <v>4</v>
      </c>
      <c r="C32" s="31">
        <f>SUM(C7:C31)</f>
        <v>35</v>
      </c>
      <c r="D32" s="31">
        <f>SUM(D7:D31)</f>
        <v>23</v>
      </c>
      <c r="E32" s="20"/>
      <c r="F32" s="3" t="s">
        <v>4</v>
      </c>
      <c r="G32" s="31">
        <f>SUM(G7:G31)</f>
        <v>35</v>
      </c>
      <c r="H32" s="31">
        <f>SUM(H7:H31)</f>
        <v>27</v>
      </c>
      <c r="I32" s="20"/>
      <c r="J32" s="3" t="s">
        <v>4</v>
      </c>
      <c r="K32" s="31">
        <f>SUM(K6:K31)</f>
        <v>320</v>
      </c>
      <c r="L32" s="31">
        <f>SUM(L6:L31)</f>
        <v>4</v>
      </c>
      <c r="M32" s="20"/>
      <c r="N32" s="3" t="s">
        <v>4</v>
      </c>
      <c r="O32" s="31">
        <f>SUM(O8:O31)</f>
        <v>33</v>
      </c>
      <c r="P32" s="31">
        <f>SUM(P8:P31)</f>
        <v>26</v>
      </c>
      <c r="Q32" s="20"/>
      <c r="R32" s="3" t="s">
        <v>4</v>
      </c>
      <c r="S32" s="31">
        <f>SUM(S9:S31)</f>
        <v>33</v>
      </c>
      <c r="T32" s="31">
        <f>SUM(T9:T31)</f>
        <v>24</v>
      </c>
      <c r="U32" s="20"/>
      <c r="V32" s="3" t="s">
        <v>4</v>
      </c>
      <c r="W32" s="31">
        <f>SUM(W12:W31)</f>
        <v>20</v>
      </c>
      <c r="X32" s="31">
        <f>SUM(X12:X31)</f>
        <v>12</v>
      </c>
    </row>
    <row r="33" spans="23:24" ht="21">
      <c r="W33" s="121">
        <f>D32+H32+L32+P32+T32+X32</f>
        <v>116</v>
      </c>
      <c r="X33" s="122"/>
    </row>
  </sheetData>
  <sheetProtection/>
  <mergeCells count="10">
    <mergeCell ref="W33:X33"/>
    <mergeCell ref="A1:X1"/>
    <mergeCell ref="A2:X2"/>
    <mergeCell ref="A3:T3"/>
    <mergeCell ref="A4:D4"/>
    <mergeCell ref="U4:X4"/>
    <mergeCell ref="E4:H4"/>
    <mergeCell ref="I4:L4"/>
    <mergeCell ref="M4:P4"/>
    <mergeCell ref="Q4:T4"/>
  </mergeCells>
  <printOptions horizontalCentered="1"/>
  <pageMargins left="0.78740157480315" right="0" top="0.15" bottom="0.14" header="0.16" footer="0.16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="75" zoomScaleNormal="75" zoomScalePageLayoutView="0" workbookViewId="0" topLeftCell="C1">
      <selection activeCell="V14" sqref="V14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1" width="4.421875" style="19" customWidth="1"/>
    <col min="12" max="12" width="3.8515625" style="19" customWidth="1"/>
    <col min="13" max="13" width="7.57421875" style="19" customWidth="1"/>
    <col min="14" max="14" width="20.7109375" style="19" customWidth="1"/>
    <col min="15" max="16" width="3.8515625" style="57" customWidth="1"/>
    <col min="17" max="17" width="7.57421875" style="19" customWidth="1"/>
    <col min="18" max="18" width="20.7109375" style="19" customWidth="1"/>
    <col min="19" max="20" width="3.8515625" style="19" customWidth="1"/>
    <col min="21" max="21" width="7.57421875" style="19" customWidth="1"/>
    <col min="22" max="22" width="20.7109375" style="19" customWidth="1"/>
    <col min="23" max="23" width="3.8515625" style="19" customWidth="1"/>
    <col min="24" max="24" width="4.421875" style="19" customWidth="1"/>
    <col min="25" max="16384" width="9.140625" style="19" customWidth="1"/>
  </cols>
  <sheetData>
    <row r="1" spans="1:24" s="58" customFormat="1" ht="26.2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6.2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6.25">
      <c r="A3" s="98" t="s">
        <v>287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383</v>
      </c>
      <c r="W3" s="30"/>
      <c r="X3" s="30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9" t="s">
        <v>2</v>
      </c>
      <c r="P5" s="39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13"/>
      <c r="B6" s="13" t="s">
        <v>37</v>
      </c>
      <c r="C6" s="13"/>
      <c r="D6" s="13"/>
      <c r="E6" s="6"/>
      <c r="F6" s="13" t="s">
        <v>37</v>
      </c>
      <c r="G6" s="8"/>
      <c r="H6" s="8"/>
      <c r="I6" s="6"/>
      <c r="J6" s="13" t="s">
        <v>7</v>
      </c>
      <c r="K6" s="6"/>
      <c r="L6" s="6"/>
      <c r="M6" s="6"/>
      <c r="N6" s="13" t="s">
        <v>7</v>
      </c>
      <c r="O6" s="6"/>
      <c r="P6" s="6"/>
      <c r="Q6" s="6"/>
      <c r="R6" s="13" t="s">
        <v>7</v>
      </c>
      <c r="S6" s="6"/>
      <c r="T6" s="6"/>
      <c r="U6" s="6"/>
      <c r="V6" s="13" t="s">
        <v>7</v>
      </c>
      <c r="W6" s="6"/>
      <c r="X6" s="6"/>
    </row>
    <row r="7" spans="1:24" ht="21">
      <c r="A7" s="6">
        <v>31000001</v>
      </c>
      <c r="B7" s="13" t="s">
        <v>41</v>
      </c>
      <c r="C7" s="13">
        <v>5</v>
      </c>
      <c r="D7" s="13">
        <v>3</v>
      </c>
      <c r="E7" s="13">
        <v>31000002</v>
      </c>
      <c r="F7" s="13" t="s">
        <v>38</v>
      </c>
      <c r="G7" s="13">
        <v>4</v>
      </c>
      <c r="H7" s="13">
        <v>2</v>
      </c>
      <c r="I7" s="13"/>
      <c r="J7" s="13" t="s">
        <v>60</v>
      </c>
      <c r="K7" s="13"/>
      <c r="L7" s="13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 t="s">
        <v>60</v>
      </c>
      <c r="W7" s="13"/>
      <c r="X7" s="13"/>
    </row>
    <row r="8" spans="1:24" ht="21">
      <c r="A8" s="6">
        <v>31000003</v>
      </c>
      <c r="B8" s="13" t="s">
        <v>42</v>
      </c>
      <c r="C8" s="13">
        <v>4</v>
      </c>
      <c r="D8" s="13">
        <v>2</v>
      </c>
      <c r="E8" s="6">
        <v>31010003</v>
      </c>
      <c r="F8" s="18" t="s">
        <v>73</v>
      </c>
      <c r="G8" s="13">
        <v>5</v>
      </c>
      <c r="H8" s="13">
        <v>3</v>
      </c>
      <c r="I8" s="13"/>
      <c r="J8" s="13" t="s">
        <v>61</v>
      </c>
      <c r="K8" s="13"/>
      <c r="L8" s="13"/>
      <c r="M8" s="13"/>
      <c r="N8" s="13" t="s">
        <v>61</v>
      </c>
      <c r="O8" s="13"/>
      <c r="P8" s="13"/>
      <c r="Q8" s="13"/>
      <c r="R8" s="13" t="s">
        <v>61</v>
      </c>
      <c r="S8" s="13"/>
      <c r="T8" s="13"/>
      <c r="U8" s="13"/>
      <c r="V8" s="13" t="s">
        <v>61</v>
      </c>
      <c r="W8" s="13"/>
      <c r="X8" s="13"/>
    </row>
    <row r="9" spans="1:24" ht="21">
      <c r="A9" s="56">
        <v>31010001</v>
      </c>
      <c r="B9" s="13" t="s">
        <v>72</v>
      </c>
      <c r="C9" s="13">
        <v>5</v>
      </c>
      <c r="D9" s="13">
        <v>3</v>
      </c>
      <c r="E9" s="6">
        <v>31010004</v>
      </c>
      <c r="F9" s="18" t="s">
        <v>74</v>
      </c>
      <c r="G9" s="13">
        <v>5</v>
      </c>
      <c r="H9" s="13">
        <v>3</v>
      </c>
      <c r="I9" s="13"/>
      <c r="J9" s="13" t="s">
        <v>18</v>
      </c>
      <c r="K9" s="13"/>
      <c r="L9" s="13"/>
      <c r="M9" s="13">
        <v>30001235</v>
      </c>
      <c r="N9" s="13" t="s">
        <v>49</v>
      </c>
      <c r="O9" s="13">
        <v>2</v>
      </c>
      <c r="P9" s="13">
        <v>1</v>
      </c>
      <c r="Q9" s="13">
        <v>30001236</v>
      </c>
      <c r="R9" s="13" t="s">
        <v>290</v>
      </c>
      <c r="S9" s="13">
        <v>2</v>
      </c>
      <c r="T9" s="13">
        <v>1</v>
      </c>
      <c r="U9" s="13"/>
      <c r="V9" s="13" t="s">
        <v>18</v>
      </c>
      <c r="W9" s="13"/>
      <c r="X9" s="13"/>
    </row>
    <row r="10" spans="1:24" ht="21">
      <c r="A10" s="6">
        <v>31010002</v>
      </c>
      <c r="B10" s="13" t="s">
        <v>205</v>
      </c>
      <c r="C10" s="33">
        <v>5</v>
      </c>
      <c r="D10" s="33">
        <v>3</v>
      </c>
      <c r="E10" s="6"/>
      <c r="F10" s="13" t="s">
        <v>7</v>
      </c>
      <c r="G10" s="8"/>
      <c r="H10" s="8"/>
      <c r="I10" s="13"/>
      <c r="J10" s="13" t="s">
        <v>20</v>
      </c>
      <c r="K10" s="13"/>
      <c r="L10" s="13"/>
      <c r="M10" s="13">
        <v>30001525</v>
      </c>
      <c r="N10" s="13" t="s">
        <v>16</v>
      </c>
      <c r="O10" s="13">
        <v>3</v>
      </c>
      <c r="P10" s="13">
        <v>3</v>
      </c>
      <c r="Q10" s="13"/>
      <c r="R10" s="13" t="s">
        <v>18</v>
      </c>
      <c r="S10" s="13"/>
      <c r="T10" s="13"/>
      <c r="U10" s="13"/>
      <c r="V10" s="13" t="s">
        <v>20</v>
      </c>
      <c r="W10" s="13"/>
      <c r="X10" s="13"/>
    </row>
    <row r="11" spans="1:24" ht="21">
      <c r="A11" s="6"/>
      <c r="B11" s="13" t="s">
        <v>7</v>
      </c>
      <c r="C11" s="8"/>
      <c r="D11" s="8"/>
      <c r="E11" s="13"/>
      <c r="F11" s="13" t="s">
        <v>60</v>
      </c>
      <c r="G11" s="13"/>
      <c r="H11" s="13"/>
      <c r="I11" s="13"/>
      <c r="J11" s="18" t="s">
        <v>21</v>
      </c>
      <c r="K11" s="13"/>
      <c r="L11" s="13"/>
      <c r="M11" s="13"/>
      <c r="N11" s="13" t="s">
        <v>18</v>
      </c>
      <c r="O11" s="13"/>
      <c r="P11" s="13"/>
      <c r="Q11" s="13"/>
      <c r="R11" s="13" t="s">
        <v>20</v>
      </c>
      <c r="S11" s="13"/>
      <c r="T11" s="13"/>
      <c r="U11" s="13"/>
      <c r="V11" s="18" t="s">
        <v>21</v>
      </c>
      <c r="W11" s="13"/>
      <c r="X11" s="13"/>
    </row>
    <row r="12" spans="1:24" ht="21">
      <c r="A12" s="13"/>
      <c r="B12" s="13" t="s">
        <v>60</v>
      </c>
      <c r="C12" s="13"/>
      <c r="D12" s="13"/>
      <c r="E12" s="13">
        <v>30001202</v>
      </c>
      <c r="F12" s="13" t="s">
        <v>62</v>
      </c>
      <c r="G12" s="13">
        <v>3</v>
      </c>
      <c r="H12" s="13">
        <v>2</v>
      </c>
      <c r="I12" s="13"/>
      <c r="J12" s="13" t="s">
        <v>23</v>
      </c>
      <c r="K12" s="13"/>
      <c r="L12" s="13"/>
      <c r="M12" s="13"/>
      <c r="N12" s="13" t="s">
        <v>20</v>
      </c>
      <c r="O12" s="13"/>
      <c r="P12" s="13"/>
      <c r="Q12" s="22">
        <v>30000101</v>
      </c>
      <c r="R12" s="13" t="s">
        <v>47</v>
      </c>
      <c r="S12" s="13">
        <v>3</v>
      </c>
      <c r="T12" s="13">
        <v>3</v>
      </c>
      <c r="U12" s="13">
        <v>31012004</v>
      </c>
      <c r="V12" s="13" t="s">
        <v>193</v>
      </c>
      <c r="W12" s="13">
        <v>5</v>
      </c>
      <c r="X12" s="13">
        <v>3</v>
      </c>
    </row>
    <row r="13" spans="1:24" ht="21">
      <c r="A13" s="13">
        <v>30001101</v>
      </c>
      <c r="B13" s="13" t="s">
        <v>52</v>
      </c>
      <c r="C13" s="13">
        <v>3</v>
      </c>
      <c r="D13" s="13">
        <v>3</v>
      </c>
      <c r="E13" s="13">
        <v>30001605</v>
      </c>
      <c r="F13" s="13" t="s">
        <v>50</v>
      </c>
      <c r="G13" s="13">
        <v>2</v>
      </c>
      <c r="H13" s="13">
        <v>2</v>
      </c>
      <c r="I13" s="13"/>
      <c r="J13" s="18" t="s">
        <v>31</v>
      </c>
      <c r="K13" s="13"/>
      <c r="L13" s="13"/>
      <c r="M13" s="13">
        <v>31000107</v>
      </c>
      <c r="N13" s="13" t="s">
        <v>30</v>
      </c>
      <c r="O13" s="13">
        <v>3</v>
      </c>
      <c r="P13" s="13">
        <v>3</v>
      </c>
      <c r="Q13" s="22">
        <v>30000206</v>
      </c>
      <c r="R13" s="13" t="s">
        <v>206</v>
      </c>
      <c r="S13" s="13">
        <v>4</v>
      </c>
      <c r="T13" s="13">
        <v>3</v>
      </c>
      <c r="U13" s="13">
        <v>31012008</v>
      </c>
      <c r="V13" s="13" t="s">
        <v>190</v>
      </c>
      <c r="W13" s="13">
        <v>3</v>
      </c>
      <c r="X13" s="13">
        <v>3</v>
      </c>
    </row>
    <row r="14" spans="1:24" ht="21">
      <c r="A14" s="13">
        <v>30001201</v>
      </c>
      <c r="B14" s="13" t="s">
        <v>64</v>
      </c>
      <c r="C14" s="13">
        <v>3</v>
      </c>
      <c r="D14" s="13">
        <v>2</v>
      </c>
      <c r="E14" s="13"/>
      <c r="F14" s="13" t="s">
        <v>61</v>
      </c>
      <c r="G14" s="13"/>
      <c r="H14" s="13"/>
      <c r="I14" s="13"/>
      <c r="J14" s="18" t="s">
        <v>33</v>
      </c>
      <c r="K14" s="13"/>
      <c r="L14" s="13"/>
      <c r="M14" s="13"/>
      <c r="N14" s="18" t="s">
        <v>21</v>
      </c>
      <c r="O14" s="13"/>
      <c r="P14" s="13"/>
      <c r="Q14" s="22">
        <v>31000103</v>
      </c>
      <c r="R14" s="13" t="s">
        <v>189</v>
      </c>
      <c r="S14" s="13">
        <v>3</v>
      </c>
      <c r="T14" s="13">
        <v>3</v>
      </c>
      <c r="U14" s="13"/>
      <c r="V14" s="13" t="s">
        <v>23</v>
      </c>
      <c r="W14" s="13"/>
      <c r="X14" s="13"/>
    </row>
    <row r="15" spans="1:24" ht="21">
      <c r="A15" s="13">
        <v>30001301</v>
      </c>
      <c r="B15" s="13" t="s">
        <v>8</v>
      </c>
      <c r="C15" s="13">
        <v>1</v>
      </c>
      <c r="D15" s="13">
        <v>1</v>
      </c>
      <c r="E15" s="13">
        <v>30001426</v>
      </c>
      <c r="F15" s="13" t="s">
        <v>11</v>
      </c>
      <c r="G15" s="13">
        <v>4</v>
      </c>
      <c r="H15" s="13">
        <v>3</v>
      </c>
      <c r="I15" s="13"/>
      <c r="J15" s="18" t="s">
        <v>241</v>
      </c>
      <c r="K15" s="13"/>
      <c r="L15" s="13"/>
      <c r="M15" s="13">
        <v>31000106</v>
      </c>
      <c r="N15" s="13" t="s">
        <v>27</v>
      </c>
      <c r="O15" s="13">
        <v>4</v>
      </c>
      <c r="P15" s="13">
        <v>3</v>
      </c>
      <c r="Q15" s="13"/>
      <c r="R15" s="18" t="s">
        <v>21</v>
      </c>
      <c r="S15" s="13"/>
      <c r="T15" s="13"/>
      <c r="U15" s="13">
        <v>31242107</v>
      </c>
      <c r="V15" s="13" t="s">
        <v>240</v>
      </c>
      <c r="W15" s="13">
        <v>3</v>
      </c>
      <c r="X15" s="22">
        <v>3</v>
      </c>
    </row>
    <row r="16" spans="1:24" ht="21">
      <c r="A16" s="13">
        <v>30001304</v>
      </c>
      <c r="B16" s="13" t="s">
        <v>13</v>
      </c>
      <c r="C16" s="13">
        <v>2</v>
      </c>
      <c r="D16" s="13">
        <v>2</v>
      </c>
      <c r="E16" s="13"/>
      <c r="F16" s="13" t="s">
        <v>18</v>
      </c>
      <c r="G16" s="13"/>
      <c r="H16" s="13"/>
      <c r="I16" s="13">
        <v>30007001</v>
      </c>
      <c r="J16" s="13" t="s">
        <v>68</v>
      </c>
      <c r="K16" s="22">
        <v>320</v>
      </c>
      <c r="L16" s="13">
        <v>4</v>
      </c>
      <c r="M16" s="13">
        <v>31012003</v>
      </c>
      <c r="N16" s="13" t="s">
        <v>201</v>
      </c>
      <c r="O16" s="13">
        <v>3</v>
      </c>
      <c r="P16" s="13">
        <v>2</v>
      </c>
      <c r="Q16" s="13">
        <v>31012002</v>
      </c>
      <c r="R16" s="13" t="s">
        <v>207</v>
      </c>
      <c r="S16" s="13">
        <v>3</v>
      </c>
      <c r="T16" s="13">
        <v>3</v>
      </c>
      <c r="U16" s="13"/>
      <c r="V16" s="18" t="s">
        <v>31</v>
      </c>
      <c r="W16" s="13"/>
      <c r="X16" s="13"/>
    </row>
    <row r="17" spans="1:24" ht="21">
      <c r="A17" s="13">
        <v>30001601</v>
      </c>
      <c r="B17" s="13" t="s">
        <v>9</v>
      </c>
      <c r="C17" s="13">
        <v>1</v>
      </c>
      <c r="D17" s="13">
        <v>1</v>
      </c>
      <c r="E17" s="6"/>
      <c r="F17" s="13" t="s">
        <v>20</v>
      </c>
      <c r="G17" s="8"/>
      <c r="H17" s="8"/>
      <c r="I17" s="13"/>
      <c r="J17" s="13" t="s">
        <v>242</v>
      </c>
      <c r="K17" s="13"/>
      <c r="L17" s="13"/>
      <c r="M17" s="13">
        <v>31012005</v>
      </c>
      <c r="N17" s="13" t="s">
        <v>192</v>
      </c>
      <c r="O17" s="13">
        <v>3</v>
      </c>
      <c r="P17" s="13">
        <v>2</v>
      </c>
      <c r="Q17" s="13"/>
      <c r="R17" s="18" t="s">
        <v>23</v>
      </c>
      <c r="S17" s="13"/>
      <c r="T17" s="13"/>
      <c r="U17" s="13"/>
      <c r="V17" s="18" t="s">
        <v>33</v>
      </c>
      <c r="W17" s="13"/>
      <c r="X17" s="13"/>
    </row>
    <row r="18" spans="1:24" ht="21">
      <c r="A18" s="6"/>
      <c r="B18" s="13" t="s">
        <v>61</v>
      </c>
      <c r="C18" s="8"/>
      <c r="D18" s="8"/>
      <c r="E18" s="6">
        <v>31000101</v>
      </c>
      <c r="F18" s="13" t="s">
        <v>197</v>
      </c>
      <c r="G18" s="33">
        <v>3</v>
      </c>
      <c r="H18" s="33">
        <v>3</v>
      </c>
      <c r="I18" s="13"/>
      <c r="J18" s="13"/>
      <c r="K18" s="13"/>
      <c r="L18" s="13"/>
      <c r="M18" s="13">
        <v>31012006</v>
      </c>
      <c r="N18" s="13" t="s">
        <v>198</v>
      </c>
      <c r="O18" s="13">
        <v>3</v>
      </c>
      <c r="P18" s="13">
        <v>2</v>
      </c>
      <c r="Q18" s="13">
        <v>31012104</v>
      </c>
      <c r="R18" s="13" t="s">
        <v>191</v>
      </c>
      <c r="S18" s="13">
        <v>5</v>
      </c>
      <c r="T18" s="13">
        <v>3</v>
      </c>
      <c r="U18" s="13"/>
      <c r="V18" s="18" t="s">
        <v>241</v>
      </c>
      <c r="W18" s="13"/>
      <c r="X18" s="13"/>
    </row>
    <row r="19" spans="1:24" ht="21">
      <c r="A19" s="13">
        <v>30001521</v>
      </c>
      <c r="B19" s="13" t="s">
        <v>10</v>
      </c>
      <c r="C19" s="13">
        <v>3</v>
      </c>
      <c r="D19" s="13">
        <v>3</v>
      </c>
      <c r="E19" s="13"/>
      <c r="F19" s="18" t="s">
        <v>21</v>
      </c>
      <c r="G19" s="13"/>
      <c r="H19" s="13"/>
      <c r="I19" s="13"/>
      <c r="J19" s="13"/>
      <c r="K19" s="13"/>
      <c r="L19" s="13"/>
      <c r="M19" s="13"/>
      <c r="N19" s="13" t="s">
        <v>23</v>
      </c>
      <c r="O19" s="13"/>
      <c r="P19" s="13"/>
      <c r="Q19" s="13">
        <v>31012503</v>
      </c>
      <c r="R19" s="13" t="s">
        <v>204</v>
      </c>
      <c r="S19" s="13">
        <v>5</v>
      </c>
      <c r="T19" s="13">
        <v>3</v>
      </c>
      <c r="U19" s="13"/>
      <c r="V19" s="13" t="s">
        <v>242</v>
      </c>
      <c r="W19" s="13"/>
      <c r="X19" s="13"/>
    </row>
    <row r="20" spans="1:24" ht="21">
      <c r="A20" s="6"/>
      <c r="B20" s="13" t="s">
        <v>18</v>
      </c>
      <c r="C20" s="8"/>
      <c r="D20" s="8"/>
      <c r="E20" s="13">
        <v>31000111</v>
      </c>
      <c r="F20" s="13" t="s">
        <v>194</v>
      </c>
      <c r="G20" s="13">
        <v>3</v>
      </c>
      <c r="H20" s="13">
        <v>3</v>
      </c>
      <c r="I20" s="13"/>
      <c r="J20" s="13"/>
      <c r="K20" s="13"/>
      <c r="L20" s="13"/>
      <c r="M20" s="13">
        <v>31012101</v>
      </c>
      <c r="N20" s="13" t="s">
        <v>199</v>
      </c>
      <c r="O20" s="13">
        <v>5</v>
      </c>
      <c r="P20" s="13">
        <v>3</v>
      </c>
      <c r="Q20" s="13"/>
      <c r="R20" s="13" t="s">
        <v>31</v>
      </c>
      <c r="S20" s="13"/>
      <c r="T20" s="13"/>
      <c r="U20" s="13"/>
      <c r="V20" s="13"/>
      <c r="W20" s="13"/>
      <c r="X20" s="13"/>
    </row>
    <row r="21" spans="1:24" ht="21">
      <c r="A21" s="13"/>
      <c r="B21" s="13" t="s">
        <v>20</v>
      </c>
      <c r="C21" s="13"/>
      <c r="D21" s="13"/>
      <c r="E21" s="13">
        <v>31012007</v>
      </c>
      <c r="F21" s="13" t="s">
        <v>195</v>
      </c>
      <c r="G21" s="13">
        <v>5</v>
      </c>
      <c r="H21" s="13">
        <v>3</v>
      </c>
      <c r="I21" s="13"/>
      <c r="J21" s="13"/>
      <c r="K21" s="13"/>
      <c r="L21" s="13"/>
      <c r="M21" s="13">
        <v>31012102</v>
      </c>
      <c r="N21" s="13" t="s">
        <v>200</v>
      </c>
      <c r="O21" s="13">
        <v>5</v>
      </c>
      <c r="P21" s="13">
        <v>3</v>
      </c>
      <c r="Q21" s="13">
        <v>31016001</v>
      </c>
      <c r="R21" s="13" t="s">
        <v>32</v>
      </c>
      <c r="S21" s="22">
        <v>4</v>
      </c>
      <c r="T21" s="13">
        <v>4</v>
      </c>
      <c r="U21" s="6"/>
      <c r="V21" s="13"/>
      <c r="W21" s="22"/>
      <c r="X21" s="22"/>
    </row>
    <row r="22" spans="1:24" ht="21">
      <c r="A22" s="13"/>
      <c r="B22" s="18" t="s">
        <v>21</v>
      </c>
      <c r="C22" s="13"/>
      <c r="D22" s="13"/>
      <c r="E22" s="13"/>
      <c r="F22" s="13" t="s">
        <v>23</v>
      </c>
      <c r="G22" s="13"/>
      <c r="H22" s="13"/>
      <c r="I22" s="13"/>
      <c r="J22" s="13"/>
      <c r="K22" s="13"/>
      <c r="L22" s="13"/>
      <c r="M22" s="13"/>
      <c r="N22" s="18" t="s">
        <v>31</v>
      </c>
      <c r="O22" s="13"/>
      <c r="P22" s="13"/>
      <c r="Q22" s="13"/>
      <c r="R22" s="13" t="s">
        <v>33</v>
      </c>
      <c r="S22" s="13"/>
      <c r="T22" s="13"/>
      <c r="U22" s="13"/>
      <c r="V22" s="13"/>
      <c r="W22" s="22"/>
      <c r="X22" s="22"/>
    </row>
    <row r="23" spans="1:24" ht="21">
      <c r="A23" s="13">
        <v>31012001</v>
      </c>
      <c r="B23" s="13" t="s">
        <v>203</v>
      </c>
      <c r="C23" s="13">
        <v>2</v>
      </c>
      <c r="D23" s="13">
        <v>2</v>
      </c>
      <c r="E23" s="13"/>
      <c r="F23" s="18" t="s">
        <v>24</v>
      </c>
      <c r="G23" s="13"/>
      <c r="H23" s="13"/>
      <c r="I23" s="13"/>
      <c r="J23" s="13"/>
      <c r="K23" s="13"/>
      <c r="L23" s="13"/>
      <c r="M23" s="13"/>
      <c r="N23" s="18" t="s">
        <v>33</v>
      </c>
      <c r="O23" s="13"/>
      <c r="P23" s="13"/>
      <c r="Q23" s="13">
        <v>31012113</v>
      </c>
      <c r="R23" s="13" t="s">
        <v>247</v>
      </c>
      <c r="S23" s="13">
        <v>3</v>
      </c>
      <c r="T23" s="22">
        <v>2</v>
      </c>
      <c r="U23" s="13"/>
      <c r="V23" s="13"/>
      <c r="W23" s="13"/>
      <c r="X23" s="13"/>
    </row>
    <row r="24" spans="1:24" ht="21">
      <c r="A24" s="13"/>
      <c r="B24" s="13" t="s">
        <v>23</v>
      </c>
      <c r="C24" s="13"/>
      <c r="D24" s="13"/>
      <c r="E24" s="13"/>
      <c r="F24" s="18" t="s">
        <v>241</v>
      </c>
      <c r="G24" s="13"/>
      <c r="H24" s="13"/>
      <c r="I24" s="13"/>
      <c r="J24" s="13"/>
      <c r="K24" s="13"/>
      <c r="L24" s="13"/>
      <c r="M24" s="13">
        <v>31012109</v>
      </c>
      <c r="N24" s="13" t="s">
        <v>202</v>
      </c>
      <c r="O24" s="13">
        <v>3</v>
      </c>
      <c r="P24" s="13">
        <v>2</v>
      </c>
      <c r="Q24" s="13">
        <v>31012107</v>
      </c>
      <c r="R24" s="13" t="s">
        <v>196</v>
      </c>
      <c r="S24" s="13">
        <v>2</v>
      </c>
      <c r="T24" s="13">
        <v>2</v>
      </c>
      <c r="U24" s="13"/>
      <c r="V24" s="13"/>
      <c r="W24" s="13"/>
      <c r="X24" s="13"/>
    </row>
    <row r="25" spans="1:24" ht="21">
      <c r="A25" s="13"/>
      <c r="B25" s="18" t="s">
        <v>31</v>
      </c>
      <c r="C25" s="13"/>
      <c r="D25" s="13"/>
      <c r="E25" s="13"/>
      <c r="F25" s="13" t="s">
        <v>257</v>
      </c>
      <c r="G25" s="13"/>
      <c r="H25" s="13"/>
      <c r="I25" s="13"/>
      <c r="J25" s="13"/>
      <c r="K25" s="13"/>
      <c r="L25" s="13"/>
      <c r="M25" s="13"/>
      <c r="N25" s="18" t="s">
        <v>241</v>
      </c>
      <c r="O25" s="13"/>
      <c r="P25" s="13"/>
      <c r="Q25" s="13"/>
      <c r="R25" s="18" t="s">
        <v>241</v>
      </c>
      <c r="S25" s="13"/>
      <c r="T25" s="13"/>
      <c r="U25" s="13"/>
      <c r="V25" s="13"/>
      <c r="W25" s="13"/>
      <c r="X25" s="13"/>
    </row>
    <row r="26" spans="1:24" ht="21">
      <c r="A26" s="13"/>
      <c r="B26" s="18" t="s">
        <v>24</v>
      </c>
      <c r="C26" s="13"/>
      <c r="D26" s="13"/>
      <c r="E26" s="13">
        <v>30002002</v>
      </c>
      <c r="F26" s="13" t="s">
        <v>28</v>
      </c>
      <c r="G26" s="22">
        <v>2</v>
      </c>
      <c r="H26" s="22" t="s">
        <v>26</v>
      </c>
      <c r="I26" s="13"/>
      <c r="J26" s="13"/>
      <c r="K26" s="13"/>
      <c r="L26" s="13"/>
      <c r="M26" s="13"/>
      <c r="N26" s="13" t="s">
        <v>242</v>
      </c>
      <c r="O26" s="13"/>
      <c r="P26" s="13"/>
      <c r="Q26" s="13"/>
      <c r="R26" s="13" t="s">
        <v>242</v>
      </c>
      <c r="S26" s="13"/>
      <c r="T26" s="13"/>
      <c r="U26" s="13"/>
      <c r="V26" s="13"/>
      <c r="W26" s="13"/>
      <c r="X26" s="13"/>
    </row>
    <row r="27" spans="1:24" ht="21">
      <c r="A27" s="13"/>
      <c r="B27" s="18" t="s">
        <v>241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>
        <v>30002003</v>
      </c>
      <c r="N27" s="13" t="s">
        <v>29</v>
      </c>
      <c r="O27" s="13">
        <v>2</v>
      </c>
      <c r="P27" s="22" t="s">
        <v>26</v>
      </c>
      <c r="Q27" s="13">
        <v>30002004</v>
      </c>
      <c r="R27" s="13" t="s">
        <v>66</v>
      </c>
      <c r="S27" s="13">
        <v>2</v>
      </c>
      <c r="T27" s="22" t="s">
        <v>26</v>
      </c>
      <c r="U27" s="13"/>
      <c r="V27" s="13"/>
      <c r="W27" s="13"/>
      <c r="X27" s="13"/>
    </row>
    <row r="28" spans="1:24" ht="21">
      <c r="A28" s="13"/>
      <c r="B28" s="13" t="s">
        <v>242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22"/>
      <c r="Q28" s="13"/>
      <c r="R28" s="13"/>
      <c r="S28" s="13"/>
      <c r="T28" s="22"/>
      <c r="U28" s="13"/>
      <c r="V28" s="13"/>
      <c r="W28" s="13"/>
      <c r="X28" s="13"/>
    </row>
    <row r="29" spans="1:24" ht="21">
      <c r="A29" s="13">
        <v>30002001</v>
      </c>
      <c r="B29" s="13" t="s">
        <v>25</v>
      </c>
      <c r="C29" s="22">
        <v>2</v>
      </c>
      <c r="D29" s="22" t="s">
        <v>26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2"/>
      <c r="Q29" s="13"/>
      <c r="R29" s="13"/>
      <c r="S29" s="13"/>
      <c r="T29" s="22"/>
      <c r="U29" s="13"/>
      <c r="V29" s="13"/>
      <c r="W29" s="13"/>
      <c r="X29" s="13"/>
    </row>
    <row r="30" spans="1:24" ht="21">
      <c r="A30" s="13"/>
      <c r="B30" s="13"/>
      <c r="C30" s="22"/>
      <c r="D30" s="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21.75" thickBot="1">
      <c r="A31" s="20"/>
      <c r="B31" s="3" t="s">
        <v>4</v>
      </c>
      <c r="C31" s="20">
        <f>SUM(C6:C29)</f>
        <v>36</v>
      </c>
      <c r="D31" s="20">
        <f>SUM(D6:D29)</f>
        <v>25</v>
      </c>
      <c r="E31" s="20"/>
      <c r="F31" s="3" t="s">
        <v>4</v>
      </c>
      <c r="G31" s="20">
        <f>SUM(G7:G30)</f>
        <v>36</v>
      </c>
      <c r="H31" s="20">
        <f>SUM(H7:H30)</f>
        <v>24</v>
      </c>
      <c r="I31" s="20"/>
      <c r="J31" s="3" t="s">
        <v>4</v>
      </c>
      <c r="K31" s="20">
        <f>SUM(K13:K30)</f>
        <v>320</v>
      </c>
      <c r="L31" s="20">
        <f>SUM(L13:L30)</f>
        <v>4</v>
      </c>
      <c r="M31" s="20"/>
      <c r="N31" s="3" t="s">
        <v>4</v>
      </c>
      <c r="O31" s="20">
        <f>SUM(O6:O30)</f>
        <v>36</v>
      </c>
      <c r="P31" s="20">
        <f>SUM(P6:P30)</f>
        <v>24</v>
      </c>
      <c r="Q31" s="20"/>
      <c r="R31" s="3" t="s">
        <v>4</v>
      </c>
      <c r="S31" s="20">
        <f>SUM(S6:S30)</f>
        <v>36</v>
      </c>
      <c r="T31" s="20">
        <f>SUM(T6:T30)</f>
        <v>27</v>
      </c>
      <c r="U31" s="20"/>
      <c r="V31" s="3" t="s">
        <v>4</v>
      </c>
      <c r="W31" s="28">
        <f>SUM(W6:W24)</f>
        <v>11</v>
      </c>
      <c r="X31" s="28">
        <f>SUM(X6:X24)</f>
        <v>9</v>
      </c>
    </row>
    <row r="32" spans="23:24" ht="21.75" thickBot="1">
      <c r="W32" s="95">
        <f>SUM(D31+H31+L31+P31+T31+X31)</f>
        <v>113</v>
      </c>
      <c r="X32" s="96"/>
    </row>
  </sheetData>
  <sheetProtection/>
  <mergeCells count="10">
    <mergeCell ref="Q4:T4"/>
    <mergeCell ref="U4:X4"/>
    <mergeCell ref="W32:X32"/>
    <mergeCell ref="A1:X1"/>
    <mergeCell ref="A2:X2"/>
    <mergeCell ref="A3:T3"/>
    <mergeCell ref="A4:D4"/>
    <mergeCell ref="E4:H4"/>
    <mergeCell ref="I4:L4"/>
    <mergeCell ref="M4:P4"/>
  </mergeCells>
  <printOptions horizontalCentered="1"/>
  <pageMargins left="0.78740157480315" right="0" top="0.28" bottom="0" header="0.42" footer="0.011811024"/>
  <pageSetup horizontalDpi="600" verticalDpi="600" orientation="landscape" paperSize="5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7">
      <selection activeCell="F20" sqref="F20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1" width="4.57421875" style="19" customWidth="1"/>
    <col min="12" max="12" width="3.8515625" style="19" customWidth="1"/>
    <col min="13" max="13" width="7.57421875" style="19" customWidth="1"/>
    <col min="14" max="14" width="20.7109375" style="19" customWidth="1"/>
    <col min="15" max="16" width="3.8515625" style="19" customWidth="1"/>
    <col min="17" max="17" width="7.57421875" style="19" customWidth="1"/>
    <col min="18" max="18" width="20.7109375" style="19" customWidth="1"/>
    <col min="19" max="20" width="3.8515625" style="19" customWidth="1"/>
    <col min="21" max="21" width="7.57421875" style="19" customWidth="1"/>
    <col min="22" max="22" width="20.7109375" style="19" customWidth="1"/>
    <col min="23" max="23" width="3.8515625" style="19" customWidth="1"/>
    <col min="24" max="24" width="4.421875" style="19" customWidth="1"/>
    <col min="25" max="16384" width="9.140625" style="19" customWidth="1"/>
  </cols>
  <sheetData>
    <row r="1" spans="1:24" s="58" customFormat="1" ht="26.2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6.2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6.25">
      <c r="A3" s="98" t="s">
        <v>248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348</v>
      </c>
      <c r="W3" s="30"/>
      <c r="X3" s="30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6"/>
      <c r="B6" s="13" t="s">
        <v>7</v>
      </c>
      <c r="C6" s="8"/>
      <c r="D6" s="8"/>
      <c r="E6" s="6"/>
      <c r="F6" s="13" t="s">
        <v>7</v>
      </c>
      <c r="G6" s="8"/>
      <c r="H6" s="8"/>
      <c r="I6" s="13"/>
      <c r="J6" s="12" t="s">
        <v>68</v>
      </c>
      <c r="K6" s="13"/>
      <c r="L6" s="13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6"/>
      <c r="V6" s="13"/>
      <c r="W6" s="6"/>
      <c r="X6" s="6"/>
    </row>
    <row r="7" spans="1:24" ht="21">
      <c r="A7" s="13"/>
      <c r="B7" s="13" t="s">
        <v>60</v>
      </c>
      <c r="C7" s="13"/>
      <c r="D7" s="13"/>
      <c r="E7" s="13"/>
      <c r="F7" s="13" t="s">
        <v>60</v>
      </c>
      <c r="G7" s="13"/>
      <c r="H7" s="13"/>
      <c r="I7" s="13"/>
      <c r="J7" s="13" t="s">
        <v>7</v>
      </c>
      <c r="K7" s="13"/>
      <c r="L7" s="13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/>
      <c r="W7" s="13"/>
      <c r="X7" s="13"/>
    </row>
    <row r="8" spans="1:24" ht="21">
      <c r="A8" s="13">
        <v>30001101</v>
      </c>
      <c r="B8" s="13" t="s">
        <v>52</v>
      </c>
      <c r="C8" s="13">
        <v>3</v>
      </c>
      <c r="D8" s="13">
        <v>3</v>
      </c>
      <c r="E8" s="13"/>
      <c r="F8" s="13" t="s">
        <v>61</v>
      </c>
      <c r="G8" s="13"/>
      <c r="H8" s="13"/>
      <c r="I8" s="13"/>
      <c r="J8" s="13" t="s">
        <v>60</v>
      </c>
      <c r="K8" s="13"/>
      <c r="L8" s="13"/>
      <c r="M8" s="13">
        <v>30001202</v>
      </c>
      <c r="N8" s="13" t="s">
        <v>63</v>
      </c>
      <c r="O8" s="13">
        <v>3</v>
      </c>
      <c r="P8" s="13">
        <v>2</v>
      </c>
      <c r="Q8" s="13"/>
      <c r="R8" s="13" t="s">
        <v>61</v>
      </c>
      <c r="S8" s="13"/>
      <c r="T8" s="13"/>
      <c r="U8" s="13"/>
      <c r="V8" s="13"/>
      <c r="W8" s="13"/>
      <c r="X8" s="13"/>
    </row>
    <row r="9" spans="1:24" ht="21">
      <c r="A9" s="13">
        <v>30001201</v>
      </c>
      <c r="B9" s="13" t="s">
        <v>64</v>
      </c>
      <c r="C9" s="13">
        <v>3</v>
      </c>
      <c r="D9" s="13">
        <v>2</v>
      </c>
      <c r="E9" s="13">
        <v>30001236</v>
      </c>
      <c r="F9" s="13" t="s">
        <v>290</v>
      </c>
      <c r="G9" s="13">
        <v>2</v>
      </c>
      <c r="H9" s="13">
        <v>1</v>
      </c>
      <c r="I9" s="13"/>
      <c r="J9" s="13" t="s">
        <v>61</v>
      </c>
      <c r="K9" s="13"/>
      <c r="L9" s="13"/>
      <c r="M9" s="13">
        <v>30001304</v>
      </c>
      <c r="N9" s="13" t="s">
        <v>71</v>
      </c>
      <c r="O9" s="13">
        <v>2</v>
      </c>
      <c r="P9" s="13">
        <v>2</v>
      </c>
      <c r="Q9" s="13">
        <v>30001235</v>
      </c>
      <c r="R9" s="13" t="s">
        <v>49</v>
      </c>
      <c r="S9" s="13">
        <v>2</v>
      </c>
      <c r="T9" s="13">
        <v>1</v>
      </c>
      <c r="U9" s="13"/>
      <c r="V9" s="13"/>
      <c r="W9" s="13"/>
      <c r="X9" s="13"/>
    </row>
    <row r="10" spans="1:24" ht="21">
      <c r="A10" s="13">
        <v>30001301</v>
      </c>
      <c r="B10" s="13" t="s">
        <v>8</v>
      </c>
      <c r="C10" s="13">
        <v>1</v>
      </c>
      <c r="D10" s="13">
        <v>1</v>
      </c>
      <c r="E10" s="13">
        <v>30001425</v>
      </c>
      <c r="F10" s="13" t="s">
        <v>36</v>
      </c>
      <c r="G10" s="13">
        <v>4</v>
      </c>
      <c r="H10" s="13">
        <v>3</v>
      </c>
      <c r="I10" s="13"/>
      <c r="J10" s="13" t="s">
        <v>18</v>
      </c>
      <c r="K10" s="13"/>
      <c r="L10" s="13"/>
      <c r="M10" s="13"/>
      <c r="N10" s="13" t="s">
        <v>61</v>
      </c>
      <c r="O10" s="13"/>
      <c r="P10" s="13"/>
      <c r="Q10" s="13">
        <v>30001525</v>
      </c>
      <c r="R10" s="13" t="s">
        <v>16</v>
      </c>
      <c r="S10" s="13">
        <v>3</v>
      </c>
      <c r="T10" s="13">
        <v>3</v>
      </c>
      <c r="U10" s="13"/>
      <c r="V10" s="13"/>
      <c r="W10" s="13"/>
      <c r="X10" s="13"/>
    </row>
    <row r="11" spans="1:24" ht="21">
      <c r="A11" s="13">
        <v>30001601</v>
      </c>
      <c r="B11" s="13" t="s">
        <v>9</v>
      </c>
      <c r="C11" s="13">
        <v>1</v>
      </c>
      <c r="D11" s="13">
        <v>1</v>
      </c>
      <c r="E11" s="13">
        <v>30001521</v>
      </c>
      <c r="F11" s="13" t="s">
        <v>10</v>
      </c>
      <c r="G11" s="13">
        <v>3</v>
      </c>
      <c r="H11" s="13">
        <v>3</v>
      </c>
      <c r="I11" s="13"/>
      <c r="J11" s="13" t="s">
        <v>20</v>
      </c>
      <c r="K11" s="13"/>
      <c r="L11" s="13"/>
      <c r="M11" s="13"/>
      <c r="N11" s="13" t="s">
        <v>18</v>
      </c>
      <c r="O11" s="13"/>
      <c r="P11" s="13"/>
      <c r="Q11" s="13"/>
      <c r="R11" s="13" t="s">
        <v>18</v>
      </c>
      <c r="S11" s="13"/>
      <c r="T11" s="13"/>
      <c r="U11" s="13"/>
      <c r="V11" s="13"/>
      <c r="W11" s="13"/>
      <c r="X11" s="13"/>
    </row>
    <row r="12" spans="1:24" ht="21">
      <c r="A12" s="13">
        <v>30001605</v>
      </c>
      <c r="B12" s="13" t="s">
        <v>50</v>
      </c>
      <c r="C12" s="13">
        <v>2</v>
      </c>
      <c r="D12" s="13">
        <v>2</v>
      </c>
      <c r="E12" s="13"/>
      <c r="F12" s="13" t="s">
        <v>18</v>
      </c>
      <c r="G12" s="13"/>
      <c r="H12" s="13"/>
      <c r="I12" s="13"/>
      <c r="J12" s="13" t="s">
        <v>21</v>
      </c>
      <c r="K12" s="13"/>
      <c r="L12" s="13"/>
      <c r="M12" s="13"/>
      <c r="N12" s="13" t="s">
        <v>20</v>
      </c>
      <c r="O12" s="13"/>
      <c r="P12" s="13"/>
      <c r="Q12" s="13"/>
      <c r="R12" s="13" t="s">
        <v>20</v>
      </c>
      <c r="S12" s="13"/>
      <c r="T12" s="13"/>
      <c r="U12" s="13"/>
      <c r="V12" s="13"/>
      <c r="W12" s="13"/>
      <c r="X12" s="13"/>
    </row>
    <row r="13" spans="1:24" ht="21">
      <c r="A13" s="13"/>
      <c r="B13" s="13" t="s">
        <v>61</v>
      </c>
      <c r="C13" s="13"/>
      <c r="D13" s="13"/>
      <c r="E13" s="13"/>
      <c r="F13" s="13" t="s">
        <v>20</v>
      </c>
      <c r="G13" s="13"/>
      <c r="H13" s="13"/>
      <c r="I13" s="13"/>
      <c r="J13" s="13" t="s">
        <v>23</v>
      </c>
      <c r="K13" s="13"/>
      <c r="L13" s="13"/>
      <c r="M13" s="13">
        <v>30000203</v>
      </c>
      <c r="N13" s="13" t="s">
        <v>48</v>
      </c>
      <c r="O13" s="13">
        <v>4</v>
      </c>
      <c r="P13" s="13">
        <v>3</v>
      </c>
      <c r="Q13" s="13"/>
      <c r="R13" s="18" t="s">
        <v>21</v>
      </c>
      <c r="S13" s="13"/>
      <c r="T13" s="13"/>
      <c r="U13" s="13"/>
      <c r="V13" s="13"/>
      <c r="W13" s="13"/>
      <c r="X13" s="13"/>
    </row>
    <row r="14" spans="1:24" ht="21">
      <c r="A14" s="13"/>
      <c r="B14" s="13" t="s">
        <v>18</v>
      </c>
      <c r="C14" s="13"/>
      <c r="D14" s="13"/>
      <c r="E14" s="6">
        <v>30000101</v>
      </c>
      <c r="F14" s="12" t="s">
        <v>47</v>
      </c>
      <c r="G14" s="33">
        <v>3</v>
      </c>
      <c r="H14" s="33">
        <v>3</v>
      </c>
      <c r="I14" s="13"/>
      <c r="J14" s="13" t="s">
        <v>31</v>
      </c>
      <c r="K14" s="13"/>
      <c r="L14" s="13"/>
      <c r="M14" s="13"/>
      <c r="N14" s="18" t="s">
        <v>21</v>
      </c>
      <c r="O14" s="13"/>
      <c r="P14" s="13"/>
      <c r="Q14" s="13">
        <v>31062002</v>
      </c>
      <c r="R14" s="13" t="s">
        <v>235</v>
      </c>
      <c r="S14" s="13">
        <v>2</v>
      </c>
      <c r="T14" s="13">
        <v>2</v>
      </c>
      <c r="U14" s="13"/>
      <c r="V14" s="13"/>
      <c r="W14" s="13"/>
      <c r="X14" s="13"/>
    </row>
    <row r="15" spans="1:24" ht="21">
      <c r="A15" s="13"/>
      <c r="B15" s="13" t="s">
        <v>20</v>
      </c>
      <c r="C15" s="13"/>
      <c r="D15" s="13"/>
      <c r="E15" s="13"/>
      <c r="F15" s="18" t="s">
        <v>21</v>
      </c>
      <c r="G15" s="13"/>
      <c r="H15" s="13"/>
      <c r="I15" s="13"/>
      <c r="J15" s="13" t="s">
        <v>33</v>
      </c>
      <c r="K15" s="13"/>
      <c r="L15" s="13"/>
      <c r="M15" s="13">
        <v>31062001</v>
      </c>
      <c r="N15" s="13" t="s">
        <v>230</v>
      </c>
      <c r="O15" s="13">
        <v>2</v>
      </c>
      <c r="P15" s="13">
        <v>2</v>
      </c>
      <c r="Q15" s="13">
        <v>31062011</v>
      </c>
      <c r="R15" s="13" t="s">
        <v>176</v>
      </c>
      <c r="S15" s="13">
        <v>3</v>
      </c>
      <c r="T15" s="13">
        <v>2</v>
      </c>
      <c r="U15" s="13"/>
      <c r="V15" s="13"/>
      <c r="W15" s="13"/>
      <c r="X15" s="13"/>
    </row>
    <row r="16" spans="1:24" ht="21">
      <c r="A16" s="13">
        <v>31000101</v>
      </c>
      <c r="B16" s="13" t="s">
        <v>79</v>
      </c>
      <c r="C16" s="13">
        <v>3</v>
      </c>
      <c r="D16" s="13">
        <v>3</v>
      </c>
      <c r="E16" s="13">
        <v>31062003</v>
      </c>
      <c r="F16" s="13" t="s">
        <v>169</v>
      </c>
      <c r="G16" s="13">
        <v>3</v>
      </c>
      <c r="H16" s="13">
        <v>2</v>
      </c>
      <c r="I16" s="13"/>
      <c r="J16" s="13" t="s">
        <v>241</v>
      </c>
      <c r="K16" s="13"/>
      <c r="L16" s="13"/>
      <c r="M16" s="13">
        <v>31062006</v>
      </c>
      <c r="N16" s="13" t="s">
        <v>170</v>
      </c>
      <c r="O16" s="13">
        <v>3</v>
      </c>
      <c r="P16" s="13">
        <v>2</v>
      </c>
      <c r="Q16" s="13">
        <v>31062012</v>
      </c>
      <c r="R16" s="13" t="s">
        <v>234</v>
      </c>
      <c r="S16" s="13">
        <v>3</v>
      </c>
      <c r="T16" s="13">
        <v>3</v>
      </c>
      <c r="U16" s="13"/>
      <c r="V16" s="13"/>
      <c r="W16" s="13"/>
      <c r="X16" s="13"/>
    </row>
    <row r="17" spans="1:24" ht="21">
      <c r="A17" s="13">
        <v>31000107</v>
      </c>
      <c r="B17" s="13" t="s">
        <v>30</v>
      </c>
      <c r="C17" s="13">
        <v>3</v>
      </c>
      <c r="D17" s="13">
        <v>3</v>
      </c>
      <c r="E17" s="13">
        <v>31062007</v>
      </c>
      <c r="F17" s="13" t="s">
        <v>167</v>
      </c>
      <c r="G17" s="13">
        <v>4</v>
      </c>
      <c r="H17" s="13">
        <v>3</v>
      </c>
      <c r="I17" s="13">
        <v>30007001</v>
      </c>
      <c r="J17" s="13" t="s">
        <v>68</v>
      </c>
      <c r="K17" s="13">
        <v>320</v>
      </c>
      <c r="L17" s="13">
        <v>4</v>
      </c>
      <c r="M17" s="13">
        <v>31062008</v>
      </c>
      <c r="N17" s="13" t="s">
        <v>175</v>
      </c>
      <c r="O17" s="13">
        <v>3</v>
      </c>
      <c r="P17" s="13">
        <v>2</v>
      </c>
      <c r="Q17" s="13"/>
      <c r="R17" s="13" t="s">
        <v>23</v>
      </c>
      <c r="S17" s="13"/>
      <c r="T17" s="13"/>
      <c r="U17" s="13"/>
      <c r="V17" s="13"/>
      <c r="W17" s="13"/>
      <c r="X17" s="13"/>
    </row>
    <row r="18" spans="1:24" ht="21">
      <c r="A18" s="13"/>
      <c r="B18" s="18" t="s">
        <v>21</v>
      </c>
      <c r="C18" s="13"/>
      <c r="D18" s="13"/>
      <c r="E18" s="13"/>
      <c r="F18" s="13" t="s">
        <v>23</v>
      </c>
      <c r="G18" s="13"/>
      <c r="H18" s="13"/>
      <c r="I18" s="13"/>
      <c r="J18" s="13" t="s">
        <v>242</v>
      </c>
      <c r="K18" s="13"/>
      <c r="L18" s="13"/>
      <c r="M18" s="13">
        <v>31062010</v>
      </c>
      <c r="N18" s="13" t="s">
        <v>172</v>
      </c>
      <c r="O18" s="13">
        <v>4</v>
      </c>
      <c r="P18" s="13">
        <v>3</v>
      </c>
      <c r="Q18" s="13">
        <v>31062102</v>
      </c>
      <c r="R18" s="13" t="s">
        <v>237</v>
      </c>
      <c r="S18" s="13">
        <v>2</v>
      </c>
      <c r="T18" s="13">
        <v>2</v>
      </c>
      <c r="U18" s="13"/>
      <c r="V18" s="13"/>
      <c r="W18" s="13"/>
      <c r="X18" s="13"/>
    </row>
    <row r="19" spans="1:24" ht="21">
      <c r="A19" s="13">
        <v>31062004</v>
      </c>
      <c r="B19" s="13" t="s">
        <v>166</v>
      </c>
      <c r="C19" s="13">
        <v>2</v>
      </c>
      <c r="D19" s="13">
        <v>2</v>
      </c>
      <c r="E19" s="13">
        <v>31062101</v>
      </c>
      <c r="F19" s="18" t="s">
        <v>277</v>
      </c>
      <c r="G19" s="13">
        <v>6</v>
      </c>
      <c r="H19" s="13">
        <v>3</v>
      </c>
      <c r="I19" s="13"/>
      <c r="J19" s="13"/>
      <c r="K19" s="13"/>
      <c r="L19" s="13"/>
      <c r="M19" s="13">
        <v>31062013</v>
      </c>
      <c r="N19" s="13" t="s">
        <v>229</v>
      </c>
      <c r="O19" s="13">
        <v>3</v>
      </c>
      <c r="P19" s="13">
        <v>3</v>
      </c>
      <c r="Q19" s="13">
        <v>31062103</v>
      </c>
      <c r="R19" s="13" t="s">
        <v>236</v>
      </c>
      <c r="S19" s="13">
        <v>6</v>
      </c>
      <c r="T19" s="13">
        <v>2</v>
      </c>
      <c r="U19" s="13"/>
      <c r="V19" s="13"/>
      <c r="W19" s="13"/>
      <c r="X19" s="13"/>
    </row>
    <row r="20" spans="1:24" ht="21">
      <c r="A20" s="13">
        <v>31062005</v>
      </c>
      <c r="B20" s="13" t="s">
        <v>228</v>
      </c>
      <c r="C20" s="13">
        <v>6</v>
      </c>
      <c r="D20" s="13">
        <v>3</v>
      </c>
      <c r="E20" s="13">
        <v>31062105</v>
      </c>
      <c r="F20" s="13" t="s">
        <v>227</v>
      </c>
      <c r="G20" s="13">
        <v>6</v>
      </c>
      <c r="H20" s="13">
        <v>2</v>
      </c>
      <c r="I20" s="13"/>
      <c r="J20" s="13"/>
      <c r="K20" s="13"/>
      <c r="L20" s="13"/>
      <c r="M20" s="13"/>
      <c r="N20" s="13" t="s">
        <v>23</v>
      </c>
      <c r="O20" s="13"/>
      <c r="P20" s="13"/>
      <c r="Q20" s="13">
        <v>31062112</v>
      </c>
      <c r="R20" s="13" t="s">
        <v>171</v>
      </c>
      <c r="S20" s="13">
        <v>2</v>
      </c>
      <c r="T20" s="13">
        <v>2</v>
      </c>
      <c r="U20" s="13"/>
      <c r="V20" s="13"/>
      <c r="W20" s="13"/>
      <c r="X20" s="13"/>
    </row>
    <row r="21" spans="1:24" ht="21">
      <c r="A21" s="13">
        <v>31062009</v>
      </c>
      <c r="B21" s="13" t="s">
        <v>168</v>
      </c>
      <c r="C21" s="13">
        <v>3</v>
      </c>
      <c r="D21" s="13">
        <v>3</v>
      </c>
      <c r="E21" s="13">
        <v>31062114</v>
      </c>
      <c r="F21" s="13" t="s">
        <v>179</v>
      </c>
      <c r="G21" s="13">
        <v>3</v>
      </c>
      <c r="H21" s="13">
        <v>3</v>
      </c>
      <c r="I21" s="13"/>
      <c r="J21" s="13"/>
      <c r="K21" s="13"/>
      <c r="L21" s="13"/>
      <c r="M21" s="13">
        <v>31062116</v>
      </c>
      <c r="N21" s="13" t="s">
        <v>231</v>
      </c>
      <c r="O21" s="13">
        <v>3</v>
      </c>
      <c r="P21" s="13">
        <v>1</v>
      </c>
      <c r="Q21" s="13"/>
      <c r="R21" s="13" t="s">
        <v>31</v>
      </c>
      <c r="S21" s="13"/>
      <c r="T21" s="13"/>
      <c r="U21" s="13"/>
      <c r="V21" s="13"/>
      <c r="W21" s="13"/>
      <c r="X21" s="13"/>
    </row>
    <row r="22" spans="1:24" ht="21">
      <c r="A22" s="13"/>
      <c r="B22" s="13" t="s">
        <v>23</v>
      </c>
      <c r="C22" s="13"/>
      <c r="D22" s="13"/>
      <c r="E22" s="13"/>
      <c r="F22" s="18" t="s">
        <v>31</v>
      </c>
      <c r="G22" s="13"/>
      <c r="H22" s="13"/>
      <c r="I22" s="13"/>
      <c r="J22" s="13"/>
      <c r="K22" s="13"/>
      <c r="L22" s="13"/>
      <c r="M22" s="13">
        <v>31062121</v>
      </c>
      <c r="N22" s="13" t="s">
        <v>173</v>
      </c>
      <c r="O22" s="13">
        <v>3</v>
      </c>
      <c r="P22" s="13">
        <v>3</v>
      </c>
      <c r="Q22" s="13">
        <v>31066001</v>
      </c>
      <c r="R22" s="13" t="s">
        <v>32</v>
      </c>
      <c r="S22" s="13">
        <v>4</v>
      </c>
      <c r="T22" s="13">
        <v>4</v>
      </c>
      <c r="U22" s="13"/>
      <c r="V22" s="13"/>
      <c r="W22" s="13"/>
      <c r="X22" s="13"/>
    </row>
    <row r="23" spans="1:24" ht="21">
      <c r="A23" s="13"/>
      <c r="B23" s="18" t="s">
        <v>31</v>
      </c>
      <c r="C23" s="13"/>
      <c r="D23" s="13"/>
      <c r="E23" s="13"/>
      <c r="F23" s="13" t="s">
        <v>40</v>
      </c>
      <c r="G23" s="13"/>
      <c r="H23" s="13"/>
      <c r="I23" s="13"/>
      <c r="J23" s="13"/>
      <c r="K23" s="13"/>
      <c r="L23" s="13"/>
      <c r="M23" s="13"/>
      <c r="N23" s="13" t="s">
        <v>31</v>
      </c>
      <c r="O23" s="13"/>
      <c r="P23" s="13"/>
      <c r="Q23" s="13"/>
      <c r="R23" s="13" t="s">
        <v>40</v>
      </c>
      <c r="S23" s="13"/>
      <c r="T23" s="13"/>
      <c r="U23" s="13"/>
      <c r="V23" s="13"/>
      <c r="W23" s="13"/>
      <c r="X23" s="13"/>
    </row>
    <row r="24" spans="1:24" ht="21">
      <c r="A24" s="13"/>
      <c r="B24" s="18" t="s">
        <v>33</v>
      </c>
      <c r="C24" s="13"/>
      <c r="D24" s="13"/>
      <c r="E24" s="13"/>
      <c r="F24" s="13" t="s">
        <v>241</v>
      </c>
      <c r="G24" s="13"/>
      <c r="H24" s="13"/>
      <c r="I24" s="13"/>
      <c r="J24" s="13"/>
      <c r="K24" s="13"/>
      <c r="L24" s="13"/>
      <c r="M24" s="13"/>
      <c r="N24" s="13" t="s">
        <v>40</v>
      </c>
      <c r="O24" s="13"/>
      <c r="P24" s="13"/>
      <c r="Q24" s="13">
        <v>31062206</v>
      </c>
      <c r="R24" s="13" t="s">
        <v>238</v>
      </c>
      <c r="S24" s="13">
        <v>2</v>
      </c>
      <c r="T24" s="13">
        <v>2</v>
      </c>
      <c r="U24" s="13"/>
      <c r="V24" s="13"/>
      <c r="W24" s="13"/>
      <c r="X24" s="13"/>
    </row>
    <row r="25" spans="1:24" ht="21">
      <c r="A25" s="13">
        <v>31062104</v>
      </c>
      <c r="B25" s="13" t="s">
        <v>174</v>
      </c>
      <c r="C25" s="13">
        <v>2</v>
      </c>
      <c r="D25" s="13">
        <v>2</v>
      </c>
      <c r="E25" s="13"/>
      <c r="F25" s="13" t="s">
        <v>242</v>
      </c>
      <c r="G25" s="13"/>
      <c r="H25" s="13"/>
      <c r="I25" s="13"/>
      <c r="J25" s="13"/>
      <c r="K25" s="13"/>
      <c r="L25" s="13"/>
      <c r="M25" s="13">
        <v>31062208</v>
      </c>
      <c r="N25" s="13" t="s">
        <v>232</v>
      </c>
      <c r="O25" s="13">
        <v>2</v>
      </c>
      <c r="P25" s="13">
        <v>2</v>
      </c>
      <c r="Q25" s="13"/>
      <c r="R25" s="13" t="s">
        <v>241</v>
      </c>
      <c r="S25" s="13"/>
      <c r="T25" s="13"/>
      <c r="U25" s="13"/>
      <c r="V25" s="13"/>
      <c r="W25" s="13"/>
      <c r="X25" s="13"/>
    </row>
    <row r="26" spans="1:24" ht="21">
      <c r="A26" s="13"/>
      <c r="B26" s="13" t="s">
        <v>241</v>
      </c>
      <c r="C26" s="13"/>
      <c r="D26" s="13"/>
      <c r="E26" s="13">
        <v>30002002</v>
      </c>
      <c r="F26" s="13" t="s">
        <v>28</v>
      </c>
      <c r="G26" s="13">
        <v>2</v>
      </c>
      <c r="H26" s="13" t="s">
        <v>26</v>
      </c>
      <c r="I26" s="13"/>
      <c r="J26" s="13"/>
      <c r="K26" s="13"/>
      <c r="L26" s="13"/>
      <c r="M26" s="13"/>
      <c r="N26" s="13" t="s">
        <v>241</v>
      </c>
      <c r="O26" s="13"/>
      <c r="P26" s="13"/>
      <c r="Q26" s="13"/>
      <c r="R26" s="13" t="s">
        <v>243</v>
      </c>
      <c r="S26" s="13"/>
      <c r="T26" s="13"/>
      <c r="U26" s="13"/>
      <c r="V26" s="13"/>
      <c r="W26" s="13"/>
      <c r="X26" s="13"/>
    </row>
    <row r="27" spans="1:24" ht="21">
      <c r="A27" s="13"/>
      <c r="B27" s="18" t="s">
        <v>242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 t="s">
        <v>242</v>
      </c>
      <c r="O27" s="13"/>
      <c r="P27" s="13"/>
      <c r="Q27" s="13">
        <v>30002004</v>
      </c>
      <c r="R27" s="13" t="s">
        <v>66</v>
      </c>
      <c r="S27" s="13">
        <v>2</v>
      </c>
      <c r="T27" s="22" t="s">
        <v>26</v>
      </c>
      <c r="U27" s="13"/>
      <c r="V27" s="13"/>
      <c r="W27" s="13"/>
      <c r="X27" s="13"/>
    </row>
    <row r="28" spans="1:24" ht="21">
      <c r="A28" s="13">
        <v>30002001</v>
      </c>
      <c r="B28" s="13" t="s">
        <v>25</v>
      </c>
      <c r="C28" s="13">
        <v>2</v>
      </c>
      <c r="D28" s="22" t="s">
        <v>26</v>
      </c>
      <c r="E28" s="13"/>
      <c r="F28" s="13"/>
      <c r="G28" s="13"/>
      <c r="H28" s="13"/>
      <c r="I28" s="13"/>
      <c r="J28" s="13"/>
      <c r="K28" s="13"/>
      <c r="L28" s="13"/>
      <c r="M28" s="13">
        <v>30002003</v>
      </c>
      <c r="N28" s="13" t="s">
        <v>29</v>
      </c>
      <c r="O28" s="13">
        <v>2</v>
      </c>
      <c r="P28" s="22" t="s">
        <v>26</v>
      </c>
      <c r="Q28" s="13"/>
      <c r="R28" s="13"/>
      <c r="S28" s="13"/>
      <c r="T28" s="13"/>
      <c r="U28" s="13"/>
      <c r="V28" s="13"/>
      <c r="W28" s="13"/>
      <c r="X28" s="13"/>
    </row>
    <row r="29" spans="1:24" ht="2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21">
      <c r="A30" s="20"/>
      <c r="B30" s="3" t="s">
        <v>4</v>
      </c>
      <c r="C30" s="31">
        <f>SUM(C8:C29)</f>
        <v>31</v>
      </c>
      <c r="D30" s="31">
        <f>SUM(D8:D29)</f>
        <v>25</v>
      </c>
      <c r="E30" s="20"/>
      <c r="F30" s="3" t="s">
        <v>4</v>
      </c>
      <c r="G30" s="31">
        <f>SUM(G9:G29)</f>
        <v>36</v>
      </c>
      <c r="H30" s="31">
        <f>SUM(H9:H29)</f>
        <v>23</v>
      </c>
      <c r="I30" s="20"/>
      <c r="J30" s="3" t="s">
        <v>4</v>
      </c>
      <c r="K30" s="31">
        <f>SUM(K6:K29)</f>
        <v>320</v>
      </c>
      <c r="L30" s="31">
        <f>SUM(L6:L29)</f>
        <v>4</v>
      </c>
      <c r="M30" s="20"/>
      <c r="N30" s="3" t="s">
        <v>4</v>
      </c>
      <c r="O30" s="31">
        <f>SUM(O8:O29)</f>
        <v>34</v>
      </c>
      <c r="P30" s="31">
        <f>SUM(P8:P29)</f>
        <v>25</v>
      </c>
      <c r="Q30" s="20"/>
      <c r="R30" s="3" t="s">
        <v>4</v>
      </c>
      <c r="S30" s="31">
        <f>SUM(S9:S29)</f>
        <v>31</v>
      </c>
      <c r="T30" s="31">
        <f>SUM(T9:T29)</f>
        <v>23</v>
      </c>
      <c r="U30" s="20"/>
      <c r="V30" s="3" t="s">
        <v>4</v>
      </c>
      <c r="W30" s="31">
        <f>SUM(W6:W29)</f>
        <v>0</v>
      </c>
      <c r="X30" s="31">
        <f>SUM(X6:X29)</f>
        <v>0</v>
      </c>
    </row>
    <row r="31" spans="23:24" ht="21">
      <c r="W31" s="94">
        <f>D30+H30+L30+P30+T30+X30</f>
        <v>100</v>
      </c>
      <c r="X31" s="94"/>
    </row>
  </sheetData>
  <sheetProtection/>
  <mergeCells count="10">
    <mergeCell ref="W31:X31"/>
    <mergeCell ref="A1:X1"/>
    <mergeCell ref="A2:X2"/>
    <mergeCell ref="A3:T3"/>
    <mergeCell ref="A4:D4"/>
    <mergeCell ref="U4:X4"/>
    <mergeCell ref="E4:H4"/>
    <mergeCell ref="I4:L4"/>
    <mergeCell ref="M4:P4"/>
    <mergeCell ref="Q4:T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1"/>
  <sheetViews>
    <sheetView zoomScale="80" zoomScaleNormal="80" zoomScalePageLayoutView="0" workbookViewId="0" topLeftCell="A12">
      <selection activeCell="J34" sqref="J34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1" width="5.00390625" style="19" customWidth="1"/>
    <col min="12" max="12" width="3.8515625" style="19" customWidth="1"/>
    <col min="13" max="13" width="7.57421875" style="19" customWidth="1"/>
    <col min="14" max="14" width="20.7109375" style="19" customWidth="1"/>
    <col min="15" max="16" width="3.8515625" style="19" customWidth="1"/>
    <col min="17" max="17" width="7.57421875" style="19" customWidth="1"/>
    <col min="18" max="18" width="20.7109375" style="19" customWidth="1"/>
    <col min="19" max="20" width="3.8515625" style="19" customWidth="1"/>
    <col min="21" max="21" width="6.421875" style="19" customWidth="1"/>
    <col min="22" max="22" width="19.7109375" style="19" customWidth="1"/>
    <col min="23" max="23" width="3.8515625" style="19" customWidth="1"/>
    <col min="24" max="24" width="3.28125" style="19" customWidth="1"/>
    <col min="25" max="16384" width="9.140625" style="19" customWidth="1"/>
  </cols>
  <sheetData>
    <row r="1" spans="1:24" s="58" customFormat="1" ht="27" customHeight="1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7" customHeight="1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7" customHeight="1">
      <c r="A3" s="98" t="s">
        <v>246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 t="s">
        <v>347</v>
      </c>
      <c r="V3" s="98"/>
      <c r="W3" s="98"/>
      <c r="X3" s="98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6"/>
      <c r="B6" s="13" t="s">
        <v>7</v>
      </c>
      <c r="C6" s="8"/>
      <c r="D6" s="8"/>
      <c r="E6" s="6"/>
      <c r="F6" s="13" t="s">
        <v>7</v>
      </c>
      <c r="G6" s="8"/>
      <c r="H6" s="8"/>
      <c r="I6" s="13"/>
      <c r="J6" s="12" t="s">
        <v>68</v>
      </c>
      <c r="K6" s="13"/>
      <c r="L6" s="13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6"/>
      <c r="V6" s="13"/>
      <c r="W6" s="6"/>
      <c r="X6" s="6"/>
    </row>
    <row r="7" spans="1:24" ht="21">
      <c r="A7" s="13"/>
      <c r="B7" s="13" t="s">
        <v>60</v>
      </c>
      <c r="C7" s="13"/>
      <c r="D7" s="13"/>
      <c r="E7" s="13"/>
      <c r="F7" s="13" t="s">
        <v>60</v>
      </c>
      <c r="G7" s="13"/>
      <c r="H7" s="13"/>
      <c r="I7" s="13"/>
      <c r="J7" s="13" t="s">
        <v>7</v>
      </c>
      <c r="K7" s="13"/>
      <c r="L7" s="13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/>
      <c r="W7" s="13"/>
      <c r="X7" s="13"/>
    </row>
    <row r="8" spans="1:24" ht="21">
      <c r="A8" s="13">
        <v>30001201</v>
      </c>
      <c r="B8" s="13" t="s">
        <v>64</v>
      </c>
      <c r="C8" s="13">
        <v>3</v>
      </c>
      <c r="D8" s="13">
        <v>2</v>
      </c>
      <c r="E8" s="13"/>
      <c r="F8" s="13" t="s">
        <v>61</v>
      </c>
      <c r="G8" s="13"/>
      <c r="H8" s="13"/>
      <c r="I8" s="13"/>
      <c r="J8" s="13" t="s">
        <v>60</v>
      </c>
      <c r="K8" s="13"/>
      <c r="L8" s="13"/>
      <c r="M8" s="13">
        <v>30001202</v>
      </c>
      <c r="N8" s="13" t="s">
        <v>63</v>
      </c>
      <c r="O8" s="13">
        <v>3</v>
      </c>
      <c r="P8" s="13">
        <v>2</v>
      </c>
      <c r="Q8" s="13"/>
      <c r="R8" s="13" t="s">
        <v>61</v>
      </c>
      <c r="S8" s="13"/>
      <c r="T8" s="13"/>
      <c r="U8" s="13"/>
      <c r="V8" s="13"/>
      <c r="W8" s="13"/>
      <c r="X8" s="13"/>
    </row>
    <row r="9" spans="1:24" ht="21">
      <c r="A9" s="13">
        <v>30001301</v>
      </c>
      <c r="B9" s="13" t="s">
        <v>8</v>
      </c>
      <c r="C9" s="13">
        <v>1</v>
      </c>
      <c r="D9" s="13">
        <v>1</v>
      </c>
      <c r="E9" s="13">
        <v>30001101</v>
      </c>
      <c r="F9" s="13" t="s">
        <v>52</v>
      </c>
      <c r="G9" s="13">
        <v>3</v>
      </c>
      <c r="H9" s="13">
        <v>3</v>
      </c>
      <c r="I9" s="13"/>
      <c r="J9" s="13" t="s">
        <v>61</v>
      </c>
      <c r="K9" s="13"/>
      <c r="L9" s="13"/>
      <c r="M9" s="13">
        <v>30001304</v>
      </c>
      <c r="N9" s="13" t="s">
        <v>71</v>
      </c>
      <c r="O9" s="13">
        <v>2</v>
      </c>
      <c r="P9" s="13">
        <v>2</v>
      </c>
      <c r="Q9" s="13">
        <v>30001235</v>
      </c>
      <c r="R9" s="13" t="s">
        <v>49</v>
      </c>
      <c r="S9" s="13">
        <v>2</v>
      </c>
      <c r="T9" s="13">
        <v>1</v>
      </c>
      <c r="U9" s="13"/>
      <c r="V9" s="13"/>
      <c r="W9" s="13"/>
      <c r="X9" s="13"/>
    </row>
    <row r="10" spans="1:24" ht="21">
      <c r="A10" s="13">
        <v>30001601</v>
      </c>
      <c r="B10" s="13" t="s">
        <v>9</v>
      </c>
      <c r="C10" s="13">
        <v>1</v>
      </c>
      <c r="D10" s="13">
        <v>1</v>
      </c>
      <c r="E10" s="13">
        <v>30001236</v>
      </c>
      <c r="F10" s="13" t="s">
        <v>290</v>
      </c>
      <c r="G10" s="13">
        <v>2</v>
      </c>
      <c r="H10" s="13">
        <v>1</v>
      </c>
      <c r="I10" s="13"/>
      <c r="J10" s="13" t="s">
        <v>18</v>
      </c>
      <c r="K10" s="13"/>
      <c r="L10" s="13"/>
      <c r="M10" s="13"/>
      <c r="N10" s="13" t="s">
        <v>61</v>
      </c>
      <c r="O10" s="13"/>
      <c r="P10" s="13"/>
      <c r="Q10" s="13">
        <v>30001525</v>
      </c>
      <c r="R10" s="13" t="s">
        <v>16</v>
      </c>
      <c r="S10" s="13">
        <v>3</v>
      </c>
      <c r="T10" s="13">
        <v>3</v>
      </c>
      <c r="U10" s="13"/>
      <c r="V10" s="13"/>
      <c r="W10" s="13"/>
      <c r="X10" s="13"/>
    </row>
    <row r="11" spans="1:24" ht="21">
      <c r="A11" s="13">
        <v>30001605</v>
      </c>
      <c r="B11" s="13" t="s">
        <v>50</v>
      </c>
      <c r="C11" s="13">
        <v>2</v>
      </c>
      <c r="D11" s="13">
        <v>2</v>
      </c>
      <c r="E11" s="13">
        <v>30001425</v>
      </c>
      <c r="F11" s="13" t="s">
        <v>36</v>
      </c>
      <c r="G11" s="13">
        <v>4</v>
      </c>
      <c r="H11" s="13">
        <v>3</v>
      </c>
      <c r="I11" s="13"/>
      <c r="J11" s="13" t="s">
        <v>20</v>
      </c>
      <c r="K11" s="13"/>
      <c r="L11" s="13"/>
      <c r="M11" s="13"/>
      <c r="N11" s="13" t="s">
        <v>18</v>
      </c>
      <c r="O11" s="13"/>
      <c r="P11" s="13"/>
      <c r="Q11" s="13"/>
      <c r="R11" s="13" t="s">
        <v>18</v>
      </c>
      <c r="S11" s="13"/>
      <c r="T11" s="13"/>
      <c r="U11" s="13"/>
      <c r="V11" s="13"/>
      <c r="W11" s="13"/>
      <c r="X11" s="13"/>
    </row>
    <row r="12" spans="1:24" ht="21">
      <c r="A12" s="13"/>
      <c r="B12" s="13" t="s">
        <v>61</v>
      </c>
      <c r="C12" s="13"/>
      <c r="D12" s="13"/>
      <c r="E12" s="13">
        <v>30001521</v>
      </c>
      <c r="F12" s="13" t="s">
        <v>10</v>
      </c>
      <c r="G12" s="13">
        <v>3</v>
      </c>
      <c r="H12" s="13">
        <v>3</v>
      </c>
      <c r="I12" s="13"/>
      <c r="J12" s="13" t="s">
        <v>21</v>
      </c>
      <c r="K12" s="13"/>
      <c r="L12" s="13"/>
      <c r="M12" s="13"/>
      <c r="N12" s="13" t="s">
        <v>20</v>
      </c>
      <c r="O12" s="13"/>
      <c r="P12" s="13"/>
      <c r="Q12" s="13"/>
      <c r="R12" s="13" t="s">
        <v>20</v>
      </c>
      <c r="S12" s="13"/>
      <c r="T12" s="13"/>
      <c r="U12" s="13"/>
      <c r="V12" s="13"/>
      <c r="W12" s="13"/>
      <c r="X12" s="13"/>
    </row>
    <row r="13" spans="1:24" ht="21">
      <c r="A13" s="13"/>
      <c r="B13" s="13" t="s">
        <v>18</v>
      </c>
      <c r="C13" s="13"/>
      <c r="D13" s="13"/>
      <c r="E13" s="13"/>
      <c r="F13" s="13" t="s">
        <v>18</v>
      </c>
      <c r="G13" s="13"/>
      <c r="H13" s="13"/>
      <c r="I13" s="13"/>
      <c r="J13" s="13" t="s">
        <v>23</v>
      </c>
      <c r="K13" s="13"/>
      <c r="L13" s="13"/>
      <c r="M13" s="13">
        <v>30000203</v>
      </c>
      <c r="N13" s="13" t="s">
        <v>48</v>
      </c>
      <c r="O13" s="13">
        <v>4</v>
      </c>
      <c r="P13" s="13">
        <v>3</v>
      </c>
      <c r="Q13" s="13"/>
      <c r="R13" s="18" t="s">
        <v>21</v>
      </c>
      <c r="S13" s="13"/>
      <c r="T13" s="13"/>
      <c r="U13" s="13"/>
      <c r="V13" s="13"/>
      <c r="W13" s="13"/>
      <c r="X13" s="13"/>
    </row>
    <row r="14" spans="1:24" ht="21">
      <c r="A14" s="13"/>
      <c r="B14" s="13" t="s">
        <v>20</v>
      </c>
      <c r="C14" s="13"/>
      <c r="D14" s="13"/>
      <c r="E14" s="13"/>
      <c r="F14" s="13" t="s">
        <v>20</v>
      </c>
      <c r="G14" s="13"/>
      <c r="H14" s="13"/>
      <c r="I14" s="13"/>
      <c r="J14" s="13" t="s">
        <v>31</v>
      </c>
      <c r="K14" s="13"/>
      <c r="L14" s="13"/>
      <c r="M14" s="13"/>
      <c r="N14" s="18" t="s">
        <v>21</v>
      </c>
      <c r="O14" s="13"/>
      <c r="P14" s="13"/>
      <c r="Q14" s="13">
        <v>31212009</v>
      </c>
      <c r="R14" s="13" t="s">
        <v>177</v>
      </c>
      <c r="S14" s="13">
        <v>3</v>
      </c>
      <c r="T14" s="13">
        <v>3</v>
      </c>
      <c r="U14" s="13"/>
      <c r="V14" s="13"/>
      <c r="W14" s="13"/>
      <c r="X14" s="13"/>
    </row>
    <row r="15" spans="1:24" ht="21">
      <c r="A15" s="13">
        <v>31000101</v>
      </c>
      <c r="B15" s="13" t="s">
        <v>79</v>
      </c>
      <c r="C15" s="13">
        <v>3</v>
      </c>
      <c r="D15" s="13">
        <v>3</v>
      </c>
      <c r="E15" s="6">
        <v>30000101</v>
      </c>
      <c r="F15" s="12" t="s">
        <v>47</v>
      </c>
      <c r="G15" s="33">
        <v>3</v>
      </c>
      <c r="H15" s="33">
        <v>3</v>
      </c>
      <c r="I15" s="13"/>
      <c r="J15" s="13" t="s">
        <v>33</v>
      </c>
      <c r="K15" s="13"/>
      <c r="L15" s="13"/>
      <c r="M15" s="13">
        <v>31212001</v>
      </c>
      <c r="N15" s="13" t="s">
        <v>175</v>
      </c>
      <c r="O15" s="13">
        <v>3</v>
      </c>
      <c r="P15" s="13">
        <v>2</v>
      </c>
      <c r="Q15" s="13">
        <v>31212010</v>
      </c>
      <c r="R15" s="13" t="s">
        <v>178</v>
      </c>
      <c r="S15" s="13">
        <v>3</v>
      </c>
      <c r="T15" s="13">
        <v>3</v>
      </c>
      <c r="U15" s="13"/>
      <c r="V15" s="13"/>
      <c r="W15" s="13"/>
      <c r="X15" s="13"/>
    </row>
    <row r="16" spans="1:24" ht="21">
      <c r="A16" s="13">
        <v>31000107</v>
      </c>
      <c r="B16" s="13" t="s">
        <v>30</v>
      </c>
      <c r="C16" s="13">
        <v>3</v>
      </c>
      <c r="D16" s="13">
        <v>3</v>
      </c>
      <c r="E16" s="13"/>
      <c r="F16" s="18" t="s">
        <v>21</v>
      </c>
      <c r="G16" s="13"/>
      <c r="H16" s="13"/>
      <c r="I16" s="13"/>
      <c r="J16" s="13" t="s">
        <v>241</v>
      </c>
      <c r="K16" s="13"/>
      <c r="L16" s="13"/>
      <c r="M16" s="13">
        <v>31212005</v>
      </c>
      <c r="N16" s="13" t="s">
        <v>182</v>
      </c>
      <c r="O16" s="13">
        <v>4</v>
      </c>
      <c r="P16" s="13">
        <v>3</v>
      </c>
      <c r="Q16" s="13">
        <v>31212011</v>
      </c>
      <c r="R16" s="13" t="s">
        <v>185</v>
      </c>
      <c r="S16" s="13">
        <v>3</v>
      </c>
      <c r="T16" s="13">
        <v>2</v>
      </c>
      <c r="U16" s="13"/>
      <c r="V16" s="13"/>
      <c r="W16" s="13"/>
      <c r="X16" s="13"/>
    </row>
    <row r="17" spans="1:24" ht="21">
      <c r="A17" s="13"/>
      <c r="B17" s="18" t="s">
        <v>21</v>
      </c>
      <c r="C17" s="13"/>
      <c r="D17" s="13"/>
      <c r="E17" s="13">
        <v>31212004</v>
      </c>
      <c r="F17" s="18" t="s">
        <v>172</v>
      </c>
      <c r="G17" s="13">
        <v>4</v>
      </c>
      <c r="H17" s="13">
        <v>3</v>
      </c>
      <c r="I17" s="13">
        <v>30007001</v>
      </c>
      <c r="J17" s="13" t="s">
        <v>68</v>
      </c>
      <c r="K17" s="13">
        <v>320</v>
      </c>
      <c r="L17" s="13">
        <v>4</v>
      </c>
      <c r="M17" s="13">
        <v>31212006</v>
      </c>
      <c r="N17" s="13" t="s">
        <v>173</v>
      </c>
      <c r="O17" s="13">
        <v>3</v>
      </c>
      <c r="P17" s="13">
        <v>3</v>
      </c>
      <c r="Q17" s="13">
        <v>31212013</v>
      </c>
      <c r="R17" s="13" t="s">
        <v>186</v>
      </c>
      <c r="S17" s="13">
        <v>4</v>
      </c>
      <c r="T17" s="13">
        <v>3</v>
      </c>
      <c r="U17" s="13"/>
      <c r="V17" s="13"/>
      <c r="W17" s="13"/>
      <c r="X17" s="13"/>
    </row>
    <row r="18" spans="1:24" ht="21">
      <c r="A18" s="13">
        <v>31212002</v>
      </c>
      <c r="B18" s="13" t="s">
        <v>180</v>
      </c>
      <c r="C18" s="13">
        <v>3</v>
      </c>
      <c r="D18" s="13">
        <v>3</v>
      </c>
      <c r="E18" s="13">
        <v>31212007</v>
      </c>
      <c r="F18" s="13" t="s">
        <v>211</v>
      </c>
      <c r="G18" s="13">
        <v>3</v>
      </c>
      <c r="H18" s="13">
        <v>3</v>
      </c>
      <c r="I18" s="13"/>
      <c r="J18" s="13" t="s">
        <v>244</v>
      </c>
      <c r="K18" s="13"/>
      <c r="L18" s="13"/>
      <c r="M18" s="13"/>
      <c r="N18" s="13" t="s">
        <v>23</v>
      </c>
      <c r="O18" s="13"/>
      <c r="P18" s="13"/>
      <c r="Q18" s="13"/>
      <c r="R18" s="13" t="s">
        <v>23</v>
      </c>
      <c r="S18" s="13"/>
      <c r="T18" s="13"/>
      <c r="U18" s="13"/>
      <c r="V18" s="13"/>
      <c r="W18" s="13"/>
      <c r="X18" s="13"/>
    </row>
    <row r="19" spans="1:24" ht="21">
      <c r="A19" s="13">
        <v>31212003</v>
      </c>
      <c r="B19" s="13" t="s">
        <v>167</v>
      </c>
      <c r="C19" s="13">
        <v>3</v>
      </c>
      <c r="D19" s="13">
        <v>2</v>
      </c>
      <c r="E19" s="13"/>
      <c r="F19" s="13" t="s">
        <v>23</v>
      </c>
      <c r="G19" s="13"/>
      <c r="H19" s="13"/>
      <c r="I19" s="13"/>
      <c r="J19" s="13"/>
      <c r="K19" s="13"/>
      <c r="L19" s="13"/>
      <c r="M19" s="13">
        <v>31212102</v>
      </c>
      <c r="N19" s="13" t="s">
        <v>183</v>
      </c>
      <c r="O19" s="13">
        <v>6</v>
      </c>
      <c r="P19" s="13">
        <v>3</v>
      </c>
      <c r="Q19" s="13">
        <v>31212101</v>
      </c>
      <c r="R19" s="13" t="s">
        <v>187</v>
      </c>
      <c r="S19" s="13">
        <v>6</v>
      </c>
      <c r="T19" s="13">
        <v>3</v>
      </c>
      <c r="U19" s="13"/>
      <c r="V19" s="13"/>
      <c r="W19" s="13"/>
      <c r="X19" s="13"/>
    </row>
    <row r="20" spans="1:24" ht="21">
      <c r="A20" s="13">
        <v>31212008</v>
      </c>
      <c r="B20" s="13" t="s">
        <v>209</v>
      </c>
      <c r="C20" s="13">
        <v>3</v>
      </c>
      <c r="D20" s="13">
        <v>2</v>
      </c>
      <c r="E20" s="13">
        <v>31212111</v>
      </c>
      <c r="F20" s="13" t="s">
        <v>210</v>
      </c>
      <c r="G20" s="13">
        <v>3</v>
      </c>
      <c r="H20" s="13">
        <v>3</v>
      </c>
      <c r="I20" s="13"/>
      <c r="J20" s="13"/>
      <c r="K20" s="13"/>
      <c r="L20" s="13"/>
      <c r="M20" s="13">
        <v>31212113</v>
      </c>
      <c r="N20" s="13" t="s">
        <v>184</v>
      </c>
      <c r="O20" s="13">
        <v>3</v>
      </c>
      <c r="P20" s="13">
        <v>3</v>
      </c>
      <c r="Q20" s="13">
        <v>31212106</v>
      </c>
      <c r="R20" s="13" t="s">
        <v>212</v>
      </c>
      <c r="S20" s="13">
        <v>3</v>
      </c>
      <c r="T20" s="13">
        <v>2</v>
      </c>
      <c r="U20" s="13"/>
      <c r="V20" s="13"/>
      <c r="W20" s="13"/>
      <c r="X20" s="13"/>
    </row>
    <row r="21" spans="1:24" ht="21">
      <c r="A21" s="13"/>
      <c r="B21" s="13" t="s">
        <v>23</v>
      </c>
      <c r="C21" s="13"/>
      <c r="D21" s="13"/>
      <c r="E21" s="13">
        <v>31212114</v>
      </c>
      <c r="F21" s="13" t="s">
        <v>169</v>
      </c>
      <c r="G21" s="13">
        <v>3</v>
      </c>
      <c r="H21" s="13">
        <v>2</v>
      </c>
      <c r="I21" s="13"/>
      <c r="J21" s="13"/>
      <c r="K21" s="13"/>
      <c r="L21" s="13"/>
      <c r="M21" s="13"/>
      <c r="N21" s="13" t="s">
        <v>31</v>
      </c>
      <c r="O21" s="13"/>
      <c r="P21" s="13"/>
      <c r="Q21" s="13"/>
      <c r="R21" s="13" t="s">
        <v>31</v>
      </c>
      <c r="S21" s="13"/>
      <c r="T21" s="13"/>
      <c r="U21" s="13"/>
      <c r="V21" s="13"/>
      <c r="W21" s="13"/>
      <c r="X21" s="13"/>
    </row>
    <row r="22" spans="1:24" ht="21">
      <c r="A22" s="13"/>
      <c r="B22" s="18" t="s">
        <v>31</v>
      </c>
      <c r="C22" s="13"/>
      <c r="D22" s="13"/>
      <c r="E22" s="13"/>
      <c r="F22" s="18" t="s">
        <v>31</v>
      </c>
      <c r="G22" s="13"/>
      <c r="H22" s="13"/>
      <c r="I22" s="13"/>
      <c r="J22" s="13"/>
      <c r="K22" s="13"/>
      <c r="L22" s="13"/>
      <c r="M22" s="13"/>
      <c r="N22" s="13" t="s">
        <v>40</v>
      </c>
      <c r="O22" s="13"/>
      <c r="P22" s="13"/>
      <c r="Q22" s="13">
        <v>31216001</v>
      </c>
      <c r="R22" s="13" t="s">
        <v>32</v>
      </c>
      <c r="S22" s="13">
        <v>4</v>
      </c>
      <c r="T22" s="13">
        <v>4</v>
      </c>
      <c r="U22" s="13"/>
      <c r="V22" s="13"/>
      <c r="W22" s="13"/>
      <c r="X22" s="13"/>
    </row>
    <row r="23" spans="1:24" ht="21">
      <c r="A23" s="13"/>
      <c r="B23" s="18" t="s">
        <v>33</v>
      </c>
      <c r="C23" s="13"/>
      <c r="D23" s="13"/>
      <c r="E23" s="13"/>
      <c r="F23" s="13" t="s">
        <v>40</v>
      </c>
      <c r="G23" s="13"/>
      <c r="H23" s="13"/>
      <c r="I23" s="13"/>
      <c r="J23" s="13"/>
      <c r="K23" s="13"/>
      <c r="L23" s="13"/>
      <c r="M23" s="13"/>
      <c r="N23" s="13" t="s">
        <v>241</v>
      </c>
      <c r="O23" s="13"/>
      <c r="P23" s="13"/>
      <c r="Q23" s="13"/>
      <c r="R23" s="13" t="s">
        <v>40</v>
      </c>
      <c r="S23" s="13"/>
      <c r="T23" s="13"/>
      <c r="U23" s="13"/>
      <c r="V23" s="13"/>
      <c r="W23" s="13"/>
      <c r="X23" s="13"/>
    </row>
    <row r="24" spans="1:24" ht="21">
      <c r="A24" s="13">
        <v>31212105</v>
      </c>
      <c r="B24" s="13" t="s">
        <v>174</v>
      </c>
      <c r="C24" s="13">
        <v>2</v>
      </c>
      <c r="D24" s="13">
        <v>2</v>
      </c>
      <c r="E24" s="13">
        <v>31214101</v>
      </c>
      <c r="F24" s="13" t="s">
        <v>181</v>
      </c>
      <c r="G24" s="13">
        <v>8</v>
      </c>
      <c r="H24" s="13">
        <v>4</v>
      </c>
      <c r="I24" s="13"/>
      <c r="J24" s="13"/>
      <c r="K24" s="13"/>
      <c r="L24" s="13"/>
      <c r="M24" s="13"/>
      <c r="N24" s="13" t="s">
        <v>242</v>
      </c>
      <c r="O24" s="13"/>
      <c r="P24" s="13"/>
      <c r="Q24" s="13"/>
      <c r="R24" s="13" t="s">
        <v>241</v>
      </c>
      <c r="S24" s="13"/>
      <c r="T24" s="13"/>
      <c r="U24" s="13"/>
      <c r="V24" s="13"/>
      <c r="W24" s="13"/>
      <c r="X24" s="13"/>
    </row>
    <row r="25" spans="1:24" ht="21">
      <c r="A25" s="13"/>
      <c r="B25" s="13" t="s">
        <v>241</v>
      </c>
      <c r="C25" s="13"/>
      <c r="D25" s="13"/>
      <c r="E25" s="13"/>
      <c r="F25" s="13" t="s">
        <v>241</v>
      </c>
      <c r="G25" s="13"/>
      <c r="H25" s="13"/>
      <c r="I25" s="13"/>
      <c r="J25" s="13"/>
      <c r="K25" s="13"/>
      <c r="L25" s="13"/>
      <c r="M25" s="13">
        <v>30002003</v>
      </c>
      <c r="N25" s="13" t="s">
        <v>29</v>
      </c>
      <c r="O25" s="13">
        <v>2</v>
      </c>
      <c r="P25" s="22" t="s">
        <v>26</v>
      </c>
      <c r="Q25" s="13"/>
      <c r="R25" s="13" t="s">
        <v>242</v>
      </c>
      <c r="S25" s="13"/>
      <c r="T25" s="13"/>
      <c r="U25" s="13"/>
      <c r="V25" s="13"/>
      <c r="W25" s="13"/>
      <c r="X25" s="13"/>
    </row>
    <row r="26" spans="1:24" ht="21">
      <c r="A26" s="13"/>
      <c r="B26" s="18" t="s">
        <v>242</v>
      </c>
      <c r="C26" s="13"/>
      <c r="D26" s="13"/>
      <c r="E26" s="13"/>
      <c r="F26" s="13" t="s">
        <v>242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v>30002004</v>
      </c>
      <c r="R26" s="13" t="s">
        <v>66</v>
      </c>
      <c r="S26" s="13">
        <v>2</v>
      </c>
      <c r="T26" s="22" t="s">
        <v>26</v>
      </c>
      <c r="U26" s="13"/>
      <c r="V26" s="13"/>
      <c r="W26" s="13"/>
      <c r="X26" s="13"/>
    </row>
    <row r="27" spans="1:24" ht="21">
      <c r="A27" s="13">
        <v>30002001</v>
      </c>
      <c r="B27" s="13" t="s">
        <v>25</v>
      </c>
      <c r="C27" s="13">
        <v>2</v>
      </c>
      <c r="D27" s="22" t="s">
        <v>26</v>
      </c>
      <c r="E27" s="13">
        <v>30002002</v>
      </c>
      <c r="F27" s="13" t="s">
        <v>28</v>
      </c>
      <c r="G27" s="13">
        <v>2</v>
      </c>
      <c r="H27" s="13" t="s">
        <v>26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2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2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21">
      <c r="A30" s="20"/>
      <c r="B30" s="3" t="s">
        <v>4</v>
      </c>
      <c r="C30" s="20">
        <f>SUM(C6:C29)</f>
        <v>26</v>
      </c>
      <c r="D30" s="20">
        <f>SUM(D6:D29)</f>
        <v>21</v>
      </c>
      <c r="E30" s="20"/>
      <c r="F30" s="3" t="s">
        <v>4</v>
      </c>
      <c r="G30" s="20">
        <f>SUM(G9:G29)</f>
        <v>38</v>
      </c>
      <c r="H30" s="20">
        <f>SUM(H9:H29)</f>
        <v>28</v>
      </c>
      <c r="I30" s="20"/>
      <c r="J30" s="3" t="s">
        <v>4</v>
      </c>
      <c r="K30" s="20">
        <f>SUM(K6:K29)</f>
        <v>320</v>
      </c>
      <c r="L30" s="20">
        <f>SUM(L6:L29)</f>
        <v>4</v>
      </c>
      <c r="M30" s="20"/>
      <c r="N30" s="3" t="s">
        <v>4</v>
      </c>
      <c r="O30" s="20">
        <f>SUM(O6:O29)</f>
        <v>30</v>
      </c>
      <c r="P30" s="20">
        <f>SUM(P6:P29)</f>
        <v>21</v>
      </c>
      <c r="Q30" s="20"/>
      <c r="R30" s="3" t="s">
        <v>4</v>
      </c>
      <c r="S30" s="20">
        <f>SUM(S6:S29)</f>
        <v>33</v>
      </c>
      <c r="T30" s="20">
        <f>SUM(T6:T29)</f>
        <v>24</v>
      </c>
      <c r="U30" s="20"/>
      <c r="V30" s="3" t="s">
        <v>4</v>
      </c>
      <c r="W30" s="20">
        <f>SUM(W6:W29)</f>
        <v>0</v>
      </c>
      <c r="X30" s="20">
        <f>SUM(X6:X29)</f>
        <v>0</v>
      </c>
    </row>
    <row r="31" spans="23:24" ht="21">
      <c r="W31" s="94">
        <f>D30+H30+L30+P30+T30+X30</f>
        <v>98</v>
      </c>
      <c r="X31" s="94"/>
    </row>
  </sheetData>
  <sheetProtection/>
  <mergeCells count="11">
    <mergeCell ref="A1:X1"/>
    <mergeCell ref="A2:X2"/>
    <mergeCell ref="A4:D4"/>
    <mergeCell ref="E4:H4"/>
    <mergeCell ref="I4:L4"/>
    <mergeCell ref="M4:P4"/>
    <mergeCell ref="Q4:T4"/>
    <mergeCell ref="U4:X4"/>
    <mergeCell ref="A3:T3"/>
    <mergeCell ref="U3:X3"/>
    <mergeCell ref="W31:X31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X32"/>
  <sheetViews>
    <sheetView zoomScale="78" zoomScaleNormal="78" workbookViewId="0" topLeftCell="A1">
      <selection activeCell="N18" sqref="N18"/>
    </sheetView>
  </sheetViews>
  <sheetFormatPr defaultColWidth="9.140625" defaultRowHeight="21.75"/>
  <cols>
    <col min="1" max="1" width="7.57421875" style="73" customWidth="1"/>
    <col min="2" max="2" width="20.8515625" style="73" customWidth="1"/>
    <col min="3" max="4" width="4.00390625" style="73" customWidth="1"/>
    <col min="5" max="5" width="7.57421875" style="73" customWidth="1"/>
    <col min="6" max="6" width="20.8515625" style="73" customWidth="1"/>
    <col min="7" max="8" width="3.8515625" style="73" customWidth="1"/>
    <col min="9" max="9" width="7.57421875" style="73" customWidth="1"/>
    <col min="10" max="10" width="20.7109375" style="73" customWidth="1"/>
    <col min="11" max="12" width="3.8515625" style="73" customWidth="1"/>
    <col min="13" max="13" width="7.57421875" style="73" customWidth="1"/>
    <col min="14" max="14" width="20.7109375" style="73" customWidth="1"/>
    <col min="15" max="16" width="3.8515625" style="73" customWidth="1"/>
    <col min="17" max="17" width="7.57421875" style="73" customWidth="1"/>
    <col min="18" max="18" width="20.7109375" style="73" customWidth="1"/>
    <col min="19" max="20" width="3.8515625" style="73" customWidth="1"/>
    <col min="21" max="21" width="7.57421875" style="73" customWidth="1"/>
    <col min="22" max="22" width="20.421875" style="73" customWidth="1"/>
    <col min="23" max="23" width="4.57421875" style="73" bestFit="1" customWidth="1"/>
    <col min="24" max="24" width="4.421875" style="73" customWidth="1"/>
    <col min="25" max="16384" width="9.140625" style="73" customWidth="1"/>
  </cols>
  <sheetData>
    <row r="1" spans="1:24" s="72" customFormat="1" ht="23.25">
      <c r="A1" s="123" t="s">
        <v>353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s="72" customFormat="1" ht="23.25">
      <c r="A2" s="123" t="s">
        <v>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s="72" customFormat="1" ht="23.25">
      <c r="A3" s="124" t="s">
        <v>328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76"/>
      <c r="V3" s="85" t="s">
        <v>333</v>
      </c>
      <c r="W3" s="76"/>
      <c r="X3" s="76"/>
    </row>
    <row r="4" spans="1:24" ht="23.25">
      <c r="A4" s="94" t="s">
        <v>350</v>
      </c>
      <c r="B4" s="94"/>
      <c r="C4" s="94"/>
      <c r="D4" s="125"/>
      <c r="E4" s="126" t="s">
        <v>351</v>
      </c>
      <c r="F4" s="94"/>
      <c r="G4" s="94"/>
      <c r="H4" s="125"/>
      <c r="I4" s="126" t="s">
        <v>6</v>
      </c>
      <c r="J4" s="94"/>
      <c r="K4" s="94"/>
      <c r="L4" s="125"/>
      <c r="M4" s="126" t="s">
        <v>352</v>
      </c>
      <c r="N4" s="94"/>
      <c r="O4" s="94"/>
      <c r="P4" s="125"/>
      <c r="Q4" s="126" t="s">
        <v>296</v>
      </c>
      <c r="R4" s="94"/>
      <c r="S4" s="94"/>
      <c r="T4" s="125"/>
      <c r="U4" s="126" t="s">
        <v>59</v>
      </c>
      <c r="V4" s="94"/>
      <c r="W4" s="94"/>
      <c r="X4" s="125"/>
    </row>
    <row r="5" spans="1:24" ht="23.25">
      <c r="A5" s="3" t="s">
        <v>0</v>
      </c>
      <c r="B5" s="3" t="s">
        <v>1</v>
      </c>
      <c r="C5" s="3" t="s">
        <v>2</v>
      </c>
      <c r="D5" s="4" t="s">
        <v>3</v>
      </c>
      <c r="E5" s="5" t="s">
        <v>0</v>
      </c>
      <c r="F5" s="3" t="s">
        <v>1</v>
      </c>
      <c r="G5" s="3" t="s">
        <v>2</v>
      </c>
      <c r="H5" s="4" t="s">
        <v>3</v>
      </c>
      <c r="I5" s="5" t="s">
        <v>0</v>
      </c>
      <c r="J5" s="3" t="s">
        <v>1</v>
      </c>
      <c r="K5" s="3" t="s">
        <v>2</v>
      </c>
      <c r="L5" s="4" t="s">
        <v>3</v>
      </c>
      <c r="M5" s="5" t="s">
        <v>0</v>
      </c>
      <c r="N5" s="3" t="s">
        <v>1</v>
      </c>
      <c r="O5" s="3" t="s">
        <v>2</v>
      </c>
      <c r="P5" s="4" t="s">
        <v>3</v>
      </c>
      <c r="Q5" s="5" t="s">
        <v>0</v>
      </c>
      <c r="R5" s="3" t="s">
        <v>1</v>
      </c>
      <c r="S5" s="3" t="s">
        <v>2</v>
      </c>
      <c r="T5" s="4" t="s">
        <v>3</v>
      </c>
      <c r="U5" s="5" t="s">
        <v>0</v>
      </c>
      <c r="V5" s="3" t="s">
        <v>1</v>
      </c>
      <c r="W5" s="3" t="s">
        <v>2</v>
      </c>
      <c r="X5" s="4" t="s">
        <v>3</v>
      </c>
    </row>
    <row r="6" spans="1:24" ht="23.25">
      <c r="A6" s="13"/>
      <c r="B6" s="7" t="s">
        <v>37</v>
      </c>
      <c r="C6" s="13"/>
      <c r="D6" s="14"/>
      <c r="E6" s="11"/>
      <c r="F6" s="7" t="s">
        <v>37</v>
      </c>
      <c r="G6" s="13"/>
      <c r="H6" s="14"/>
      <c r="I6" s="11"/>
      <c r="J6" s="7" t="s">
        <v>7</v>
      </c>
      <c r="K6" s="13"/>
      <c r="L6" s="14"/>
      <c r="M6" s="11"/>
      <c r="N6" s="7" t="s">
        <v>7</v>
      </c>
      <c r="O6" s="13"/>
      <c r="P6" s="14"/>
      <c r="Q6" s="11"/>
      <c r="R6" s="7" t="s">
        <v>7</v>
      </c>
      <c r="S6" s="13"/>
      <c r="T6" s="14"/>
      <c r="U6" s="11"/>
      <c r="V6" s="12" t="s">
        <v>68</v>
      </c>
      <c r="W6" s="13"/>
      <c r="X6" s="14"/>
    </row>
    <row r="7" spans="1:24" ht="23.25">
      <c r="A7" s="13">
        <v>31000001</v>
      </c>
      <c r="B7" s="7" t="s">
        <v>41</v>
      </c>
      <c r="C7" s="13">
        <v>5</v>
      </c>
      <c r="D7" s="14">
        <v>3</v>
      </c>
      <c r="E7" s="11">
        <v>31000002</v>
      </c>
      <c r="F7" s="7" t="s">
        <v>38</v>
      </c>
      <c r="G7" s="13">
        <v>4</v>
      </c>
      <c r="H7" s="14">
        <v>2</v>
      </c>
      <c r="I7" s="11"/>
      <c r="J7" s="7" t="s">
        <v>60</v>
      </c>
      <c r="K7" s="13"/>
      <c r="L7" s="14"/>
      <c r="M7" s="11"/>
      <c r="N7" s="7" t="s">
        <v>60</v>
      </c>
      <c r="O7" s="13"/>
      <c r="P7" s="14"/>
      <c r="Q7" s="11"/>
      <c r="R7" s="7" t="s">
        <v>60</v>
      </c>
      <c r="S7" s="13"/>
      <c r="T7" s="14"/>
      <c r="U7" s="15"/>
      <c r="V7" s="7" t="s">
        <v>7</v>
      </c>
      <c r="W7" s="6"/>
      <c r="X7" s="16"/>
    </row>
    <row r="8" spans="1:24" ht="23.25">
      <c r="A8" s="13">
        <v>31000003</v>
      </c>
      <c r="B8" s="7" t="s">
        <v>42</v>
      </c>
      <c r="C8" s="13">
        <v>4</v>
      </c>
      <c r="D8" s="14">
        <v>2</v>
      </c>
      <c r="E8" s="11">
        <v>31050004</v>
      </c>
      <c r="F8" s="13" t="s">
        <v>254</v>
      </c>
      <c r="G8" s="13">
        <v>3</v>
      </c>
      <c r="H8" s="14">
        <v>2</v>
      </c>
      <c r="I8" s="11"/>
      <c r="J8" s="13" t="s">
        <v>61</v>
      </c>
      <c r="K8" s="13"/>
      <c r="L8" s="14"/>
      <c r="M8" s="11">
        <v>30001101</v>
      </c>
      <c r="N8" s="13" t="s">
        <v>52</v>
      </c>
      <c r="O8" s="13">
        <v>3</v>
      </c>
      <c r="P8" s="14">
        <v>3</v>
      </c>
      <c r="Q8" s="13">
        <v>30001301</v>
      </c>
      <c r="R8" s="13" t="s">
        <v>8</v>
      </c>
      <c r="S8" s="13">
        <v>1</v>
      </c>
      <c r="T8" s="24">
        <v>1</v>
      </c>
      <c r="U8" s="11"/>
      <c r="V8" s="7" t="s">
        <v>60</v>
      </c>
      <c r="W8" s="13"/>
      <c r="X8" s="14"/>
    </row>
    <row r="9" spans="1:24" ht="23.25">
      <c r="A9" s="13">
        <v>31050001</v>
      </c>
      <c r="B9" s="13" t="s">
        <v>140</v>
      </c>
      <c r="C9" s="13">
        <v>4</v>
      </c>
      <c r="D9" s="14">
        <v>3</v>
      </c>
      <c r="E9" s="11">
        <v>31050005</v>
      </c>
      <c r="F9" s="13" t="s">
        <v>145</v>
      </c>
      <c r="G9" s="13">
        <v>4</v>
      </c>
      <c r="H9" s="14">
        <v>3</v>
      </c>
      <c r="I9" s="11"/>
      <c r="J9" s="7" t="s">
        <v>45</v>
      </c>
      <c r="K9" s="13"/>
      <c r="L9" s="14"/>
      <c r="M9" s="13">
        <v>30001605</v>
      </c>
      <c r="N9" s="13" t="s">
        <v>329</v>
      </c>
      <c r="O9" s="13">
        <v>2</v>
      </c>
      <c r="P9" s="14">
        <v>2</v>
      </c>
      <c r="Q9" s="13"/>
      <c r="R9" s="13"/>
      <c r="S9" s="13"/>
      <c r="T9" s="14"/>
      <c r="U9" s="11"/>
      <c r="V9" s="13" t="s">
        <v>61</v>
      </c>
      <c r="W9" s="13"/>
      <c r="X9" s="14"/>
    </row>
    <row r="10" spans="1:24" ht="23.25">
      <c r="A10" s="13">
        <v>31050002</v>
      </c>
      <c r="B10" s="13" t="s">
        <v>141</v>
      </c>
      <c r="C10" s="13">
        <v>3</v>
      </c>
      <c r="D10" s="14">
        <v>2</v>
      </c>
      <c r="E10" s="10"/>
      <c r="F10" s="7" t="s">
        <v>7</v>
      </c>
      <c r="G10" s="8"/>
      <c r="H10" s="8"/>
      <c r="I10" s="11"/>
      <c r="J10" s="7" t="s">
        <v>20</v>
      </c>
      <c r="K10" s="13"/>
      <c r="L10" s="14"/>
      <c r="M10" s="11"/>
      <c r="N10" s="13" t="s">
        <v>61</v>
      </c>
      <c r="O10" s="13"/>
      <c r="P10" s="14"/>
      <c r="Q10" s="13">
        <v>30001601</v>
      </c>
      <c r="R10" s="13" t="s">
        <v>9</v>
      </c>
      <c r="S10" s="13">
        <v>1</v>
      </c>
      <c r="T10" s="14">
        <v>1</v>
      </c>
      <c r="U10" s="11"/>
      <c r="V10" s="7" t="s">
        <v>45</v>
      </c>
      <c r="W10" s="13"/>
      <c r="X10" s="14"/>
    </row>
    <row r="11" spans="1:24" ht="23.25">
      <c r="A11" s="13">
        <v>31050003</v>
      </c>
      <c r="B11" s="13" t="s">
        <v>239</v>
      </c>
      <c r="C11" s="13">
        <v>3</v>
      </c>
      <c r="D11" s="14">
        <v>2</v>
      </c>
      <c r="E11" s="11"/>
      <c r="F11" s="7" t="s">
        <v>60</v>
      </c>
      <c r="G11" s="13"/>
      <c r="H11" s="14"/>
      <c r="I11" s="13">
        <v>30000202</v>
      </c>
      <c r="J11" s="13" t="s">
        <v>35</v>
      </c>
      <c r="K11" s="13">
        <v>4</v>
      </c>
      <c r="L11" s="14">
        <v>3</v>
      </c>
      <c r="M11" s="11">
        <v>30001235</v>
      </c>
      <c r="N11" s="13" t="s">
        <v>49</v>
      </c>
      <c r="O11" s="13">
        <v>2</v>
      </c>
      <c r="P11" s="14">
        <v>1</v>
      </c>
      <c r="Q11" s="13">
        <v>30001304</v>
      </c>
      <c r="R11" s="13" t="s">
        <v>70</v>
      </c>
      <c r="S11" s="13">
        <v>2</v>
      </c>
      <c r="T11" s="24">
        <v>2</v>
      </c>
      <c r="U11" s="11"/>
      <c r="V11" s="7" t="s">
        <v>20</v>
      </c>
      <c r="W11" s="13"/>
      <c r="X11" s="14"/>
    </row>
    <row r="12" spans="1:24" ht="23.25">
      <c r="A12" s="6"/>
      <c r="B12" s="7" t="s">
        <v>7</v>
      </c>
      <c r="C12" s="8"/>
      <c r="D12" s="9"/>
      <c r="E12" s="11"/>
      <c r="F12" s="13"/>
      <c r="G12" s="13"/>
      <c r="H12" s="14"/>
      <c r="I12" s="11"/>
      <c r="J12" s="13" t="s">
        <v>56</v>
      </c>
      <c r="K12" s="13"/>
      <c r="L12" s="27"/>
      <c r="M12" s="11">
        <v>30001525</v>
      </c>
      <c r="N12" s="13" t="s">
        <v>16</v>
      </c>
      <c r="O12" s="13">
        <v>3</v>
      </c>
      <c r="P12" s="14">
        <v>3</v>
      </c>
      <c r="Q12" s="11"/>
      <c r="R12" s="13" t="s">
        <v>61</v>
      </c>
      <c r="S12" s="13"/>
      <c r="T12" s="14"/>
      <c r="U12" s="11"/>
      <c r="V12" s="13" t="s">
        <v>21</v>
      </c>
      <c r="W12" s="13"/>
      <c r="X12" s="14"/>
    </row>
    <row r="13" spans="1:24" ht="23.25">
      <c r="A13" s="6"/>
      <c r="B13" s="7" t="s">
        <v>60</v>
      </c>
      <c r="C13" s="8"/>
      <c r="D13" s="9"/>
      <c r="E13" s="11">
        <v>30001202</v>
      </c>
      <c r="F13" s="13" t="s">
        <v>62</v>
      </c>
      <c r="G13" s="13">
        <v>3</v>
      </c>
      <c r="H13" s="14">
        <v>2</v>
      </c>
      <c r="I13" s="13">
        <v>31192001</v>
      </c>
      <c r="J13" s="13" t="s">
        <v>330</v>
      </c>
      <c r="K13" s="13">
        <v>4</v>
      </c>
      <c r="L13" s="14">
        <v>3</v>
      </c>
      <c r="M13" s="11"/>
      <c r="N13" s="7" t="s">
        <v>45</v>
      </c>
      <c r="O13" s="13"/>
      <c r="P13" s="14"/>
      <c r="Q13" s="11">
        <v>30001226</v>
      </c>
      <c r="R13" s="13" t="s">
        <v>295</v>
      </c>
      <c r="S13" s="13">
        <v>2</v>
      </c>
      <c r="T13" s="14">
        <v>1</v>
      </c>
      <c r="U13" s="11"/>
      <c r="V13" s="7" t="s">
        <v>23</v>
      </c>
      <c r="W13" s="13"/>
      <c r="X13" s="14"/>
    </row>
    <row r="14" spans="1:24" ht="23.25">
      <c r="A14" s="13">
        <v>30001201</v>
      </c>
      <c r="B14" s="13" t="s">
        <v>64</v>
      </c>
      <c r="C14" s="13">
        <v>3</v>
      </c>
      <c r="D14" s="14">
        <v>2</v>
      </c>
      <c r="E14" s="13"/>
      <c r="F14" s="13" t="s">
        <v>61</v>
      </c>
      <c r="G14" s="13"/>
      <c r="H14" s="14"/>
      <c r="I14" s="11">
        <v>31192010</v>
      </c>
      <c r="J14" s="13" t="s">
        <v>298</v>
      </c>
      <c r="K14" s="13">
        <v>4</v>
      </c>
      <c r="L14" s="14">
        <v>3</v>
      </c>
      <c r="M14" s="11"/>
      <c r="N14" s="7" t="s">
        <v>20</v>
      </c>
      <c r="O14" s="13"/>
      <c r="P14" s="14"/>
      <c r="Q14" s="11"/>
      <c r="R14" s="7" t="s">
        <v>45</v>
      </c>
      <c r="S14" s="13"/>
      <c r="T14" s="14"/>
      <c r="U14" s="11"/>
      <c r="V14" s="7" t="s">
        <v>31</v>
      </c>
      <c r="W14" s="13"/>
      <c r="X14" s="14"/>
    </row>
    <row r="15" spans="1:24" ht="23.25" customHeight="1">
      <c r="A15" s="13"/>
      <c r="B15" s="13" t="s">
        <v>61</v>
      </c>
      <c r="C15" s="13"/>
      <c r="D15" s="14"/>
      <c r="E15" s="13">
        <v>30001427</v>
      </c>
      <c r="F15" s="7" t="s">
        <v>34</v>
      </c>
      <c r="G15" s="13">
        <v>4</v>
      </c>
      <c r="H15" s="14">
        <v>3</v>
      </c>
      <c r="I15" s="11">
        <v>31192005</v>
      </c>
      <c r="J15" s="13" t="s">
        <v>158</v>
      </c>
      <c r="K15" s="13">
        <v>4</v>
      </c>
      <c r="L15" s="14">
        <v>3</v>
      </c>
      <c r="M15" s="11"/>
      <c r="N15" s="13" t="s">
        <v>56</v>
      </c>
      <c r="O15" s="13"/>
      <c r="P15" s="27"/>
      <c r="Q15" s="11"/>
      <c r="R15" s="7" t="s">
        <v>20</v>
      </c>
      <c r="S15" s="13"/>
      <c r="T15" s="14"/>
      <c r="U15" s="11"/>
      <c r="V15" s="13" t="s">
        <v>33</v>
      </c>
      <c r="W15" s="13"/>
      <c r="X15" s="14"/>
    </row>
    <row r="16" spans="1:24" ht="23.25">
      <c r="A16" s="13">
        <v>30001521</v>
      </c>
      <c r="B16" s="13" t="s">
        <v>10</v>
      </c>
      <c r="C16" s="13">
        <v>3</v>
      </c>
      <c r="D16" s="14">
        <v>3</v>
      </c>
      <c r="E16" s="11"/>
      <c r="F16" s="7" t="s">
        <v>45</v>
      </c>
      <c r="G16" s="13"/>
      <c r="H16" s="14"/>
      <c r="I16" s="11"/>
      <c r="J16" s="13" t="s">
        <v>23</v>
      </c>
      <c r="K16" s="13"/>
      <c r="L16" s="14"/>
      <c r="M16" s="11">
        <v>31192003</v>
      </c>
      <c r="N16" s="13" t="s">
        <v>303</v>
      </c>
      <c r="O16" s="13">
        <v>3</v>
      </c>
      <c r="P16" s="14">
        <v>2</v>
      </c>
      <c r="Q16" s="13">
        <v>30000101</v>
      </c>
      <c r="R16" s="19" t="s">
        <v>331</v>
      </c>
      <c r="S16" s="13">
        <v>3</v>
      </c>
      <c r="T16" s="14">
        <v>3</v>
      </c>
      <c r="U16" s="19"/>
      <c r="V16" s="20" t="s">
        <v>255</v>
      </c>
      <c r="W16" s="19"/>
      <c r="X16" s="21"/>
    </row>
    <row r="17" spans="1:24" ht="23.25">
      <c r="A17" s="13"/>
      <c r="B17" s="7" t="s">
        <v>45</v>
      </c>
      <c r="C17" s="13"/>
      <c r="D17" s="14"/>
      <c r="E17" s="11"/>
      <c r="F17" s="7" t="s">
        <v>20</v>
      </c>
      <c r="G17" s="13"/>
      <c r="H17" s="14"/>
      <c r="I17" s="11"/>
      <c r="J17" s="13" t="s">
        <v>31</v>
      </c>
      <c r="K17" s="13"/>
      <c r="L17" s="14"/>
      <c r="M17" s="11"/>
      <c r="N17" s="13"/>
      <c r="O17" s="13"/>
      <c r="P17" s="14"/>
      <c r="Q17" s="11"/>
      <c r="R17" s="13" t="s">
        <v>57</v>
      </c>
      <c r="S17" s="13"/>
      <c r="T17" s="14"/>
      <c r="U17" s="11">
        <v>30007001</v>
      </c>
      <c r="V17" s="13" t="s">
        <v>68</v>
      </c>
      <c r="W17" s="22">
        <v>320</v>
      </c>
      <c r="X17" s="14">
        <v>4</v>
      </c>
    </row>
    <row r="18" spans="1:24" ht="23.25">
      <c r="A18" s="13"/>
      <c r="B18" s="7" t="s">
        <v>20</v>
      </c>
      <c r="C18" s="13"/>
      <c r="D18" s="14"/>
      <c r="E18" s="13">
        <v>31191003</v>
      </c>
      <c r="F18" s="19" t="s">
        <v>150</v>
      </c>
      <c r="G18" s="13">
        <v>4</v>
      </c>
      <c r="H18" s="14">
        <v>3</v>
      </c>
      <c r="I18" s="11"/>
      <c r="J18" s="13" t="s">
        <v>40</v>
      </c>
      <c r="K18" s="13"/>
      <c r="L18" s="14"/>
      <c r="M18" s="11">
        <v>31192002</v>
      </c>
      <c r="N18" s="13" t="s">
        <v>155</v>
      </c>
      <c r="O18" s="13">
        <v>3</v>
      </c>
      <c r="P18" s="14">
        <v>2</v>
      </c>
      <c r="Q18" s="11">
        <v>31192004</v>
      </c>
      <c r="R18" s="20" t="s">
        <v>300</v>
      </c>
      <c r="S18" s="13">
        <v>3</v>
      </c>
      <c r="T18" s="14">
        <v>2</v>
      </c>
      <c r="U18" s="11"/>
      <c r="V18" s="13" t="s">
        <v>242</v>
      </c>
      <c r="W18" s="13"/>
      <c r="X18" s="14"/>
    </row>
    <row r="19" spans="1:24" ht="23.25">
      <c r="A19" s="13">
        <v>31191001</v>
      </c>
      <c r="B19" s="13" t="s">
        <v>144</v>
      </c>
      <c r="C19" s="13">
        <v>4</v>
      </c>
      <c r="D19" s="14">
        <v>3</v>
      </c>
      <c r="E19" s="11"/>
      <c r="F19" s="13" t="s">
        <v>21</v>
      </c>
      <c r="G19" s="13"/>
      <c r="H19" s="14"/>
      <c r="I19" s="11"/>
      <c r="J19" s="20" t="s">
        <v>255</v>
      </c>
      <c r="K19" s="13"/>
      <c r="L19" s="14"/>
      <c r="M19" s="11">
        <v>31192008</v>
      </c>
      <c r="N19" s="19" t="s">
        <v>302</v>
      </c>
      <c r="O19" s="13">
        <v>3</v>
      </c>
      <c r="P19" s="14">
        <v>2</v>
      </c>
      <c r="Q19" s="11"/>
      <c r="R19" s="19" t="s">
        <v>23</v>
      </c>
      <c r="S19" s="13"/>
      <c r="T19" s="14"/>
      <c r="U19" s="11"/>
      <c r="V19" s="13"/>
      <c r="W19" s="13"/>
      <c r="X19" s="14"/>
    </row>
    <row r="20" spans="1:24" ht="24" customHeight="1">
      <c r="A20" s="13">
        <v>31191002</v>
      </c>
      <c r="B20" s="13" t="s">
        <v>142</v>
      </c>
      <c r="C20" s="13">
        <v>3</v>
      </c>
      <c r="D20" s="14">
        <v>2</v>
      </c>
      <c r="E20" s="11">
        <v>31192007</v>
      </c>
      <c r="F20" s="13" t="s">
        <v>309</v>
      </c>
      <c r="G20" s="13">
        <v>3</v>
      </c>
      <c r="H20" s="14">
        <v>2</v>
      </c>
      <c r="I20" s="13"/>
      <c r="J20" s="13" t="s">
        <v>242</v>
      </c>
      <c r="K20" s="13"/>
      <c r="L20" s="14"/>
      <c r="M20" s="19"/>
      <c r="N20" s="13" t="s">
        <v>23</v>
      </c>
      <c r="O20" s="13"/>
      <c r="P20" s="14"/>
      <c r="Q20" s="11"/>
      <c r="R20" s="20"/>
      <c r="S20" s="13"/>
      <c r="T20" s="14"/>
      <c r="U20" s="11"/>
      <c r="V20" s="13"/>
      <c r="W20" s="13"/>
      <c r="X20" s="14"/>
    </row>
    <row r="21" spans="1:24" ht="23.25">
      <c r="A21" s="13"/>
      <c r="B21" s="13" t="s">
        <v>21</v>
      </c>
      <c r="C21" s="13"/>
      <c r="D21" s="14"/>
      <c r="E21" s="13">
        <v>31192009</v>
      </c>
      <c r="F21" s="19" t="s">
        <v>311</v>
      </c>
      <c r="G21" s="13">
        <v>3</v>
      </c>
      <c r="H21" s="14">
        <v>2</v>
      </c>
      <c r="I21" s="11">
        <v>30002003</v>
      </c>
      <c r="J21" s="13" t="s">
        <v>29</v>
      </c>
      <c r="K21" s="13">
        <v>2</v>
      </c>
      <c r="L21" s="14" t="s">
        <v>26</v>
      </c>
      <c r="M21" s="11">
        <v>31192301</v>
      </c>
      <c r="N21" s="13" t="s">
        <v>306</v>
      </c>
      <c r="O21" s="13">
        <v>4</v>
      </c>
      <c r="P21" s="14">
        <v>3</v>
      </c>
      <c r="Q21" s="11">
        <v>31192302</v>
      </c>
      <c r="R21" s="13" t="s">
        <v>305</v>
      </c>
      <c r="S21" s="13">
        <v>3</v>
      </c>
      <c r="T21" s="14">
        <v>2</v>
      </c>
      <c r="U21" s="11"/>
      <c r="V21" s="13"/>
      <c r="W21" s="13"/>
      <c r="X21" s="14"/>
    </row>
    <row r="22" spans="1:24" ht="23.25">
      <c r="A22" s="13"/>
      <c r="B22" s="19"/>
      <c r="C22" s="13"/>
      <c r="D22" s="14"/>
      <c r="E22" s="11">
        <v>31192006</v>
      </c>
      <c r="F22" s="13" t="s">
        <v>301</v>
      </c>
      <c r="G22" s="13">
        <v>4</v>
      </c>
      <c r="H22" s="14">
        <v>3</v>
      </c>
      <c r="I22" s="11"/>
      <c r="J22" s="13"/>
      <c r="K22" s="13"/>
      <c r="L22" s="14"/>
      <c r="M22" s="11">
        <v>31192004</v>
      </c>
      <c r="N22" s="19" t="s">
        <v>310</v>
      </c>
      <c r="O22" s="13">
        <v>3</v>
      </c>
      <c r="P22" s="14">
        <v>2</v>
      </c>
      <c r="Q22" s="11">
        <v>31192303</v>
      </c>
      <c r="R22" s="13" t="s">
        <v>314</v>
      </c>
      <c r="S22" s="13">
        <v>3</v>
      </c>
      <c r="T22" s="14">
        <v>2</v>
      </c>
      <c r="U22" s="11"/>
      <c r="V22" s="13"/>
      <c r="W22" s="13"/>
      <c r="X22" s="14"/>
    </row>
    <row r="23" spans="1:24" ht="23.25">
      <c r="A23" s="13">
        <v>31192013</v>
      </c>
      <c r="B23" s="13" t="s">
        <v>313</v>
      </c>
      <c r="C23" s="13">
        <v>3</v>
      </c>
      <c r="D23" s="14">
        <v>2</v>
      </c>
      <c r="E23" s="11">
        <v>31192011</v>
      </c>
      <c r="F23" s="13" t="s">
        <v>146</v>
      </c>
      <c r="G23" s="13">
        <v>3</v>
      </c>
      <c r="H23" s="14">
        <v>2</v>
      </c>
      <c r="I23" s="11"/>
      <c r="J23" s="13"/>
      <c r="K23" s="13"/>
      <c r="L23" s="14"/>
      <c r="M23" s="11">
        <v>31192306</v>
      </c>
      <c r="N23" s="13" t="s">
        <v>312</v>
      </c>
      <c r="O23" s="13">
        <v>3</v>
      </c>
      <c r="P23" s="14">
        <v>2</v>
      </c>
      <c r="Q23" s="11">
        <v>31194302</v>
      </c>
      <c r="R23" s="13" t="s">
        <v>307</v>
      </c>
      <c r="S23" s="22">
        <v>8</v>
      </c>
      <c r="T23" s="14">
        <v>4</v>
      </c>
      <c r="U23" s="13"/>
      <c r="V23" s="19"/>
      <c r="W23" s="13"/>
      <c r="X23" s="14"/>
    </row>
    <row r="24" spans="1:24" ht="23.25">
      <c r="A24" s="13"/>
      <c r="B24" s="13" t="s">
        <v>23</v>
      </c>
      <c r="C24" s="13"/>
      <c r="D24" s="24"/>
      <c r="E24" s="11"/>
      <c r="F24" s="13" t="s">
        <v>23</v>
      </c>
      <c r="G24" s="13"/>
      <c r="H24" s="14"/>
      <c r="I24" s="13"/>
      <c r="J24" s="19"/>
      <c r="K24" s="13"/>
      <c r="L24" s="14"/>
      <c r="M24" s="11">
        <v>31192305</v>
      </c>
      <c r="N24" s="13" t="s">
        <v>304</v>
      </c>
      <c r="O24" s="13">
        <v>3</v>
      </c>
      <c r="P24" s="14">
        <v>2</v>
      </c>
      <c r="Q24" s="11"/>
      <c r="R24" s="13" t="s">
        <v>31</v>
      </c>
      <c r="S24" s="13"/>
      <c r="T24" s="14"/>
      <c r="U24" s="11"/>
      <c r="V24" s="13"/>
      <c r="W24" s="13"/>
      <c r="X24" s="14"/>
    </row>
    <row r="25" spans="1:24" ht="23.25">
      <c r="A25" s="13"/>
      <c r="B25" s="13" t="s">
        <v>31</v>
      </c>
      <c r="C25" s="13"/>
      <c r="D25" s="14"/>
      <c r="E25" s="11"/>
      <c r="F25" s="13"/>
      <c r="G25" s="13"/>
      <c r="H25" s="14"/>
      <c r="I25" s="11"/>
      <c r="J25" s="13"/>
      <c r="K25" s="13"/>
      <c r="L25" s="14"/>
      <c r="M25" s="11"/>
      <c r="N25" s="13" t="s">
        <v>31</v>
      </c>
      <c r="O25" s="13"/>
      <c r="P25" s="14"/>
      <c r="Q25" s="11">
        <v>31196001</v>
      </c>
      <c r="R25" s="18" t="s">
        <v>32</v>
      </c>
      <c r="S25" s="22">
        <v>4</v>
      </c>
      <c r="T25" s="14">
        <v>4</v>
      </c>
      <c r="U25" s="13"/>
      <c r="V25" s="19"/>
      <c r="W25" s="13"/>
      <c r="X25" s="14"/>
    </row>
    <row r="26" spans="1:24" ht="23.25">
      <c r="A26" s="13"/>
      <c r="B26" s="13" t="s">
        <v>33</v>
      </c>
      <c r="C26" s="13"/>
      <c r="D26" s="14"/>
      <c r="E26" s="13"/>
      <c r="F26" s="13" t="s">
        <v>31</v>
      </c>
      <c r="G26" s="13"/>
      <c r="H26" s="14"/>
      <c r="I26" s="11"/>
      <c r="J26" s="20"/>
      <c r="K26" s="13"/>
      <c r="L26" s="14"/>
      <c r="M26" s="11"/>
      <c r="N26" s="13" t="s">
        <v>40</v>
      </c>
      <c r="O26" s="13"/>
      <c r="P26" s="14"/>
      <c r="Q26" s="11"/>
      <c r="R26" s="13" t="s">
        <v>33</v>
      </c>
      <c r="S26" s="13"/>
      <c r="T26" s="14"/>
      <c r="U26" s="11"/>
      <c r="V26" s="13"/>
      <c r="W26" s="13"/>
      <c r="X26" s="14"/>
    </row>
    <row r="27" spans="1:24" ht="23.25">
      <c r="A27" s="20"/>
      <c r="B27" s="20" t="s">
        <v>255</v>
      </c>
      <c r="C27" s="13"/>
      <c r="D27" s="14"/>
      <c r="E27" s="13"/>
      <c r="F27" s="20" t="s">
        <v>33</v>
      </c>
      <c r="G27" s="13"/>
      <c r="H27" s="14"/>
      <c r="I27" s="13"/>
      <c r="J27" s="13"/>
      <c r="K27" s="13"/>
      <c r="L27" s="14"/>
      <c r="M27" s="11">
        <v>31052019</v>
      </c>
      <c r="N27" s="13" t="s">
        <v>162</v>
      </c>
      <c r="O27" s="13">
        <v>3</v>
      </c>
      <c r="P27" s="14">
        <v>3</v>
      </c>
      <c r="Q27" s="11">
        <v>31052020</v>
      </c>
      <c r="R27" s="19" t="s">
        <v>164</v>
      </c>
      <c r="S27" s="13">
        <v>3</v>
      </c>
      <c r="T27" s="14">
        <v>3</v>
      </c>
      <c r="U27" s="11"/>
      <c r="V27" s="13"/>
      <c r="W27" s="13"/>
      <c r="X27" s="14"/>
    </row>
    <row r="28" spans="1:24" ht="23.25">
      <c r="A28" s="13"/>
      <c r="B28" s="13" t="s">
        <v>242</v>
      </c>
      <c r="C28" s="13"/>
      <c r="D28" s="24"/>
      <c r="E28" s="13"/>
      <c r="F28" s="20" t="s">
        <v>255</v>
      </c>
      <c r="G28" s="20"/>
      <c r="H28" s="14"/>
      <c r="I28" s="11"/>
      <c r="J28" s="13"/>
      <c r="K28" s="13"/>
      <c r="L28" s="14"/>
      <c r="M28" s="11"/>
      <c r="N28" s="20" t="s">
        <v>255</v>
      </c>
      <c r="O28" s="13"/>
      <c r="P28" s="14"/>
      <c r="Q28" s="11"/>
      <c r="R28" s="13" t="s">
        <v>241</v>
      </c>
      <c r="S28" s="13"/>
      <c r="T28" s="14"/>
      <c r="U28" s="11"/>
      <c r="V28" s="13"/>
      <c r="W28" s="13"/>
      <c r="X28" s="14"/>
    </row>
    <row r="29" spans="1:24" ht="23.25">
      <c r="A29" s="13">
        <v>30002001</v>
      </c>
      <c r="B29" s="13" t="s">
        <v>25</v>
      </c>
      <c r="C29" s="13">
        <v>2</v>
      </c>
      <c r="D29" s="24" t="s">
        <v>46</v>
      </c>
      <c r="E29" s="19"/>
      <c r="F29" s="13" t="s">
        <v>242</v>
      </c>
      <c r="G29" s="13"/>
      <c r="H29" s="14"/>
      <c r="I29" s="11"/>
      <c r="J29" s="13"/>
      <c r="K29" s="13"/>
      <c r="L29" s="14"/>
      <c r="M29" s="13"/>
      <c r="N29" s="13" t="s">
        <v>242</v>
      </c>
      <c r="O29" s="13"/>
      <c r="P29" s="14"/>
      <c r="Q29" s="11"/>
      <c r="R29" s="13" t="s">
        <v>242</v>
      </c>
      <c r="S29" s="13"/>
      <c r="T29" s="14"/>
      <c r="U29" s="11"/>
      <c r="V29" s="13"/>
      <c r="W29" s="13"/>
      <c r="X29" s="14"/>
    </row>
    <row r="30" spans="1:24" ht="23.25">
      <c r="A30" s="13"/>
      <c r="B30" s="13"/>
      <c r="C30" s="13"/>
      <c r="D30" s="24"/>
      <c r="E30" s="13">
        <v>30002002</v>
      </c>
      <c r="F30" s="13" t="s">
        <v>28</v>
      </c>
      <c r="G30" s="13">
        <v>2</v>
      </c>
      <c r="H30" s="24" t="s">
        <v>46</v>
      </c>
      <c r="I30" s="11"/>
      <c r="J30" s="13"/>
      <c r="K30" s="13"/>
      <c r="L30" s="14"/>
      <c r="M30" s="11">
        <v>30002003</v>
      </c>
      <c r="N30" s="13" t="s">
        <v>29</v>
      </c>
      <c r="O30" s="13">
        <v>2</v>
      </c>
      <c r="P30" s="14" t="s">
        <v>26</v>
      </c>
      <c r="Q30" s="11">
        <v>30002003</v>
      </c>
      <c r="R30" s="13" t="s">
        <v>66</v>
      </c>
      <c r="S30" s="13">
        <v>2</v>
      </c>
      <c r="T30" s="14" t="s">
        <v>26</v>
      </c>
      <c r="U30" s="11"/>
      <c r="V30" s="13"/>
      <c r="W30" s="13"/>
      <c r="X30" s="14"/>
    </row>
    <row r="31" spans="1:24" ht="23.25">
      <c r="A31" s="20"/>
      <c r="B31" s="3" t="s">
        <v>4</v>
      </c>
      <c r="C31" s="20">
        <f>SUM(C6:C30)</f>
        <v>37</v>
      </c>
      <c r="D31" s="20">
        <f>SUM(D6:D30)</f>
        <v>24</v>
      </c>
      <c r="E31" s="25"/>
      <c r="F31" s="3" t="s">
        <v>4</v>
      </c>
      <c r="G31" s="20">
        <f>SUM(G6:G30)</f>
        <v>37</v>
      </c>
      <c r="H31" s="20">
        <f>SUM(H6:H30)</f>
        <v>24</v>
      </c>
      <c r="I31" s="25"/>
      <c r="J31" s="3" t="s">
        <v>4</v>
      </c>
      <c r="K31" s="20">
        <f>SUM(K6:K30)</f>
        <v>18</v>
      </c>
      <c r="L31" s="20">
        <f>SUM(L6:L30)</f>
        <v>12</v>
      </c>
      <c r="M31" s="25"/>
      <c r="N31" s="3" t="s">
        <v>4</v>
      </c>
      <c r="O31" s="20">
        <f>SUM(O6:O30)</f>
        <v>37</v>
      </c>
      <c r="P31" s="20">
        <f>SUM(P6:P30)</f>
        <v>27</v>
      </c>
      <c r="Q31" s="25"/>
      <c r="R31" s="3" t="s">
        <v>4</v>
      </c>
      <c r="S31" s="20">
        <f>SUM(S6:S30)</f>
        <v>35</v>
      </c>
      <c r="T31" s="20">
        <f>SUM(T6:T30)</f>
        <v>25</v>
      </c>
      <c r="U31" s="25"/>
      <c r="V31" s="3" t="s">
        <v>4</v>
      </c>
      <c r="W31" s="20">
        <f>SUM(W6:W30)</f>
        <v>320</v>
      </c>
      <c r="X31" s="21">
        <f>SUM(X6:X30)</f>
        <v>4</v>
      </c>
    </row>
    <row r="32" spans="1:24" ht="23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14">
        <f>SUM(D31+L31+P31+T31+X31+H31)</f>
        <v>116</v>
      </c>
      <c r="X32" s="115"/>
    </row>
  </sheetData>
  <sheetProtection/>
  <mergeCells count="10">
    <mergeCell ref="A1:X1"/>
    <mergeCell ref="A2:X2"/>
    <mergeCell ref="A3:T3"/>
    <mergeCell ref="W32:X32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23" header="0.5118110236220472" footer="0.3"/>
  <pageSetup horizontalDpi="600" verticalDpi="600" orientation="landscape" paperSize="5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68"/>
  <sheetViews>
    <sheetView zoomScale="75" zoomScaleNormal="75" workbookViewId="0" topLeftCell="A1">
      <selection activeCell="Z16" sqref="Z16"/>
    </sheetView>
  </sheetViews>
  <sheetFormatPr defaultColWidth="9.140625" defaultRowHeight="21.75"/>
  <cols>
    <col min="1" max="1" width="7.57421875" style="77" customWidth="1"/>
    <col min="2" max="2" width="20.8515625" style="77" customWidth="1"/>
    <col min="3" max="4" width="4.00390625" style="77" customWidth="1"/>
    <col min="5" max="5" width="8.00390625" style="77" customWidth="1"/>
    <col min="6" max="6" width="20.8515625" style="77" customWidth="1"/>
    <col min="7" max="8" width="3.8515625" style="77" customWidth="1"/>
    <col min="9" max="9" width="7.57421875" style="77" customWidth="1"/>
    <col min="10" max="10" width="20.7109375" style="77" customWidth="1"/>
    <col min="11" max="11" width="4.28125" style="77" customWidth="1"/>
    <col min="12" max="12" width="3.8515625" style="77" customWidth="1"/>
    <col min="13" max="13" width="7.57421875" style="77" customWidth="1"/>
    <col min="14" max="14" width="20.7109375" style="77" customWidth="1"/>
    <col min="15" max="16" width="3.8515625" style="77" customWidth="1"/>
    <col min="17" max="17" width="7.57421875" style="77" customWidth="1"/>
    <col min="18" max="18" width="22.8515625" style="77" customWidth="1"/>
    <col min="19" max="20" width="3.8515625" style="77" customWidth="1"/>
    <col min="21" max="21" width="7.57421875" style="77" customWidth="1"/>
    <col min="22" max="22" width="19.140625" style="77" customWidth="1"/>
    <col min="23" max="23" width="3.8515625" style="77" customWidth="1"/>
    <col min="24" max="24" width="4.421875" style="77" customWidth="1"/>
    <col min="25" max="16384" width="9.140625" style="77" customWidth="1"/>
  </cols>
  <sheetData>
    <row r="1" spans="1:42" s="75" customFormat="1" ht="27.7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74"/>
      <c r="W1" s="74"/>
      <c r="X1" s="74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s="75" customFormat="1" ht="27.7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74"/>
      <c r="W2" s="74"/>
      <c r="X2" s="74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1:42" s="75" customFormat="1" ht="27.75">
      <c r="A3" s="112" t="s">
        <v>299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2" t="s">
        <v>297</v>
      </c>
      <c r="W3" s="76"/>
      <c r="X3" s="76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spans="1:42" ht="23.25">
      <c r="A4" s="94" t="s">
        <v>350</v>
      </c>
      <c r="B4" s="94"/>
      <c r="C4" s="94"/>
      <c r="D4" s="125"/>
      <c r="E4" s="126" t="s">
        <v>351</v>
      </c>
      <c r="F4" s="94"/>
      <c r="G4" s="94"/>
      <c r="H4" s="125"/>
      <c r="I4" s="126" t="s">
        <v>6</v>
      </c>
      <c r="J4" s="94"/>
      <c r="K4" s="94"/>
      <c r="L4" s="125"/>
      <c r="M4" s="126" t="s">
        <v>352</v>
      </c>
      <c r="N4" s="94"/>
      <c r="O4" s="94"/>
      <c r="P4" s="125"/>
      <c r="Q4" s="126" t="s">
        <v>296</v>
      </c>
      <c r="R4" s="94"/>
      <c r="S4" s="94"/>
      <c r="T4" s="125"/>
      <c r="U4" s="126" t="s">
        <v>59</v>
      </c>
      <c r="V4" s="94"/>
      <c r="W4" s="94"/>
      <c r="X4" s="125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23.25">
      <c r="A5" s="3" t="s">
        <v>0</v>
      </c>
      <c r="B5" s="3" t="s">
        <v>1</v>
      </c>
      <c r="C5" s="3" t="s">
        <v>2</v>
      </c>
      <c r="D5" s="4" t="s">
        <v>3</v>
      </c>
      <c r="E5" s="5" t="s">
        <v>0</v>
      </c>
      <c r="F5" s="3" t="s">
        <v>1</v>
      </c>
      <c r="G5" s="3" t="s">
        <v>2</v>
      </c>
      <c r="H5" s="4" t="s">
        <v>3</v>
      </c>
      <c r="I5" s="5" t="s">
        <v>0</v>
      </c>
      <c r="J5" s="3" t="s">
        <v>1</v>
      </c>
      <c r="K5" s="3" t="s">
        <v>2</v>
      </c>
      <c r="L5" s="4" t="s">
        <v>3</v>
      </c>
      <c r="M5" s="5" t="s">
        <v>0</v>
      </c>
      <c r="N5" s="3" t="s">
        <v>1</v>
      </c>
      <c r="O5" s="3" t="s">
        <v>2</v>
      </c>
      <c r="P5" s="4" t="s">
        <v>3</v>
      </c>
      <c r="Q5" s="5" t="s">
        <v>0</v>
      </c>
      <c r="R5" s="3" t="s">
        <v>1</v>
      </c>
      <c r="S5" s="3" t="s">
        <v>2</v>
      </c>
      <c r="T5" s="4" t="s">
        <v>3</v>
      </c>
      <c r="U5" s="5" t="s">
        <v>0</v>
      </c>
      <c r="V5" s="3" t="s">
        <v>1</v>
      </c>
      <c r="W5" s="3" t="s">
        <v>2</v>
      </c>
      <c r="X5" s="4" t="s">
        <v>3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23.25">
      <c r="A6" s="6"/>
      <c r="B6" s="7" t="s">
        <v>7</v>
      </c>
      <c r="C6" s="8"/>
      <c r="D6" s="9"/>
      <c r="E6" s="10"/>
      <c r="F6" s="7" t="s">
        <v>7</v>
      </c>
      <c r="G6" s="8"/>
      <c r="H6" s="8"/>
      <c r="I6" s="11"/>
      <c r="J6" s="12" t="s">
        <v>68</v>
      </c>
      <c r="K6" s="13"/>
      <c r="L6" s="14"/>
      <c r="M6" s="11"/>
      <c r="N6" s="7" t="s">
        <v>7</v>
      </c>
      <c r="O6" s="13"/>
      <c r="P6" s="14"/>
      <c r="Q6" s="11"/>
      <c r="R6" s="7" t="s">
        <v>7</v>
      </c>
      <c r="S6" s="13"/>
      <c r="T6" s="14"/>
      <c r="U6" s="15"/>
      <c r="V6" s="7"/>
      <c r="W6" s="6"/>
      <c r="X6" s="16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23.25">
      <c r="A7" s="13"/>
      <c r="B7" s="13" t="s">
        <v>60</v>
      </c>
      <c r="C7" s="13"/>
      <c r="D7" s="14"/>
      <c r="E7" s="13"/>
      <c r="F7" s="13" t="s">
        <v>60</v>
      </c>
      <c r="G7" s="13"/>
      <c r="H7" s="14"/>
      <c r="I7" s="11"/>
      <c r="J7" s="7" t="s">
        <v>7</v>
      </c>
      <c r="K7" s="13"/>
      <c r="L7" s="14"/>
      <c r="M7" s="11"/>
      <c r="N7" s="13" t="s">
        <v>60</v>
      </c>
      <c r="O7" s="13"/>
      <c r="P7" s="14"/>
      <c r="Q7" s="11"/>
      <c r="R7" s="13" t="s">
        <v>60</v>
      </c>
      <c r="S7" s="13"/>
      <c r="T7" s="14"/>
      <c r="U7" s="11"/>
      <c r="V7" s="13"/>
      <c r="W7" s="13"/>
      <c r="X7" s="14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23.25">
      <c r="A8" s="13">
        <v>30001201</v>
      </c>
      <c r="B8" s="13" t="s">
        <v>64</v>
      </c>
      <c r="C8" s="13">
        <v>3</v>
      </c>
      <c r="D8" s="14">
        <v>2</v>
      </c>
      <c r="E8" s="13">
        <v>30001101</v>
      </c>
      <c r="F8" s="13" t="s">
        <v>52</v>
      </c>
      <c r="G8" s="13">
        <v>3</v>
      </c>
      <c r="H8" s="14">
        <v>3</v>
      </c>
      <c r="I8" s="11"/>
      <c r="J8" s="13" t="s">
        <v>60</v>
      </c>
      <c r="K8" s="13"/>
      <c r="L8" s="14"/>
      <c r="M8" s="11">
        <v>30001202</v>
      </c>
      <c r="N8" s="13" t="s">
        <v>62</v>
      </c>
      <c r="O8" s="13">
        <v>3</v>
      </c>
      <c r="P8" s="14">
        <v>2</v>
      </c>
      <c r="Q8" s="11"/>
      <c r="R8" s="13" t="s">
        <v>61</v>
      </c>
      <c r="S8" s="13"/>
      <c r="T8" s="14"/>
      <c r="U8" s="11"/>
      <c r="V8" s="13"/>
      <c r="W8" s="13"/>
      <c r="X8" s="14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23.25">
      <c r="A9" s="13">
        <v>30001601</v>
      </c>
      <c r="B9" s="7" t="s">
        <v>9</v>
      </c>
      <c r="C9" s="13">
        <v>1</v>
      </c>
      <c r="D9" s="14">
        <v>1</v>
      </c>
      <c r="E9" s="11">
        <v>30001301</v>
      </c>
      <c r="F9" s="13" t="s">
        <v>8</v>
      </c>
      <c r="G9" s="13">
        <v>1</v>
      </c>
      <c r="H9" s="14">
        <v>1</v>
      </c>
      <c r="I9" s="11"/>
      <c r="J9" s="7" t="s">
        <v>61</v>
      </c>
      <c r="K9" s="13"/>
      <c r="L9" s="14"/>
      <c r="M9" s="11"/>
      <c r="N9" s="13" t="s">
        <v>61</v>
      </c>
      <c r="O9" s="13"/>
      <c r="P9" s="14"/>
      <c r="Q9" s="11">
        <v>30001235</v>
      </c>
      <c r="R9" s="13" t="s">
        <v>49</v>
      </c>
      <c r="S9" s="13">
        <v>2</v>
      </c>
      <c r="T9" s="14">
        <v>1</v>
      </c>
      <c r="U9" s="11"/>
      <c r="V9" s="13"/>
      <c r="W9" s="13"/>
      <c r="X9" s="1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25.5">
      <c r="A10" s="13"/>
      <c r="B10" s="13" t="s">
        <v>61</v>
      </c>
      <c r="C10" s="13"/>
      <c r="D10" s="14"/>
      <c r="E10" s="11">
        <v>30001605</v>
      </c>
      <c r="F10" s="78" t="s">
        <v>50</v>
      </c>
      <c r="G10" s="13">
        <v>2</v>
      </c>
      <c r="H10" s="14">
        <v>2</v>
      </c>
      <c r="I10" s="11"/>
      <c r="J10" s="7" t="s">
        <v>18</v>
      </c>
      <c r="K10" s="13"/>
      <c r="L10" s="14"/>
      <c r="M10" s="11"/>
      <c r="N10" s="7" t="s">
        <v>18</v>
      </c>
      <c r="O10" s="13"/>
      <c r="P10" s="14"/>
      <c r="Q10" s="11"/>
      <c r="R10" s="7" t="s">
        <v>18</v>
      </c>
      <c r="S10" s="13"/>
      <c r="T10" s="14"/>
      <c r="U10" s="11"/>
      <c r="V10" s="13"/>
      <c r="W10" s="13"/>
      <c r="X10" s="14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23.25">
      <c r="A11" s="13">
        <v>30001427</v>
      </c>
      <c r="B11" s="13" t="s">
        <v>34</v>
      </c>
      <c r="C11" s="13">
        <v>4</v>
      </c>
      <c r="D11" s="14">
        <v>3</v>
      </c>
      <c r="E11" s="11">
        <v>30001304</v>
      </c>
      <c r="F11" s="17" t="s">
        <v>71</v>
      </c>
      <c r="G11" s="13">
        <v>2</v>
      </c>
      <c r="H11" s="14">
        <v>2</v>
      </c>
      <c r="I11" s="11"/>
      <c r="J11" s="7" t="s">
        <v>20</v>
      </c>
      <c r="K11" s="13"/>
      <c r="L11" s="14"/>
      <c r="M11" s="11"/>
      <c r="N11" s="7" t="s">
        <v>20</v>
      </c>
      <c r="O11" s="13"/>
      <c r="P11" s="14"/>
      <c r="Q11" s="11"/>
      <c r="R11" s="7" t="s">
        <v>20</v>
      </c>
      <c r="S11" s="13"/>
      <c r="T11" s="14"/>
      <c r="U11" s="11"/>
      <c r="V11" s="13"/>
      <c r="W11" s="13"/>
      <c r="X11" s="14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23.25">
      <c r="A12" s="13">
        <v>30001521</v>
      </c>
      <c r="B12" s="13" t="s">
        <v>10</v>
      </c>
      <c r="C12" s="13">
        <v>3</v>
      </c>
      <c r="D12" s="14">
        <v>3</v>
      </c>
      <c r="E12" s="11"/>
      <c r="F12" s="13" t="s">
        <v>61</v>
      </c>
      <c r="G12" s="13"/>
      <c r="H12" s="14"/>
      <c r="I12" s="11"/>
      <c r="J12" s="13" t="s">
        <v>21</v>
      </c>
      <c r="K12" s="13"/>
      <c r="L12" s="14"/>
      <c r="M12" s="11">
        <v>30000101</v>
      </c>
      <c r="N12" s="79" t="s">
        <v>47</v>
      </c>
      <c r="O12" s="13">
        <v>3</v>
      </c>
      <c r="P12" s="14">
        <v>3</v>
      </c>
      <c r="Q12" s="11"/>
      <c r="R12" s="18" t="s">
        <v>21</v>
      </c>
      <c r="S12" s="13"/>
      <c r="T12" s="14"/>
      <c r="U12" s="11"/>
      <c r="V12" s="13"/>
      <c r="W12" s="13"/>
      <c r="X12" s="14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23.25">
      <c r="A13" s="13"/>
      <c r="B13" s="7" t="s">
        <v>18</v>
      </c>
      <c r="C13" s="13"/>
      <c r="D13" s="14"/>
      <c r="E13" s="11">
        <v>30001226</v>
      </c>
      <c r="F13" s="13" t="s">
        <v>295</v>
      </c>
      <c r="G13" s="13">
        <v>2</v>
      </c>
      <c r="H13" s="14">
        <v>1</v>
      </c>
      <c r="I13" s="11"/>
      <c r="J13" s="7" t="s">
        <v>23</v>
      </c>
      <c r="K13" s="13"/>
      <c r="L13" s="14"/>
      <c r="M13" s="11"/>
      <c r="N13" s="18" t="s">
        <v>21</v>
      </c>
      <c r="O13" s="13"/>
      <c r="P13" s="14"/>
      <c r="Q13" s="11">
        <v>31192004</v>
      </c>
      <c r="R13" s="13" t="s">
        <v>300</v>
      </c>
      <c r="S13" s="13">
        <v>3</v>
      </c>
      <c r="T13" s="14">
        <v>2</v>
      </c>
      <c r="U13" s="11"/>
      <c r="V13" s="13"/>
      <c r="W13" s="13"/>
      <c r="X13" s="14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23.25">
      <c r="A14" s="13"/>
      <c r="B14" s="7" t="s">
        <v>20</v>
      </c>
      <c r="C14" s="13"/>
      <c r="D14" s="14"/>
      <c r="E14" s="11">
        <v>30001525</v>
      </c>
      <c r="F14" s="13" t="s">
        <v>16</v>
      </c>
      <c r="G14" s="13">
        <v>3</v>
      </c>
      <c r="H14" s="14">
        <v>3</v>
      </c>
      <c r="I14" s="11"/>
      <c r="J14" s="7" t="s">
        <v>31</v>
      </c>
      <c r="K14" s="13"/>
      <c r="L14" s="14"/>
      <c r="M14" s="11">
        <v>31192002</v>
      </c>
      <c r="N14" s="13" t="s">
        <v>155</v>
      </c>
      <c r="O14" s="22">
        <v>3</v>
      </c>
      <c r="P14" s="14">
        <v>2</v>
      </c>
      <c r="Q14" s="11">
        <v>31192006</v>
      </c>
      <c r="R14" s="13" t="s">
        <v>301</v>
      </c>
      <c r="S14" s="13">
        <v>4</v>
      </c>
      <c r="T14" s="14">
        <v>3</v>
      </c>
      <c r="U14" s="11"/>
      <c r="V14" s="13"/>
      <c r="W14" s="13"/>
      <c r="X14" s="14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23.25">
      <c r="A15" s="13">
        <v>30000202</v>
      </c>
      <c r="B15" s="13" t="s">
        <v>35</v>
      </c>
      <c r="C15" s="13">
        <v>4</v>
      </c>
      <c r="D15" s="14">
        <v>3</v>
      </c>
      <c r="E15" s="13"/>
      <c r="F15" s="7" t="s">
        <v>18</v>
      </c>
      <c r="G15" s="13"/>
      <c r="H15" s="14"/>
      <c r="I15" s="11"/>
      <c r="J15" s="13" t="s">
        <v>33</v>
      </c>
      <c r="K15" s="13"/>
      <c r="L15" s="14"/>
      <c r="M15" s="11">
        <v>31192008</v>
      </c>
      <c r="N15" s="13" t="s">
        <v>302</v>
      </c>
      <c r="O15" s="13">
        <v>3</v>
      </c>
      <c r="P15" s="14">
        <v>2</v>
      </c>
      <c r="Q15" s="11"/>
      <c r="R15" s="13" t="s">
        <v>23</v>
      </c>
      <c r="S15" s="13"/>
      <c r="T15" s="14"/>
      <c r="U15" s="11"/>
      <c r="V15" s="13"/>
      <c r="W15" s="13"/>
      <c r="X15" s="14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23.25">
      <c r="A16" s="13">
        <v>31191001</v>
      </c>
      <c r="B16" s="13" t="s">
        <v>144</v>
      </c>
      <c r="C16" s="13">
        <v>4</v>
      </c>
      <c r="D16" s="14">
        <v>3</v>
      </c>
      <c r="E16" s="11"/>
      <c r="F16" s="7" t="s">
        <v>20</v>
      </c>
      <c r="G16" s="13"/>
      <c r="H16" s="14"/>
      <c r="I16" s="19"/>
      <c r="J16" s="20" t="s">
        <v>255</v>
      </c>
      <c r="K16" s="19"/>
      <c r="L16" s="21"/>
      <c r="M16" s="11">
        <v>31192003</v>
      </c>
      <c r="N16" s="13" t="s">
        <v>303</v>
      </c>
      <c r="O16" s="13">
        <v>3</v>
      </c>
      <c r="P16" s="14">
        <v>2</v>
      </c>
      <c r="Q16" s="80">
        <v>31192305</v>
      </c>
      <c r="R16" s="81" t="s">
        <v>304</v>
      </c>
      <c r="S16" s="81">
        <v>3</v>
      </c>
      <c r="T16" s="82">
        <v>2</v>
      </c>
      <c r="U16" s="11"/>
      <c r="V16" s="13"/>
      <c r="W16" s="13"/>
      <c r="X16" s="14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23.25">
      <c r="A17" s="13">
        <v>31191002</v>
      </c>
      <c r="B17" s="13" t="s">
        <v>142</v>
      </c>
      <c r="C17" s="13">
        <v>3</v>
      </c>
      <c r="D17" s="14">
        <v>2</v>
      </c>
      <c r="E17" s="11">
        <v>31191003</v>
      </c>
      <c r="F17" s="13" t="s">
        <v>150</v>
      </c>
      <c r="G17" s="13">
        <v>4</v>
      </c>
      <c r="H17" s="14">
        <v>3</v>
      </c>
      <c r="I17" s="11">
        <v>30007001</v>
      </c>
      <c r="J17" s="13" t="s">
        <v>68</v>
      </c>
      <c r="K17" s="22">
        <v>320</v>
      </c>
      <c r="L17" s="14">
        <v>4</v>
      </c>
      <c r="M17" s="11"/>
      <c r="N17" s="7" t="s">
        <v>23</v>
      </c>
      <c r="O17" s="22"/>
      <c r="P17" s="14"/>
      <c r="Q17" s="80">
        <v>31192302</v>
      </c>
      <c r="R17" s="81" t="s">
        <v>305</v>
      </c>
      <c r="S17" s="81">
        <v>3</v>
      </c>
      <c r="T17" s="82">
        <v>2</v>
      </c>
      <c r="U17" s="11"/>
      <c r="V17" s="13"/>
      <c r="W17" s="13"/>
      <c r="X17" s="14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23.25">
      <c r="A18" s="13"/>
      <c r="B18" s="18" t="s">
        <v>21</v>
      </c>
      <c r="C18" s="13"/>
      <c r="D18" s="14"/>
      <c r="E18" s="11"/>
      <c r="F18" s="18" t="s">
        <v>21</v>
      </c>
      <c r="G18" s="13"/>
      <c r="H18" s="14"/>
      <c r="I18" s="11"/>
      <c r="J18" s="13" t="s">
        <v>242</v>
      </c>
      <c r="K18" s="13"/>
      <c r="L18" s="14"/>
      <c r="M18" s="80">
        <v>31192301</v>
      </c>
      <c r="N18" s="81" t="s">
        <v>306</v>
      </c>
      <c r="O18" s="81">
        <v>4</v>
      </c>
      <c r="P18" s="82">
        <v>3</v>
      </c>
      <c r="Q18" s="80">
        <v>31194302</v>
      </c>
      <c r="R18" s="81" t="s">
        <v>307</v>
      </c>
      <c r="S18" s="83">
        <v>8</v>
      </c>
      <c r="T18" s="82">
        <v>4</v>
      </c>
      <c r="U18" s="11"/>
      <c r="V18" s="13"/>
      <c r="W18" s="13"/>
      <c r="X18" s="14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23.25">
      <c r="A19" s="13">
        <v>31192001</v>
      </c>
      <c r="B19" s="13" t="s">
        <v>308</v>
      </c>
      <c r="C19" s="13">
        <v>4</v>
      </c>
      <c r="D19" s="14">
        <v>3</v>
      </c>
      <c r="E19" s="11">
        <v>31192007</v>
      </c>
      <c r="F19" s="13" t="s">
        <v>309</v>
      </c>
      <c r="G19" s="22">
        <v>3</v>
      </c>
      <c r="H19" s="14">
        <v>2</v>
      </c>
      <c r="I19" s="11"/>
      <c r="J19" s="13"/>
      <c r="K19" s="22"/>
      <c r="L19" s="14"/>
      <c r="M19" s="80">
        <v>31192004</v>
      </c>
      <c r="N19" s="84" t="s">
        <v>310</v>
      </c>
      <c r="O19" s="81">
        <v>3</v>
      </c>
      <c r="P19" s="82">
        <v>2</v>
      </c>
      <c r="Q19" s="19"/>
      <c r="R19" s="18" t="s">
        <v>31</v>
      </c>
      <c r="S19" s="22"/>
      <c r="T19" s="14"/>
      <c r="U19" s="80"/>
      <c r="V19" s="81"/>
      <c r="W19" s="81"/>
      <c r="X19" s="82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23.25">
      <c r="A20" s="13">
        <v>31192009</v>
      </c>
      <c r="B20" s="13" t="s">
        <v>311</v>
      </c>
      <c r="C20" s="13">
        <v>3</v>
      </c>
      <c r="D20" s="14">
        <v>2</v>
      </c>
      <c r="E20" s="11">
        <v>31192005</v>
      </c>
      <c r="F20" s="13" t="s">
        <v>158</v>
      </c>
      <c r="G20" s="13">
        <v>4</v>
      </c>
      <c r="H20" s="14">
        <v>3</v>
      </c>
      <c r="I20" s="11"/>
      <c r="J20" s="13"/>
      <c r="K20" s="13"/>
      <c r="L20" s="14"/>
      <c r="M20" s="80">
        <v>31192306</v>
      </c>
      <c r="N20" s="81" t="s">
        <v>312</v>
      </c>
      <c r="O20" s="81">
        <v>3</v>
      </c>
      <c r="P20" s="82">
        <v>2</v>
      </c>
      <c r="Q20" s="11">
        <v>31196001</v>
      </c>
      <c r="R20" s="18" t="s">
        <v>32</v>
      </c>
      <c r="S20" s="13">
        <v>4</v>
      </c>
      <c r="T20" s="14">
        <v>4</v>
      </c>
      <c r="U20" s="80"/>
      <c r="V20" s="84"/>
      <c r="W20" s="81"/>
      <c r="X20" s="82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23.25">
      <c r="A21" s="81">
        <v>31192013</v>
      </c>
      <c r="B21" s="81" t="s">
        <v>313</v>
      </c>
      <c r="C21" s="81">
        <v>3</v>
      </c>
      <c r="D21" s="82">
        <v>2</v>
      </c>
      <c r="E21" s="80">
        <v>31192010</v>
      </c>
      <c r="F21" s="81" t="s">
        <v>298</v>
      </c>
      <c r="G21" s="81">
        <v>4</v>
      </c>
      <c r="H21" s="82">
        <v>3</v>
      </c>
      <c r="I21" s="11"/>
      <c r="J21" s="13"/>
      <c r="K21" s="13"/>
      <c r="L21" s="14"/>
      <c r="M21" s="80">
        <v>31192303</v>
      </c>
      <c r="N21" s="81" t="s">
        <v>314</v>
      </c>
      <c r="O21" s="81">
        <v>3</v>
      </c>
      <c r="P21" s="82">
        <v>2</v>
      </c>
      <c r="Q21" s="11"/>
      <c r="R21" s="18" t="s">
        <v>33</v>
      </c>
      <c r="S21" s="13"/>
      <c r="T21" s="14"/>
      <c r="U21" s="80"/>
      <c r="V21" s="81"/>
      <c r="W21" s="81"/>
      <c r="X21" s="82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23.25">
      <c r="A22" s="13"/>
      <c r="B22" s="7" t="s">
        <v>23</v>
      </c>
      <c r="C22" s="13"/>
      <c r="D22" s="14"/>
      <c r="E22" s="80">
        <v>31192011</v>
      </c>
      <c r="F22" s="81" t="s">
        <v>146</v>
      </c>
      <c r="G22" s="81">
        <v>3</v>
      </c>
      <c r="H22" s="82">
        <v>2</v>
      </c>
      <c r="I22" s="11"/>
      <c r="J22" s="13"/>
      <c r="K22" s="13"/>
      <c r="L22" s="14"/>
      <c r="M22" s="11"/>
      <c r="N22" s="13" t="s">
        <v>31</v>
      </c>
      <c r="O22" s="22"/>
      <c r="P22" s="14"/>
      <c r="Q22" s="11">
        <v>31052020</v>
      </c>
      <c r="R22" s="13" t="s">
        <v>164</v>
      </c>
      <c r="S22" s="13">
        <v>3</v>
      </c>
      <c r="T22" s="14">
        <v>3</v>
      </c>
      <c r="U22" s="11"/>
      <c r="V22" s="13"/>
      <c r="W22" s="13"/>
      <c r="X22" s="14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23.25">
      <c r="A23" s="13"/>
      <c r="B23" s="18" t="s">
        <v>31</v>
      </c>
      <c r="C23" s="13"/>
      <c r="D23" s="14"/>
      <c r="E23" s="11"/>
      <c r="F23" s="7" t="s">
        <v>23</v>
      </c>
      <c r="G23" s="13"/>
      <c r="H23" s="14"/>
      <c r="I23" s="11"/>
      <c r="J23" s="13"/>
      <c r="K23" s="13"/>
      <c r="L23" s="14"/>
      <c r="M23" s="11"/>
      <c r="N23" s="19" t="s">
        <v>315</v>
      </c>
      <c r="O23" s="22"/>
      <c r="P23" s="14"/>
      <c r="Q23" s="11"/>
      <c r="R23" s="13" t="s">
        <v>241</v>
      </c>
      <c r="S23" s="13"/>
      <c r="T23" s="14"/>
      <c r="U23" s="11"/>
      <c r="V23" s="13"/>
      <c r="W23" s="13"/>
      <c r="X23" s="14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23.25">
      <c r="A24" s="13"/>
      <c r="B24" s="18" t="s">
        <v>33</v>
      </c>
      <c r="C24" s="13"/>
      <c r="D24" s="14"/>
      <c r="E24" s="11"/>
      <c r="F24" s="18" t="s">
        <v>31</v>
      </c>
      <c r="G24" s="13"/>
      <c r="H24" s="14"/>
      <c r="I24" s="11"/>
      <c r="J24" s="13"/>
      <c r="K24" s="13"/>
      <c r="L24" s="14"/>
      <c r="M24" s="11">
        <v>31052019</v>
      </c>
      <c r="N24" s="18" t="s">
        <v>162</v>
      </c>
      <c r="O24" s="13">
        <v>3</v>
      </c>
      <c r="P24" s="14">
        <v>3</v>
      </c>
      <c r="Q24" s="13"/>
      <c r="R24" s="13" t="s">
        <v>242</v>
      </c>
      <c r="S24" s="13"/>
      <c r="T24" s="14"/>
      <c r="U24" s="11"/>
      <c r="V24" s="13"/>
      <c r="W24" s="13"/>
      <c r="X24" s="14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23.25">
      <c r="A25" s="20"/>
      <c r="B25" s="20" t="s">
        <v>255</v>
      </c>
      <c r="C25" s="20"/>
      <c r="D25" s="21"/>
      <c r="E25" s="11"/>
      <c r="F25" s="18" t="s">
        <v>33</v>
      </c>
      <c r="G25" s="13"/>
      <c r="H25" s="14"/>
      <c r="I25" s="11"/>
      <c r="J25" s="13"/>
      <c r="K25" s="13"/>
      <c r="L25" s="14"/>
      <c r="M25" s="11"/>
      <c r="N25" s="13" t="s">
        <v>316</v>
      </c>
      <c r="O25" s="13"/>
      <c r="P25" s="14"/>
      <c r="Q25" s="13">
        <v>30002004</v>
      </c>
      <c r="R25" s="13" t="s">
        <v>66</v>
      </c>
      <c r="S25" s="13">
        <v>2</v>
      </c>
      <c r="T25" s="14" t="s">
        <v>26</v>
      </c>
      <c r="U25" s="11"/>
      <c r="V25" s="13"/>
      <c r="W25" s="13"/>
      <c r="X25" s="14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23.25">
      <c r="A26" s="13"/>
      <c r="B26" s="13" t="s">
        <v>242</v>
      </c>
      <c r="C26" s="13"/>
      <c r="D26" s="24"/>
      <c r="E26" s="25"/>
      <c r="F26" s="20" t="s">
        <v>255</v>
      </c>
      <c r="G26" s="20"/>
      <c r="H26" s="21"/>
      <c r="I26" s="11"/>
      <c r="J26" s="13"/>
      <c r="K26" s="13"/>
      <c r="L26" s="14"/>
      <c r="M26" s="13"/>
      <c r="N26" s="19" t="s">
        <v>317</v>
      </c>
      <c r="O26" s="13"/>
      <c r="P26" s="14"/>
      <c r="Q26" s="13"/>
      <c r="R26" s="13" t="s">
        <v>241</v>
      </c>
      <c r="S26" s="13"/>
      <c r="T26" s="14"/>
      <c r="U26" s="11"/>
      <c r="V26" s="13"/>
      <c r="W26" s="13"/>
      <c r="X26" s="14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23.25">
      <c r="A27" s="13">
        <v>30002001</v>
      </c>
      <c r="B27" s="13" t="s">
        <v>25</v>
      </c>
      <c r="C27" s="13">
        <v>2</v>
      </c>
      <c r="D27" s="24" t="s">
        <v>26</v>
      </c>
      <c r="E27" s="13"/>
      <c r="F27" s="13" t="s">
        <v>242</v>
      </c>
      <c r="G27" s="13"/>
      <c r="H27" s="14"/>
      <c r="I27" s="11"/>
      <c r="J27" s="13"/>
      <c r="K27" s="13"/>
      <c r="L27" s="27"/>
      <c r="M27" s="11">
        <v>30002003</v>
      </c>
      <c r="N27" s="13" t="s">
        <v>29</v>
      </c>
      <c r="O27" s="13">
        <v>2</v>
      </c>
      <c r="P27" s="14" t="s">
        <v>26</v>
      </c>
      <c r="Q27" s="13"/>
      <c r="R27" s="13"/>
      <c r="S27" s="13"/>
      <c r="T27" s="14"/>
      <c r="U27" s="11"/>
      <c r="V27" s="13"/>
      <c r="W27" s="13"/>
      <c r="X27" s="14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23.25">
      <c r="A28" s="13"/>
      <c r="B28" s="13"/>
      <c r="C28" s="13"/>
      <c r="D28" s="24"/>
      <c r="E28" s="13">
        <v>30002002</v>
      </c>
      <c r="F28" s="13" t="s">
        <v>28</v>
      </c>
      <c r="G28" s="13">
        <v>2</v>
      </c>
      <c r="H28" s="24" t="s">
        <v>26</v>
      </c>
      <c r="I28" s="11"/>
      <c r="J28" s="13"/>
      <c r="K28" s="13"/>
      <c r="L28" s="27"/>
      <c r="M28" s="11"/>
      <c r="N28" s="13"/>
      <c r="O28" s="13"/>
      <c r="P28" s="14"/>
      <c r="Q28" s="11"/>
      <c r="R28" s="13"/>
      <c r="S28" s="13"/>
      <c r="T28" s="27"/>
      <c r="U28" s="11"/>
      <c r="V28" s="13"/>
      <c r="W28" s="13"/>
      <c r="X28" s="14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23.25">
      <c r="A29" s="13"/>
      <c r="B29" s="13"/>
      <c r="C29" s="13"/>
      <c r="D29" s="14"/>
      <c r="E29" s="11"/>
      <c r="F29" s="13"/>
      <c r="G29" s="13"/>
      <c r="H29" s="27"/>
      <c r="I29" s="11"/>
      <c r="J29" s="13"/>
      <c r="K29" s="13"/>
      <c r="L29" s="27"/>
      <c r="M29" s="11"/>
      <c r="N29" s="13"/>
      <c r="O29" s="13"/>
      <c r="P29" s="27"/>
      <c r="Q29" s="11"/>
      <c r="R29" s="13"/>
      <c r="S29" s="13"/>
      <c r="T29" s="27"/>
      <c r="U29" s="11"/>
      <c r="V29" s="13"/>
      <c r="W29" s="13"/>
      <c r="X29" s="14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24" thickBot="1">
      <c r="A30" s="20"/>
      <c r="B30" s="3" t="s">
        <v>4</v>
      </c>
      <c r="C30" s="20">
        <f>SUM(C8:C27)</f>
        <v>34</v>
      </c>
      <c r="D30" s="21">
        <f>SUM(D8:D27)</f>
        <v>24</v>
      </c>
      <c r="E30" s="25"/>
      <c r="F30" s="3" t="s">
        <v>4</v>
      </c>
      <c r="G30" s="20">
        <f>SUM(G8:G28)</f>
        <v>33</v>
      </c>
      <c r="H30" s="20">
        <f>SUM(H8:H28)</f>
        <v>25</v>
      </c>
      <c r="I30" s="25"/>
      <c r="J30" s="3" t="s">
        <v>4</v>
      </c>
      <c r="K30" s="20">
        <f>SUM(K6:K26)</f>
        <v>320</v>
      </c>
      <c r="L30" s="20">
        <f>SUM(L6:L26)</f>
        <v>4</v>
      </c>
      <c r="M30" s="25"/>
      <c r="N30" s="3" t="s">
        <v>4</v>
      </c>
      <c r="O30" s="20">
        <f>SUM(O6:O29)</f>
        <v>33</v>
      </c>
      <c r="P30" s="20">
        <f>SUM(P6:P29)</f>
        <v>23</v>
      </c>
      <c r="Q30" s="25"/>
      <c r="R30" s="3" t="s">
        <v>4</v>
      </c>
      <c r="S30" s="20">
        <f>SUM(S6:S29)</f>
        <v>32</v>
      </c>
      <c r="T30" s="20">
        <f>SUM(T6:T29)</f>
        <v>21</v>
      </c>
      <c r="U30" s="25"/>
      <c r="V30" s="3" t="s">
        <v>4</v>
      </c>
      <c r="W30" s="28">
        <f>SUM(W6:W27)</f>
        <v>0</v>
      </c>
      <c r="X30" s="29">
        <f>SUM(X6:X27)</f>
        <v>0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24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27">
        <f>SUM(D30+H30+L30+P30+T30)</f>
        <v>97</v>
      </c>
      <c r="X31" s="128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23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23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23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23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23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23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23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42" ht="23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ht="23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ht="23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ht="23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ht="23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23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23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23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23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23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23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23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ht="23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ht="23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ht="23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ht="23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23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ht="23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23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23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23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ht="23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</row>
    <row r="62" spans="1:42" ht="23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23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23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23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23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23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23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23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23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23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23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23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23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ht="23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ht="23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ht="23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ht="23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1:42" ht="23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  <row r="80" spans="1:42" ht="23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</row>
    <row r="81" spans="1:42" ht="23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ht="23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</row>
    <row r="83" spans="1:42" ht="23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</row>
    <row r="84" spans="1:42" ht="23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</row>
    <row r="85" spans="1:42" ht="23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1:42" ht="23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</row>
    <row r="87" spans="1:42" ht="23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</row>
    <row r="88" spans="1:42" ht="23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ht="23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2" ht="23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2" ht="23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2" ht="23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ht="23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2" ht="23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2" ht="23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2" ht="23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ht="23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ht="23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23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ht="23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ht="23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1:42" ht="23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1:42" ht="23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ht="23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1:42" ht="23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1:42" ht="23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1:42" ht="23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</row>
    <row r="108" spans="1:42" ht="23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</row>
    <row r="109" spans="1:42" ht="23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1:42" ht="23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</row>
    <row r="111" spans="1:42" ht="23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1:42" ht="23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</row>
    <row r="113" spans="1:42" ht="23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4" spans="1:42" ht="23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</row>
    <row r="115" spans="1:42" ht="23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</row>
    <row r="116" spans="1:42" ht="23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</row>
    <row r="117" spans="1:42" ht="23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</row>
    <row r="118" spans="1:42" ht="23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</row>
    <row r="119" spans="1:42" ht="23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1:42" ht="23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1" spans="1:42" ht="23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1:42" ht="23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</row>
    <row r="123" spans="1:42" ht="23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</row>
    <row r="124" spans="1:42" ht="23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</row>
    <row r="125" spans="1:42" ht="23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</row>
    <row r="126" spans="1:42" ht="23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</row>
    <row r="127" spans="1:42" ht="23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1:42" ht="23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</row>
    <row r="129" spans="1:42" ht="23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</row>
    <row r="130" spans="1:42" ht="23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</row>
    <row r="131" spans="1:42" ht="23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1:42" ht="23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3" spans="1:42" ht="23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42" ht="23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1:42" ht="23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</row>
    <row r="136" spans="1:42" ht="23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1:42" ht="23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1:42" ht="23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1:42" ht="23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42" ht="23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</row>
    <row r="141" spans="1:42" ht="23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</row>
    <row r="142" spans="1:42" ht="23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</row>
    <row r="143" spans="1:42" ht="23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</row>
    <row r="144" spans="1:42" ht="23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</row>
    <row r="145" spans="1:42" ht="23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1:42" ht="23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</row>
    <row r="147" spans="1:42" ht="23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</row>
    <row r="148" spans="1:42" ht="23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</row>
    <row r="149" spans="1:42" ht="23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</row>
    <row r="150" spans="1:42" ht="23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</row>
    <row r="151" spans="1:42" ht="23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1:42" ht="23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</row>
    <row r="153" spans="1:42" ht="23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</row>
    <row r="154" spans="1:42" ht="23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</row>
    <row r="155" spans="1:42" ht="23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</row>
    <row r="156" spans="1:42" ht="23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</row>
    <row r="157" spans="1:42" ht="23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</row>
    <row r="158" spans="1:42" ht="23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</row>
    <row r="159" spans="1:42" ht="23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</row>
    <row r="160" spans="1:42" ht="23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</row>
    <row r="161" spans="1:42" ht="23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</row>
    <row r="162" spans="1:42" ht="23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</row>
    <row r="163" spans="1:42" ht="23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</row>
    <row r="164" spans="1:42" ht="23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</row>
    <row r="165" spans="1:42" ht="23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</row>
    <row r="166" spans="1:42" ht="23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</row>
    <row r="167" spans="1:42" ht="23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</row>
    <row r="168" spans="1:42" ht="23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</row>
    <row r="169" spans="1:42" ht="23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</row>
    <row r="170" spans="1:42" ht="23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</row>
    <row r="171" spans="1:42" ht="23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</row>
    <row r="172" spans="1:42" ht="23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</row>
    <row r="173" spans="1:42" ht="23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</row>
    <row r="174" spans="1:42" ht="23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</row>
    <row r="175" spans="1:42" ht="23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</row>
    <row r="176" spans="1:42" ht="23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</row>
    <row r="177" spans="1:42" ht="23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</row>
    <row r="178" spans="1:42" ht="23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</row>
    <row r="179" spans="1:42" ht="23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</row>
    <row r="180" spans="1:42" ht="23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</row>
    <row r="181" spans="1:42" ht="23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</row>
    <row r="182" spans="1:42" ht="23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</row>
    <row r="183" spans="1:42" ht="23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</row>
    <row r="184" spans="1:42" ht="23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</row>
    <row r="185" spans="1:42" ht="23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</row>
    <row r="186" spans="1:42" ht="23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</row>
    <row r="187" spans="1:42" ht="23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</row>
    <row r="188" spans="1:42" ht="23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</row>
    <row r="189" spans="1:42" ht="23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</row>
    <row r="190" spans="1:42" ht="23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</row>
    <row r="191" spans="1:42" ht="23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</row>
    <row r="192" spans="1:42" ht="23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</row>
    <row r="193" spans="1:42" ht="23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</row>
    <row r="194" spans="1:42" ht="23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</row>
    <row r="195" spans="1:42" ht="23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</row>
    <row r="196" spans="1:42" ht="23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</row>
    <row r="197" spans="1:42" ht="23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</row>
    <row r="198" spans="1:42" ht="23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</row>
    <row r="199" spans="1:42" ht="23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</row>
    <row r="200" spans="1:42" ht="23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</row>
    <row r="201" spans="1:42" ht="23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</row>
    <row r="202" spans="1:42" ht="23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</row>
    <row r="203" spans="1:42" ht="23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</row>
    <row r="204" spans="1:42" ht="23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</row>
    <row r="205" spans="1:42" ht="23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</row>
    <row r="206" spans="1:42" ht="23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</row>
    <row r="207" spans="1:42" ht="23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</row>
    <row r="208" spans="1:42" ht="23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</row>
    <row r="209" spans="1:42" ht="23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</row>
    <row r="210" spans="1:42" ht="23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</row>
    <row r="211" spans="1:42" ht="23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</row>
    <row r="212" spans="1:42" ht="23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</row>
    <row r="213" spans="1:42" ht="23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</row>
    <row r="214" spans="1:42" ht="23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</row>
    <row r="215" spans="1:42" ht="23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</row>
    <row r="216" spans="1:42" ht="23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</row>
    <row r="217" spans="1:42" ht="23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</row>
    <row r="218" spans="1:42" ht="23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</row>
    <row r="219" spans="1:42" ht="23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</row>
    <row r="220" spans="1:42" ht="23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</row>
    <row r="221" spans="1:42" ht="23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</row>
    <row r="222" spans="1:42" ht="23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</row>
    <row r="223" spans="1:42" ht="23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</row>
    <row r="224" spans="1:42" ht="23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</row>
    <row r="225" spans="1:42" ht="23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</row>
    <row r="226" spans="1:42" ht="23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</row>
    <row r="227" spans="1:42" ht="23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</row>
    <row r="228" spans="1:42" ht="23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</row>
    <row r="229" spans="1:42" ht="23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</row>
    <row r="230" spans="1:42" ht="23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</row>
    <row r="231" spans="1:42" ht="23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</row>
    <row r="232" spans="1:42" ht="23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</row>
    <row r="233" spans="1:42" ht="23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</row>
    <row r="234" spans="1:42" ht="23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</row>
    <row r="235" spans="1:42" ht="23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</row>
    <row r="236" spans="1:42" ht="23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</row>
    <row r="237" spans="1:42" ht="23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</row>
    <row r="238" spans="1:42" ht="23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</row>
    <row r="239" spans="1:42" ht="23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</row>
    <row r="240" spans="1:42" ht="23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</row>
    <row r="241" spans="1:42" ht="23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</row>
    <row r="242" spans="1:42" ht="23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</row>
    <row r="243" spans="1:42" ht="23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</row>
    <row r="244" spans="1:42" ht="23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</row>
    <row r="245" spans="1:42" ht="23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</row>
    <row r="246" spans="1:42" ht="23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</row>
    <row r="247" spans="1:42" ht="23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</row>
    <row r="248" spans="1:42" ht="23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</row>
    <row r="249" spans="1:42" ht="23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</row>
    <row r="250" spans="1:42" ht="23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</row>
    <row r="251" spans="1:42" ht="23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</row>
    <row r="252" spans="1:42" ht="23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</row>
    <row r="253" spans="1:42" ht="23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</row>
    <row r="254" spans="1:42" ht="23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</row>
    <row r="255" spans="1:42" ht="23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</row>
    <row r="256" spans="1:42" ht="23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</row>
    <row r="257" spans="1:42" ht="23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</row>
    <row r="258" spans="1:42" ht="23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</row>
    <row r="259" spans="1:42" ht="23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</row>
    <row r="260" spans="1:42" ht="23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</row>
    <row r="261" spans="1:42" ht="23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</row>
    <row r="262" spans="1:42" ht="23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</row>
    <row r="263" spans="1:42" ht="23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</row>
    <row r="264" spans="1:42" ht="23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</row>
    <row r="265" spans="1:42" ht="23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</row>
    <row r="266" spans="1:42" ht="23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</row>
    <row r="267" spans="1:42" ht="23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</row>
    <row r="268" spans="1:42" ht="23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</row>
  </sheetData>
  <sheetProtection/>
  <mergeCells count="10">
    <mergeCell ref="W31:X31"/>
    <mergeCell ref="A1:U1"/>
    <mergeCell ref="A2:U2"/>
    <mergeCell ref="A3:U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68"/>
  <sheetViews>
    <sheetView zoomScale="75" zoomScaleNormal="75" workbookViewId="0" topLeftCell="A13">
      <selection activeCell="Z16" sqref="Z16"/>
    </sheetView>
  </sheetViews>
  <sheetFormatPr defaultColWidth="9.140625" defaultRowHeight="21.75"/>
  <cols>
    <col min="1" max="1" width="7.57421875" style="77" customWidth="1"/>
    <col min="2" max="2" width="20.8515625" style="77" customWidth="1"/>
    <col min="3" max="4" width="4.00390625" style="77" customWidth="1"/>
    <col min="5" max="5" width="8.00390625" style="77" customWidth="1"/>
    <col min="6" max="6" width="20.8515625" style="77" customWidth="1"/>
    <col min="7" max="8" width="3.8515625" style="77" customWidth="1"/>
    <col min="9" max="9" width="7.57421875" style="77" customWidth="1"/>
    <col min="10" max="10" width="20.7109375" style="77" customWidth="1"/>
    <col min="11" max="11" width="4.28125" style="77" customWidth="1"/>
    <col min="12" max="12" width="3.8515625" style="77" customWidth="1"/>
    <col min="13" max="13" width="7.57421875" style="77" customWidth="1"/>
    <col min="14" max="14" width="20.7109375" style="77" customWidth="1"/>
    <col min="15" max="16" width="3.8515625" style="77" customWidth="1"/>
    <col min="17" max="17" width="7.57421875" style="77" customWidth="1"/>
    <col min="18" max="18" width="22.8515625" style="77" customWidth="1"/>
    <col min="19" max="20" width="3.8515625" style="77" customWidth="1"/>
    <col min="21" max="21" width="7.57421875" style="77" customWidth="1"/>
    <col min="22" max="22" width="19.140625" style="77" customWidth="1"/>
    <col min="23" max="23" width="3.8515625" style="77" customWidth="1"/>
    <col min="24" max="24" width="4.421875" style="77" customWidth="1"/>
    <col min="25" max="16384" width="9.140625" style="77" customWidth="1"/>
  </cols>
  <sheetData>
    <row r="1" spans="1:42" s="75" customFormat="1" ht="27.7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74"/>
      <c r="W1" s="74"/>
      <c r="X1" s="74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s="75" customFormat="1" ht="27.7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74"/>
      <c r="W2" s="74"/>
      <c r="X2" s="74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1:42" s="75" customFormat="1" ht="27.75">
      <c r="A3" s="112" t="s">
        <v>318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2" t="s">
        <v>332</v>
      </c>
      <c r="W3" s="76"/>
      <c r="X3" s="76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spans="1:42" ht="23.25">
      <c r="A4" s="94" t="s">
        <v>350</v>
      </c>
      <c r="B4" s="94"/>
      <c r="C4" s="94"/>
      <c r="D4" s="125"/>
      <c r="E4" s="126" t="s">
        <v>351</v>
      </c>
      <c r="F4" s="94"/>
      <c r="G4" s="94"/>
      <c r="H4" s="125"/>
      <c r="I4" s="126" t="s">
        <v>6</v>
      </c>
      <c r="J4" s="94"/>
      <c r="K4" s="94"/>
      <c r="L4" s="125"/>
      <c r="M4" s="126" t="s">
        <v>352</v>
      </c>
      <c r="N4" s="94"/>
      <c r="O4" s="94"/>
      <c r="P4" s="125"/>
      <c r="Q4" s="126" t="s">
        <v>296</v>
      </c>
      <c r="R4" s="94"/>
      <c r="S4" s="94"/>
      <c r="T4" s="125"/>
      <c r="U4" s="126" t="s">
        <v>59</v>
      </c>
      <c r="V4" s="94"/>
      <c r="W4" s="94"/>
      <c r="X4" s="125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23.25">
      <c r="A5" s="3" t="s">
        <v>0</v>
      </c>
      <c r="B5" s="3" t="s">
        <v>1</v>
      </c>
      <c r="C5" s="3" t="s">
        <v>2</v>
      </c>
      <c r="D5" s="4" t="s">
        <v>3</v>
      </c>
      <c r="E5" s="5" t="s">
        <v>0</v>
      </c>
      <c r="F5" s="3" t="s">
        <v>1</v>
      </c>
      <c r="G5" s="3" t="s">
        <v>2</v>
      </c>
      <c r="H5" s="4" t="s">
        <v>3</v>
      </c>
      <c r="I5" s="5" t="s">
        <v>0</v>
      </c>
      <c r="J5" s="3" t="s">
        <v>1</v>
      </c>
      <c r="K5" s="3" t="s">
        <v>2</v>
      </c>
      <c r="L5" s="4" t="s">
        <v>3</v>
      </c>
      <c r="M5" s="5" t="s">
        <v>0</v>
      </c>
      <c r="N5" s="3" t="s">
        <v>1</v>
      </c>
      <c r="O5" s="3" t="s">
        <v>2</v>
      </c>
      <c r="P5" s="4" t="s">
        <v>3</v>
      </c>
      <c r="Q5" s="5" t="s">
        <v>0</v>
      </c>
      <c r="R5" s="3" t="s">
        <v>1</v>
      </c>
      <c r="S5" s="3" t="s">
        <v>2</v>
      </c>
      <c r="T5" s="4" t="s">
        <v>3</v>
      </c>
      <c r="U5" s="5" t="s">
        <v>0</v>
      </c>
      <c r="V5" s="3" t="s">
        <v>1</v>
      </c>
      <c r="W5" s="3" t="s">
        <v>2</v>
      </c>
      <c r="X5" s="4" t="s">
        <v>3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23.25">
      <c r="A6" s="6"/>
      <c r="B6" s="7" t="s">
        <v>7</v>
      </c>
      <c r="C6" s="8"/>
      <c r="D6" s="9"/>
      <c r="E6" s="10"/>
      <c r="F6" s="7" t="s">
        <v>7</v>
      </c>
      <c r="G6" s="8"/>
      <c r="H6" s="8"/>
      <c r="I6" s="11"/>
      <c r="J6" s="12" t="s">
        <v>68</v>
      </c>
      <c r="K6" s="13"/>
      <c r="L6" s="14"/>
      <c r="M6" s="11"/>
      <c r="N6" s="7" t="s">
        <v>7</v>
      </c>
      <c r="O6" s="13"/>
      <c r="P6" s="14"/>
      <c r="Q6" s="11"/>
      <c r="R6" s="7" t="s">
        <v>7</v>
      </c>
      <c r="S6" s="13"/>
      <c r="T6" s="14"/>
      <c r="U6" s="15"/>
      <c r="V6" s="7"/>
      <c r="W6" s="6"/>
      <c r="X6" s="16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23.25">
      <c r="A7" s="13"/>
      <c r="B7" s="13" t="s">
        <v>60</v>
      </c>
      <c r="C7" s="13"/>
      <c r="D7" s="14"/>
      <c r="E7" s="13"/>
      <c r="F7" s="13" t="s">
        <v>60</v>
      </c>
      <c r="G7" s="13"/>
      <c r="H7" s="14"/>
      <c r="I7" s="11"/>
      <c r="J7" s="7" t="s">
        <v>7</v>
      </c>
      <c r="K7" s="13"/>
      <c r="L7" s="14"/>
      <c r="M7" s="11"/>
      <c r="N7" s="13" t="s">
        <v>60</v>
      </c>
      <c r="O7" s="13"/>
      <c r="P7" s="14"/>
      <c r="Q7" s="11"/>
      <c r="R7" s="13" t="s">
        <v>60</v>
      </c>
      <c r="S7" s="13"/>
      <c r="T7" s="14"/>
      <c r="U7" s="11"/>
      <c r="V7" s="13"/>
      <c r="W7" s="13"/>
      <c r="X7" s="14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23.25">
      <c r="A8" s="13">
        <v>30001201</v>
      </c>
      <c r="B8" s="13" t="s">
        <v>64</v>
      </c>
      <c r="C8" s="13">
        <v>3</v>
      </c>
      <c r="D8" s="14">
        <v>2</v>
      </c>
      <c r="E8" s="13">
        <v>30001101</v>
      </c>
      <c r="F8" s="13" t="s">
        <v>52</v>
      </c>
      <c r="G8" s="13">
        <v>3</v>
      </c>
      <c r="H8" s="14">
        <v>3</v>
      </c>
      <c r="I8" s="11"/>
      <c r="J8" s="13" t="s">
        <v>60</v>
      </c>
      <c r="K8" s="13"/>
      <c r="L8" s="14"/>
      <c r="M8" s="11">
        <v>30001202</v>
      </c>
      <c r="N8" s="13" t="s">
        <v>62</v>
      </c>
      <c r="O8" s="13">
        <v>3</v>
      </c>
      <c r="P8" s="14">
        <v>2</v>
      </c>
      <c r="Q8" s="11"/>
      <c r="R8" s="13" t="s">
        <v>61</v>
      </c>
      <c r="S8" s="13"/>
      <c r="T8" s="14"/>
      <c r="U8" s="11"/>
      <c r="V8" s="13"/>
      <c r="W8" s="13"/>
      <c r="X8" s="14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23.25">
      <c r="A9" s="13"/>
      <c r="B9" s="13" t="s">
        <v>61</v>
      </c>
      <c r="C9" s="13"/>
      <c r="D9" s="14"/>
      <c r="E9" s="11">
        <v>30001301</v>
      </c>
      <c r="F9" s="13" t="s">
        <v>8</v>
      </c>
      <c r="G9" s="13">
        <v>1</v>
      </c>
      <c r="H9" s="14">
        <v>1</v>
      </c>
      <c r="I9" s="11"/>
      <c r="J9" s="7" t="s">
        <v>61</v>
      </c>
      <c r="K9" s="13"/>
      <c r="L9" s="14"/>
      <c r="M9" s="11">
        <v>30001304</v>
      </c>
      <c r="N9" s="17" t="s">
        <v>71</v>
      </c>
      <c r="O9" s="13">
        <v>2</v>
      </c>
      <c r="P9" s="14">
        <v>2</v>
      </c>
      <c r="Q9" s="11">
        <v>30001235</v>
      </c>
      <c r="R9" s="13" t="s">
        <v>49</v>
      </c>
      <c r="S9" s="13">
        <v>2</v>
      </c>
      <c r="T9" s="14">
        <v>1</v>
      </c>
      <c r="U9" s="11"/>
      <c r="V9" s="13"/>
      <c r="W9" s="13"/>
      <c r="X9" s="1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25.5">
      <c r="A10" s="13">
        <v>30001427</v>
      </c>
      <c r="B10" s="13" t="s">
        <v>34</v>
      </c>
      <c r="C10" s="13">
        <v>4</v>
      </c>
      <c r="D10" s="14">
        <v>3</v>
      </c>
      <c r="E10" s="11">
        <v>30001605</v>
      </c>
      <c r="F10" s="78" t="s">
        <v>50</v>
      </c>
      <c r="G10" s="13">
        <v>2</v>
      </c>
      <c r="H10" s="14">
        <v>2</v>
      </c>
      <c r="I10" s="11"/>
      <c r="J10" s="7" t="s">
        <v>18</v>
      </c>
      <c r="K10" s="13"/>
      <c r="L10" s="14"/>
      <c r="M10" s="13">
        <v>30001601</v>
      </c>
      <c r="N10" s="7" t="s">
        <v>9</v>
      </c>
      <c r="O10" s="13">
        <v>1</v>
      </c>
      <c r="P10" s="14">
        <v>1</v>
      </c>
      <c r="Q10" s="11"/>
      <c r="R10" s="7" t="s">
        <v>18</v>
      </c>
      <c r="S10" s="13"/>
      <c r="T10" s="14"/>
      <c r="U10" s="11"/>
      <c r="V10" s="13"/>
      <c r="W10" s="13"/>
      <c r="X10" s="14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23.25">
      <c r="A11" s="13">
        <v>30001521</v>
      </c>
      <c r="B11" s="13" t="s">
        <v>10</v>
      </c>
      <c r="C11" s="13">
        <v>3</v>
      </c>
      <c r="D11" s="14">
        <v>3</v>
      </c>
      <c r="E11" s="11"/>
      <c r="F11" s="13" t="s">
        <v>61</v>
      </c>
      <c r="G11" s="13"/>
      <c r="H11" s="14"/>
      <c r="I11" s="11"/>
      <c r="J11" s="7" t="s">
        <v>20</v>
      </c>
      <c r="K11" s="13"/>
      <c r="L11" s="14"/>
      <c r="M11" s="11"/>
      <c r="N11" s="13" t="s">
        <v>61</v>
      </c>
      <c r="O11" s="13"/>
      <c r="P11" s="14"/>
      <c r="Q11" s="11"/>
      <c r="R11" s="7" t="s">
        <v>20</v>
      </c>
      <c r="S11" s="13"/>
      <c r="T11" s="14"/>
      <c r="U11" s="11"/>
      <c r="V11" s="13"/>
      <c r="W11" s="13"/>
      <c r="X11" s="14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23.25">
      <c r="A12" s="13"/>
      <c r="B12" s="7" t="s">
        <v>18</v>
      </c>
      <c r="C12" s="13"/>
      <c r="D12" s="14"/>
      <c r="E12" s="11">
        <v>30001226</v>
      </c>
      <c r="F12" s="13" t="s">
        <v>295</v>
      </c>
      <c r="G12" s="13">
        <v>2</v>
      </c>
      <c r="H12" s="14">
        <v>1</v>
      </c>
      <c r="I12" s="11"/>
      <c r="J12" s="13" t="s">
        <v>21</v>
      </c>
      <c r="K12" s="13"/>
      <c r="L12" s="14"/>
      <c r="M12" s="11"/>
      <c r="N12" s="7" t="s">
        <v>18</v>
      </c>
      <c r="O12" s="13"/>
      <c r="P12" s="14"/>
      <c r="Q12" s="11"/>
      <c r="R12" s="18" t="s">
        <v>21</v>
      </c>
      <c r="S12" s="13"/>
      <c r="T12" s="14"/>
      <c r="U12" s="11"/>
      <c r="V12" s="13"/>
      <c r="W12" s="13"/>
      <c r="X12" s="14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23.25">
      <c r="A13" s="13"/>
      <c r="B13" s="7" t="s">
        <v>20</v>
      </c>
      <c r="C13" s="13"/>
      <c r="D13" s="14"/>
      <c r="E13" s="11">
        <v>30001525</v>
      </c>
      <c r="F13" s="13" t="s">
        <v>16</v>
      </c>
      <c r="G13" s="13">
        <v>3</v>
      </c>
      <c r="H13" s="14">
        <v>3</v>
      </c>
      <c r="I13" s="11"/>
      <c r="J13" s="7" t="s">
        <v>23</v>
      </c>
      <c r="K13" s="13"/>
      <c r="L13" s="14"/>
      <c r="M13" s="11"/>
      <c r="N13" s="7" t="s">
        <v>20</v>
      </c>
      <c r="O13" s="13"/>
      <c r="P13" s="14"/>
      <c r="Q13" s="11">
        <v>31192004</v>
      </c>
      <c r="R13" s="13" t="s">
        <v>300</v>
      </c>
      <c r="S13" s="13">
        <v>3</v>
      </c>
      <c r="T13" s="14">
        <v>2</v>
      </c>
      <c r="U13" s="11"/>
      <c r="V13" s="13"/>
      <c r="W13" s="13"/>
      <c r="X13" s="14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23.25">
      <c r="A14" s="13">
        <v>30000202</v>
      </c>
      <c r="B14" s="13" t="s">
        <v>35</v>
      </c>
      <c r="C14" s="13">
        <v>4</v>
      </c>
      <c r="D14" s="14">
        <v>3</v>
      </c>
      <c r="E14" s="13"/>
      <c r="F14" s="7" t="s">
        <v>18</v>
      </c>
      <c r="G14" s="13"/>
      <c r="H14" s="14"/>
      <c r="I14" s="11"/>
      <c r="J14" s="7" t="s">
        <v>31</v>
      </c>
      <c r="K14" s="13"/>
      <c r="L14" s="14"/>
      <c r="M14" s="11">
        <v>30000101</v>
      </c>
      <c r="N14" s="79" t="s">
        <v>47</v>
      </c>
      <c r="O14" s="13">
        <v>3</v>
      </c>
      <c r="P14" s="14">
        <v>3</v>
      </c>
      <c r="Q14" s="11"/>
      <c r="R14" s="13" t="s">
        <v>23</v>
      </c>
      <c r="S14" s="13"/>
      <c r="T14" s="14"/>
      <c r="U14" s="11"/>
      <c r="V14" s="13"/>
      <c r="W14" s="13"/>
      <c r="X14" s="14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23.25">
      <c r="A15" s="13">
        <v>31191001</v>
      </c>
      <c r="B15" s="13" t="s">
        <v>144</v>
      </c>
      <c r="C15" s="13">
        <v>4</v>
      </c>
      <c r="D15" s="14">
        <v>3</v>
      </c>
      <c r="E15" s="11"/>
      <c r="F15" s="7" t="s">
        <v>20</v>
      </c>
      <c r="G15" s="13"/>
      <c r="H15" s="14"/>
      <c r="I15" s="11"/>
      <c r="J15" s="13" t="s">
        <v>33</v>
      </c>
      <c r="K15" s="13"/>
      <c r="L15" s="14"/>
      <c r="M15" s="11"/>
      <c r="N15" s="18" t="s">
        <v>21</v>
      </c>
      <c r="O15" s="13"/>
      <c r="P15" s="14"/>
      <c r="Q15" s="11">
        <v>31192402</v>
      </c>
      <c r="R15" s="13" t="s">
        <v>319</v>
      </c>
      <c r="S15" s="13">
        <v>3</v>
      </c>
      <c r="T15" s="14">
        <v>2</v>
      </c>
      <c r="U15" s="11"/>
      <c r="V15" s="13"/>
      <c r="W15" s="13"/>
      <c r="X15" s="14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23.25">
      <c r="A16" s="13">
        <v>31191002</v>
      </c>
      <c r="B16" s="13" t="s">
        <v>142</v>
      </c>
      <c r="C16" s="13">
        <v>3</v>
      </c>
      <c r="D16" s="14">
        <v>2</v>
      </c>
      <c r="E16" s="11">
        <v>31191003</v>
      </c>
      <c r="F16" s="13" t="s">
        <v>150</v>
      </c>
      <c r="G16" s="13">
        <v>4</v>
      </c>
      <c r="H16" s="14">
        <v>3</v>
      </c>
      <c r="I16" s="19"/>
      <c r="J16" s="20" t="s">
        <v>255</v>
      </c>
      <c r="K16" s="19"/>
      <c r="L16" s="21"/>
      <c r="M16" s="11">
        <v>31192002</v>
      </c>
      <c r="N16" s="13" t="s">
        <v>155</v>
      </c>
      <c r="O16" s="22">
        <v>3</v>
      </c>
      <c r="P16" s="14">
        <v>2</v>
      </c>
      <c r="Q16" s="11">
        <v>31192406</v>
      </c>
      <c r="R16" s="7" t="s">
        <v>320</v>
      </c>
      <c r="S16" s="13">
        <v>4</v>
      </c>
      <c r="T16" s="14">
        <v>3</v>
      </c>
      <c r="U16" s="11"/>
      <c r="V16" s="13"/>
      <c r="W16" s="13"/>
      <c r="X16" s="14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23.25">
      <c r="A17" s="13"/>
      <c r="B17" s="18" t="s">
        <v>21</v>
      </c>
      <c r="C17" s="13"/>
      <c r="D17" s="14"/>
      <c r="E17" s="11"/>
      <c r="F17" s="18" t="s">
        <v>21</v>
      </c>
      <c r="G17" s="13"/>
      <c r="H17" s="14"/>
      <c r="I17" s="11">
        <v>30007001</v>
      </c>
      <c r="J17" s="13" t="s">
        <v>68</v>
      </c>
      <c r="K17" s="22">
        <v>320</v>
      </c>
      <c r="L17" s="14">
        <v>4</v>
      </c>
      <c r="M17" s="11">
        <v>31192008</v>
      </c>
      <c r="N17" s="13" t="s">
        <v>302</v>
      </c>
      <c r="O17" s="13">
        <v>3</v>
      </c>
      <c r="P17" s="14">
        <v>2</v>
      </c>
      <c r="Q17" s="11">
        <v>31194402</v>
      </c>
      <c r="R17" s="23" t="s">
        <v>321</v>
      </c>
      <c r="S17" s="13">
        <v>8</v>
      </c>
      <c r="T17" s="14">
        <v>4</v>
      </c>
      <c r="U17" s="11"/>
      <c r="V17" s="13"/>
      <c r="W17" s="13"/>
      <c r="X17" s="14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23.25">
      <c r="A18" s="13">
        <v>31192001</v>
      </c>
      <c r="B18" s="13" t="s">
        <v>308</v>
      </c>
      <c r="C18" s="13">
        <v>4</v>
      </c>
      <c r="D18" s="14">
        <v>3</v>
      </c>
      <c r="E18" s="11">
        <v>31192003</v>
      </c>
      <c r="F18" s="13" t="s">
        <v>303</v>
      </c>
      <c r="G18" s="13">
        <v>3</v>
      </c>
      <c r="H18" s="14">
        <v>2</v>
      </c>
      <c r="I18" s="11"/>
      <c r="J18" s="13" t="s">
        <v>242</v>
      </c>
      <c r="K18" s="13"/>
      <c r="L18" s="14"/>
      <c r="M18" s="11">
        <v>31192012</v>
      </c>
      <c r="N18" s="13" t="s">
        <v>322</v>
      </c>
      <c r="O18" s="13">
        <v>3</v>
      </c>
      <c r="P18" s="14">
        <v>2</v>
      </c>
      <c r="Q18" s="11">
        <v>31192407</v>
      </c>
      <c r="R18" s="18" t="s">
        <v>323</v>
      </c>
      <c r="S18" s="13">
        <v>4</v>
      </c>
      <c r="T18" s="14">
        <v>3</v>
      </c>
      <c r="U18" s="11"/>
      <c r="V18" s="13"/>
      <c r="W18" s="13"/>
      <c r="X18" s="14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23.25">
      <c r="A19" s="13">
        <v>31192009</v>
      </c>
      <c r="B19" s="13" t="s">
        <v>311</v>
      </c>
      <c r="C19" s="13">
        <v>3</v>
      </c>
      <c r="D19" s="14">
        <v>2</v>
      </c>
      <c r="E19" s="11">
        <v>31192007</v>
      </c>
      <c r="F19" s="13" t="s">
        <v>309</v>
      </c>
      <c r="G19" s="22">
        <v>3</v>
      </c>
      <c r="H19" s="14">
        <v>2</v>
      </c>
      <c r="I19" s="11"/>
      <c r="J19" s="13"/>
      <c r="K19" s="22"/>
      <c r="L19" s="14"/>
      <c r="M19" s="11">
        <v>31192006</v>
      </c>
      <c r="N19" s="13" t="s">
        <v>301</v>
      </c>
      <c r="O19" s="13">
        <v>4</v>
      </c>
      <c r="P19" s="14">
        <v>3</v>
      </c>
      <c r="Q19" s="19"/>
      <c r="R19" s="18" t="s">
        <v>31</v>
      </c>
      <c r="S19" s="22"/>
      <c r="T19" s="14"/>
      <c r="U19" s="11"/>
      <c r="V19" s="13"/>
      <c r="W19" s="13"/>
      <c r="X19" s="14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23.25">
      <c r="A20" s="13">
        <v>31192017</v>
      </c>
      <c r="B20" s="13" t="s">
        <v>165</v>
      </c>
      <c r="C20" s="13">
        <v>3</v>
      </c>
      <c r="D20" s="14">
        <v>2</v>
      </c>
      <c r="E20" s="11">
        <v>31192005</v>
      </c>
      <c r="F20" s="13" t="s">
        <v>158</v>
      </c>
      <c r="G20" s="13">
        <v>4</v>
      </c>
      <c r="H20" s="14">
        <v>3</v>
      </c>
      <c r="I20" s="11"/>
      <c r="J20" s="13"/>
      <c r="K20" s="13"/>
      <c r="L20" s="14"/>
      <c r="M20" s="11"/>
      <c r="N20" s="7" t="s">
        <v>23</v>
      </c>
      <c r="O20" s="22"/>
      <c r="P20" s="14"/>
      <c r="Q20" s="11">
        <v>31196001</v>
      </c>
      <c r="R20" s="18" t="s">
        <v>32</v>
      </c>
      <c r="S20" s="13">
        <v>4</v>
      </c>
      <c r="T20" s="14">
        <v>4</v>
      </c>
      <c r="U20" s="11"/>
      <c r="V20" s="13"/>
      <c r="W20" s="13"/>
      <c r="X20" s="14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23.25">
      <c r="A21" s="13"/>
      <c r="B21" s="7" t="s">
        <v>23</v>
      </c>
      <c r="C21" s="13"/>
      <c r="D21" s="14"/>
      <c r="E21" s="11">
        <v>31192014</v>
      </c>
      <c r="F21" s="13" t="s">
        <v>324</v>
      </c>
      <c r="G21" s="13">
        <v>3</v>
      </c>
      <c r="H21" s="14">
        <v>2</v>
      </c>
      <c r="I21" s="11"/>
      <c r="J21" s="13"/>
      <c r="K21" s="13"/>
      <c r="L21" s="14"/>
      <c r="M21" s="11">
        <v>31192405</v>
      </c>
      <c r="N21" s="13" t="s">
        <v>325</v>
      </c>
      <c r="O21" s="13">
        <v>3</v>
      </c>
      <c r="P21" s="14">
        <v>2</v>
      </c>
      <c r="Q21" s="11"/>
      <c r="R21" s="18" t="s">
        <v>33</v>
      </c>
      <c r="S21" s="13"/>
      <c r="T21" s="14"/>
      <c r="U21" s="11"/>
      <c r="V21" s="13"/>
      <c r="W21" s="13"/>
      <c r="X21" s="14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23.25">
      <c r="A22" s="13"/>
      <c r="B22" s="18" t="s">
        <v>31</v>
      </c>
      <c r="C22" s="13"/>
      <c r="D22" s="14"/>
      <c r="E22" s="11">
        <v>31192019</v>
      </c>
      <c r="F22" s="13" t="s">
        <v>326</v>
      </c>
      <c r="G22" s="13">
        <v>3</v>
      </c>
      <c r="H22" s="14">
        <v>2</v>
      </c>
      <c r="I22" s="11"/>
      <c r="J22" s="13"/>
      <c r="K22" s="13"/>
      <c r="L22" s="14"/>
      <c r="M22" s="11">
        <v>31192408</v>
      </c>
      <c r="N22" s="13" t="s">
        <v>327</v>
      </c>
      <c r="O22" s="13">
        <v>3</v>
      </c>
      <c r="P22" s="14">
        <v>2</v>
      </c>
      <c r="Q22" s="11">
        <v>31052020</v>
      </c>
      <c r="R22" s="13" t="s">
        <v>164</v>
      </c>
      <c r="S22" s="13">
        <v>3</v>
      </c>
      <c r="T22" s="14">
        <v>3</v>
      </c>
      <c r="U22" s="11"/>
      <c r="V22" s="13"/>
      <c r="W22" s="13"/>
      <c r="X22" s="14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23.25">
      <c r="A23" s="13"/>
      <c r="B23" s="18" t="s">
        <v>33</v>
      </c>
      <c r="C23" s="13"/>
      <c r="D23" s="14"/>
      <c r="E23" s="11"/>
      <c r="F23" s="7" t="s">
        <v>23</v>
      </c>
      <c r="G23" s="13"/>
      <c r="H23" s="14"/>
      <c r="I23" s="11"/>
      <c r="J23" s="13"/>
      <c r="K23" s="13"/>
      <c r="L23" s="14"/>
      <c r="M23" s="11"/>
      <c r="N23" s="13" t="s">
        <v>31</v>
      </c>
      <c r="O23" s="22"/>
      <c r="P23" s="14"/>
      <c r="Q23" s="11"/>
      <c r="R23" s="13" t="s">
        <v>241</v>
      </c>
      <c r="S23" s="13"/>
      <c r="T23" s="14"/>
      <c r="U23" s="11"/>
      <c r="V23" s="13"/>
      <c r="W23" s="13"/>
      <c r="X23" s="14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23.25">
      <c r="A24" s="20"/>
      <c r="B24" s="20" t="s">
        <v>255</v>
      </c>
      <c r="C24" s="20"/>
      <c r="D24" s="21"/>
      <c r="E24" s="11"/>
      <c r="F24" s="18" t="s">
        <v>31</v>
      </c>
      <c r="G24" s="13"/>
      <c r="H24" s="14"/>
      <c r="I24" s="11"/>
      <c r="J24" s="13"/>
      <c r="K24" s="13"/>
      <c r="L24" s="14"/>
      <c r="M24" s="11"/>
      <c r="N24" s="19" t="s">
        <v>315</v>
      </c>
      <c r="O24" s="22"/>
      <c r="P24" s="14"/>
      <c r="Q24" s="13"/>
      <c r="R24" s="13" t="s">
        <v>242</v>
      </c>
      <c r="S24" s="13"/>
      <c r="T24" s="14"/>
      <c r="U24" s="11"/>
      <c r="V24" s="13"/>
      <c r="W24" s="13"/>
      <c r="X24" s="14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23.25">
      <c r="A25" s="13"/>
      <c r="B25" s="13" t="s">
        <v>242</v>
      </c>
      <c r="C25" s="13"/>
      <c r="D25" s="24"/>
      <c r="E25" s="11"/>
      <c r="F25" s="18" t="s">
        <v>33</v>
      </c>
      <c r="G25" s="13"/>
      <c r="H25" s="14"/>
      <c r="I25" s="11"/>
      <c r="J25" s="13"/>
      <c r="K25" s="13"/>
      <c r="L25" s="14"/>
      <c r="M25" s="11">
        <v>31052019</v>
      </c>
      <c r="N25" s="18" t="s">
        <v>162</v>
      </c>
      <c r="O25" s="13">
        <v>3</v>
      </c>
      <c r="P25" s="14">
        <v>3</v>
      </c>
      <c r="Q25" s="13">
        <v>30002004</v>
      </c>
      <c r="R25" s="13" t="s">
        <v>66</v>
      </c>
      <c r="S25" s="13">
        <v>2</v>
      </c>
      <c r="T25" s="14" t="s">
        <v>26</v>
      </c>
      <c r="U25" s="11"/>
      <c r="V25" s="13"/>
      <c r="W25" s="13"/>
      <c r="X25" s="14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23.25">
      <c r="A26" s="13">
        <v>30002001</v>
      </c>
      <c r="B26" s="13" t="s">
        <v>25</v>
      </c>
      <c r="C26" s="13">
        <v>2</v>
      </c>
      <c r="D26" s="24" t="s">
        <v>26</v>
      </c>
      <c r="E26" s="25"/>
      <c r="F26" s="20" t="s">
        <v>255</v>
      </c>
      <c r="G26" s="20"/>
      <c r="H26" s="21"/>
      <c r="I26" s="11"/>
      <c r="J26" s="13"/>
      <c r="K26" s="13"/>
      <c r="L26" s="14"/>
      <c r="M26" s="11"/>
      <c r="N26" s="13" t="s">
        <v>316</v>
      </c>
      <c r="O26" s="13"/>
      <c r="P26" s="14"/>
      <c r="Q26" s="13"/>
      <c r="R26" s="13"/>
      <c r="S26" s="13"/>
      <c r="T26" s="14"/>
      <c r="U26" s="11"/>
      <c r="V26" s="13"/>
      <c r="W26" s="13"/>
      <c r="X26" s="14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23.25">
      <c r="A27" s="20"/>
      <c r="B27" s="20"/>
      <c r="C27" s="20"/>
      <c r="D27" s="21"/>
      <c r="E27" s="26"/>
      <c r="F27" s="13" t="s">
        <v>242</v>
      </c>
      <c r="G27" s="13"/>
      <c r="H27" s="14"/>
      <c r="I27" s="11"/>
      <c r="J27" s="13"/>
      <c r="K27" s="13"/>
      <c r="L27" s="27"/>
      <c r="M27" s="13"/>
      <c r="N27" s="19" t="s">
        <v>317</v>
      </c>
      <c r="O27" s="13"/>
      <c r="P27" s="14"/>
      <c r="Q27" s="13"/>
      <c r="R27" s="13" t="s">
        <v>241</v>
      </c>
      <c r="S27" s="13"/>
      <c r="T27" s="14"/>
      <c r="U27" s="11"/>
      <c r="V27" s="13"/>
      <c r="W27" s="13"/>
      <c r="X27" s="14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23.25">
      <c r="A28" s="13"/>
      <c r="B28" s="13"/>
      <c r="C28" s="13"/>
      <c r="D28" s="24"/>
      <c r="E28" s="13">
        <v>30002002</v>
      </c>
      <c r="F28" s="13" t="s">
        <v>28</v>
      </c>
      <c r="G28" s="13">
        <v>2</v>
      </c>
      <c r="H28" s="24" t="s">
        <v>26</v>
      </c>
      <c r="I28" s="11"/>
      <c r="J28" s="13"/>
      <c r="K28" s="13"/>
      <c r="L28" s="27"/>
      <c r="M28" s="11">
        <v>30002003</v>
      </c>
      <c r="N28" s="13" t="s">
        <v>29</v>
      </c>
      <c r="O28" s="13">
        <v>2</v>
      </c>
      <c r="P28" s="14" t="s">
        <v>26</v>
      </c>
      <c r="Q28" s="11"/>
      <c r="R28" s="13"/>
      <c r="S28" s="13"/>
      <c r="T28" s="27"/>
      <c r="U28" s="11"/>
      <c r="V28" s="13"/>
      <c r="W28" s="13"/>
      <c r="X28" s="14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23.25">
      <c r="A29" s="13"/>
      <c r="B29" s="13"/>
      <c r="C29" s="13"/>
      <c r="D29" s="14"/>
      <c r="E29" s="11"/>
      <c r="F29" s="13"/>
      <c r="G29" s="13"/>
      <c r="H29" s="27"/>
      <c r="I29" s="11"/>
      <c r="J29" s="13"/>
      <c r="K29" s="13"/>
      <c r="L29" s="27"/>
      <c r="M29" s="11"/>
      <c r="N29" s="13"/>
      <c r="O29" s="13"/>
      <c r="P29" s="27"/>
      <c r="Q29" s="11"/>
      <c r="R29" s="13"/>
      <c r="S29" s="13"/>
      <c r="T29" s="27"/>
      <c r="U29" s="11"/>
      <c r="V29" s="13"/>
      <c r="W29" s="13"/>
      <c r="X29" s="14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24" thickBot="1">
      <c r="A30" s="20"/>
      <c r="B30" s="3" t="s">
        <v>4</v>
      </c>
      <c r="C30" s="20">
        <f>SUM(C8:C26)</f>
        <v>33</v>
      </c>
      <c r="D30" s="21">
        <f>SUM(D8:D26)</f>
        <v>23</v>
      </c>
      <c r="E30" s="25"/>
      <c r="F30" s="3" t="s">
        <v>4</v>
      </c>
      <c r="G30" s="20">
        <f>SUM(G8:G28)</f>
        <v>33</v>
      </c>
      <c r="H30" s="20">
        <f>SUM(H8:H28)</f>
        <v>24</v>
      </c>
      <c r="I30" s="25"/>
      <c r="J30" s="3" t="s">
        <v>4</v>
      </c>
      <c r="K30" s="20">
        <f>SUM(K6:K26)</f>
        <v>320</v>
      </c>
      <c r="L30" s="20">
        <f>SUM(L6:L26)</f>
        <v>4</v>
      </c>
      <c r="M30" s="25"/>
      <c r="N30" s="3" t="s">
        <v>4</v>
      </c>
      <c r="O30" s="20">
        <f>SUM(O6:O29)</f>
        <v>33</v>
      </c>
      <c r="P30" s="20">
        <f>SUM(P6:P29)</f>
        <v>24</v>
      </c>
      <c r="Q30" s="25"/>
      <c r="R30" s="3" t="s">
        <v>4</v>
      </c>
      <c r="S30" s="20">
        <f>SUM(S6:S29)</f>
        <v>33</v>
      </c>
      <c r="T30" s="20">
        <f>SUM(T6:T29)</f>
        <v>22</v>
      </c>
      <c r="U30" s="25"/>
      <c r="V30" s="3" t="s">
        <v>4</v>
      </c>
      <c r="W30" s="28">
        <f>SUM(W6:W27)</f>
        <v>0</v>
      </c>
      <c r="X30" s="29">
        <f>SUM(X6:X27)</f>
        <v>0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24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27">
        <f>SUM(D30+H30+L30+P30+T30)</f>
        <v>97</v>
      </c>
      <c r="X31" s="128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23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23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23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23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23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23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23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42" ht="23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ht="23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ht="23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ht="23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ht="23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23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23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23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23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23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23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23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ht="23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ht="23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ht="23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ht="23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23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ht="23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23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23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23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ht="23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</row>
    <row r="62" spans="1:42" ht="23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23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23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23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23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23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23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23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23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23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23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23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23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ht="23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ht="23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ht="23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ht="23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1:42" ht="23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  <row r="80" spans="1:42" ht="23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</row>
    <row r="81" spans="1:42" ht="23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ht="23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</row>
    <row r="83" spans="1:42" ht="23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</row>
    <row r="84" spans="1:42" ht="23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</row>
    <row r="85" spans="1:42" ht="23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1:42" ht="23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</row>
    <row r="87" spans="1:42" ht="23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</row>
    <row r="88" spans="1:42" ht="23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ht="23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2" ht="23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2" ht="23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2" ht="23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ht="23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2" ht="23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2" ht="23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2" ht="23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ht="23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ht="23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23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ht="23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ht="23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1:42" ht="23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1:42" ht="23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ht="23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1:42" ht="23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1:42" ht="23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1:42" ht="23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</row>
    <row r="108" spans="1:42" ht="23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</row>
    <row r="109" spans="1:42" ht="23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1:42" ht="23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</row>
    <row r="111" spans="1:42" ht="23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1:42" ht="23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</row>
    <row r="113" spans="1:42" ht="23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4" spans="1:42" ht="23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</row>
    <row r="115" spans="1:42" ht="23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</row>
    <row r="116" spans="1:42" ht="23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</row>
    <row r="117" spans="1:42" ht="23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</row>
    <row r="118" spans="1:42" ht="23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</row>
    <row r="119" spans="1:42" ht="23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1:42" ht="23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1" spans="1:42" ht="23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1:42" ht="23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</row>
    <row r="123" spans="1:42" ht="23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</row>
    <row r="124" spans="1:42" ht="23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</row>
    <row r="125" spans="1:42" ht="23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</row>
    <row r="126" spans="1:42" ht="23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</row>
    <row r="127" spans="1:42" ht="23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1:42" ht="23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</row>
    <row r="129" spans="1:42" ht="23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</row>
    <row r="130" spans="1:42" ht="23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</row>
    <row r="131" spans="1:42" ht="23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1:42" ht="23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3" spans="1:42" ht="23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42" ht="23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1:42" ht="23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</row>
    <row r="136" spans="1:42" ht="23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1:42" ht="23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1:42" ht="23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1:42" ht="23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42" ht="23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</row>
    <row r="141" spans="1:42" ht="23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</row>
    <row r="142" spans="1:42" ht="23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</row>
    <row r="143" spans="1:42" ht="23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</row>
    <row r="144" spans="1:42" ht="23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</row>
    <row r="145" spans="1:42" ht="23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1:42" ht="23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</row>
    <row r="147" spans="1:42" ht="23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</row>
    <row r="148" spans="1:42" ht="23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</row>
    <row r="149" spans="1:42" ht="23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</row>
    <row r="150" spans="1:42" ht="23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</row>
    <row r="151" spans="1:42" ht="23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1:42" ht="23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</row>
    <row r="153" spans="1:42" ht="23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</row>
    <row r="154" spans="1:42" ht="23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</row>
    <row r="155" spans="1:42" ht="23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</row>
    <row r="156" spans="1:42" ht="23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</row>
    <row r="157" spans="1:42" ht="23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</row>
    <row r="158" spans="1:42" ht="23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</row>
    <row r="159" spans="1:42" ht="23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</row>
    <row r="160" spans="1:42" ht="23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</row>
    <row r="161" spans="1:42" ht="23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</row>
    <row r="162" spans="1:42" ht="23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</row>
    <row r="163" spans="1:42" ht="23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</row>
    <row r="164" spans="1:42" ht="23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</row>
    <row r="165" spans="1:42" ht="23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</row>
    <row r="166" spans="1:42" ht="23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</row>
    <row r="167" spans="1:42" ht="23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</row>
    <row r="168" spans="1:42" ht="23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</row>
    <row r="169" spans="1:42" ht="23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</row>
    <row r="170" spans="1:42" ht="23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</row>
    <row r="171" spans="1:42" ht="23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</row>
    <row r="172" spans="1:42" ht="23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</row>
    <row r="173" spans="1:42" ht="23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</row>
    <row r="174" spans="1:42" ht="23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</row>
    <row r="175" spans="1:42" ht="23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</row>
    <row r="176" spans="1:42" ht="23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</row>
    <row r="177" spans="1:42" ht="23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</row>
    <row r="178" spans="1:42" ht="23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</row>
    <row r="179" spans="1:42" ht="23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</row>
    <row r="180" spans="1:42" ht="23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</row>
    <row r="181" spans="1:42" ht="23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</row>
    <row r="182" spans="1:42" ht="23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</row>
    <row r="183" spans="1:42" ht="23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</row>
    <row r="184" spans="1:42" ht="23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</row>
    <row r="185" spans="1:42" ht="23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</row>
    <row r="186" spans="1:42" ht="23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</row>
    <row r="187" spans="1:42" ht="23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</row>
    <row r="188" spans="1:42" ht="23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</row>
    <row r="189" spans="1:42" ht="23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</row>
    <row r="190" spans="1:42" ht="23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</row>
    <row r="191" spans="1:42" ht="23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</row>
    <row r="192" spans="1:42" ht="23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</row>
    <row r="193" spans="1:42" ht="23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</row>
    <row r="194" spans="1:42" ht="23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</row>
    <row r="195" spans="1:42" ht="23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</row>
    <row r="196" spans="1:42" ht="23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</row>
    <row r="197" spans="1:42" ht="23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</row>
    <row r="198" spans="1:42" ht="23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</row>
    <row r="199" spans="1:42" ht="23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</row>
    <row r="200" spans="1:42" ht="23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</row>
    <row r="201" spans="1:42" ht="23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</row>
    <row r="202" spans="1:42" ht="23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</row>
    <row r="203" spans="1:42" ht="23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</row>
    <row r="204" spans="1:42" ht="23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</row>
    <row r="205" spans="1:42" ht="23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</row>
    <row r="206" spans="1:42" ht="23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</row>
    <row r="207" spans="1:42" ht="23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</row>
    <row r="208" spans="1:42" ht="23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</row>
    <row r="209" spans="1:42" ht="23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</row>
    <row r="210" spans="1:42" ht="23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</row>
    <row r="211" spans="1:42" ht="23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</row>
    <row r="212" spans="1:42" ht="23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</row>
    <row r="213" spans="1:42" ht="23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</row>
    <row r="214" spans="1:42" ht="23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</row>
    <row r="215" spans="1:42" ht="23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</row>
    <row r="216" spans="1:42" ht="23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</row>
    <row r="217" spans="1:42" ht="23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</row>
    <row r="218" spans="1:42" ht="23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</row>
    <row r="219" spans="1:42" ht="23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</row>
    <row r="220" spans="1:42" ht="23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</row>
    <row r="221" spans="1:42" ht="23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</row>
    <row r="222" spans="1:42" ht="23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</row>
    <row r="223" spans="1:42" ht="23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</row>
    <row r="224" spans="1:42" ht="23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</row>
    <row r="225" spans="1:42" ht="23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</row>
    <row r="226" spans="1:42" ht="23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</row>
    <row r="227" spans="1:42" ht="23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</row>
    <row r="228" spans="1:42" ht="23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</row>
    <row r="229" spans="1:42" ht="23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</row>
    <row r="230" spans="1:42" ht="23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</row>
    <row r="231" spans="1:42" ht="23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</row>
    <row r="232" spans="1:42" ht="23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</row>
    <row r="233" spans="1:42" ht="23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</row>
    <row r="234" spans="1:42" ht="23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</row>
    <row r="235" spans="1:42" ht="23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</row>
    <row r="236" spans="1:42" ht="23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</row>
    <row r="237" spans="1:42" ht="23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</row>
    <row r="238" spans="1:42" ht="23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</row>
    <row r="239" spans="1:42" ht="23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</row>
    <row r="240" spans="1:42" ht="23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</row>
    <row r="241" spans="1:42" ht="23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</row>
    <row r="242" spans="1:42" ht="23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</row>
    <row r="243" spans="1:42" ht="23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</row>
    <row r="244" spans="1:42" ht="23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</row>
    <row r="245" spans="1:42" ht="23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</row>
    <row r="246" spans="1:42" ht="23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</row>
    <row r="247" spans="1:42" ht="23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</row>
    <row r="248" spans="1:42" ht="23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</row>
    <row r="249" spans="1:42" ht="23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</row>
    <row r="250" spans="1:42" ht="23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</row>
    <row r="251" spans="1:42" ht="23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</row>
    <row r="252" spans="1:42" ht="23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</row>
    <row r="253" spans="1:42" ht="23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</row>
    <row r="254" spans="1:42" ht="23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</row>
    <row r="255" spans="1:42" ht="23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</row>
    <row r="256" spans="1:42" ht="23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</row>
    <row r="257" spans="1:42" ht="23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</row>
    <row r="258" spans="1:42" ht="23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</row>
    <row r="259" spans="1:42" ht="23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</row>
    <row r="260" spans="1:42" ht="23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</row>
    <row r="261" spans="1:42" ht="23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</row>
    <row r="262" spans="1:42" ht="23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</row>
    <row r="263" spans="1:42" ht="23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</row>
    <row r="264" spans="1:42" ht="23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</row>
    <row r="265" spans="1:42" ht="23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</row>
    <row r="266" spans="1:42" ht="23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</row>
    <row r="267" spans="1:42" ht="23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</row>
    <row r="268" spans="1:42" ht="23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</row>
  </sheetData>
  <sheetProtection/>
  <mergeCells count="10">
    <mergeCell ref="W31:X31"/>
    <mergeCell ref="A1:U1"/>
    <mergeCell ref="A2:U2"/>
    <mergeCell ref="A3:U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">
      <selection activeCell="V3" sqref="V3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1" width="4.421875" style="19" customWidth="1"/>
    <col min="12" max="12" width="3.8515625" style="19" customWidth="1"/>
    <col min="13" max="13" width="7.57421875" style="19" customWidth="1"/>
    <col min="14" max="14" width="20.7109375" style="19" customWidth="1"/>
    <col min="15" max="16" width="3.8515625" style="19" customWidth="1"/>
    <col min="17" max="17" width="7.57421875" style="19" customWidth="1"/>
    <col min="18" max="18" width="20.7109375" style="19" customWidth="1"/>
    <col min="19" max="20" width="3.8515625" style="19" customWidth="1"/>
    <col min="21" max="21" width="7.57421875" style="19" customWidth="1"/>
    <col min="22" max="22" width="20.7109375" style="19" customWidth="1"/>
    <col min="23" max="23" width="3.8515625" style="19" customWidth="1"/>
    <col min="24" max="24" width="4.421875" style="19" customWidth="1"/>
    <col min="25" max="16384" width="9.140625" style="19" customWidth="1"/>
  </cols>
  <sheetData>
    <row r="1" spans="1:24" s="58" customFormat="1" ht="26.2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6.2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6.25">
      <c r="A3" s="98" t="s">
        <v>288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384</v>
      </c>
      <c r="W3" s="30"/>
      <c r="X3" s="30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6"/>
      <c r="B6" s="13" t="s">
        <v>7</v>
      </c>
      <c r="C6" s="8"/>
      <c r="D6" s="8"/>
      <c r="E6" s="6"/>
      <c r="F6" s="13" t="s">
        <v>7</v>
      </c>
      <c r="G6" s="6"/>
      <c r="H6" s="6"/>
      <c r="I6" s="6"/>
      <c r="J6" s="12" t="s">
        <v>68</v>
      </c>
      <c r="K6" s="22"/>
      <c r="L6" s="22"/>
      <c r="M6" s="6"/>
      <c r="N6" s="13" t="s">
        <v>7</v>
      </c>
      <c r="O6" s="6"/>
      <c r="P6" s="6"/>
      <c r="Q6" s="6"/>
      <c r="R6" s="13" t="s">
        <v>7</v>
      </c>
      <c r="S6" s="6"/>
      <c r="T6" s="6"/>
      <c r="U6" s="6"/>
      <c r="V6" s="13"/>
      <c r="W6" s="6"/>
      <c r="X6" s="6"/>
    </row>
    <row r="7" spans="1:24" ht="21">
      <c r="A7" s="13"/>
      <c r="B7" s="13" t="s">
        <v>60</v>
      </c>
      <c r="C7" s="13"/>
      <c r="D7" s="13"/>
      <c r="E7" s="13"/>
      <c r="F7" s="13" t="s">
        <v>60</v>
      </c>
      <c r="G7" s="13"/>
      <c r="H7" s="13"/>
      <c r="I7" s="6"/>
      <c r="J7" s="13" t="s">
        <v>7</v>
      </c>
      <c r="K7" s="6"/>
      <c r="L7" s="6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/>
      <c r="W7" s="13"/>
      <c r="X7" s="13"/>
    </row>
    <row r="8" spans="1:24" ht="21">
      <c r="A8" s="13">
        <v>30001101</v>
      </c>
      <c r="B8" s="13" t="s">
        <v>52</v>
      </c>
      <c r="C8" s="13">
        <v>3</v>
      </c>
      <c r="D8" s="13">
        <v>3</v>
      </c>
      <c r="E8" s="13"/>
      <c r="F8" s="13" t="s">
        <v>61</v>
      </c>
      <c r="G8" s="13"/>
      <c r="H8" s="13"/>
      <c r="I8" s="13"/>
      <c r="J8" s="13" t="s">
        <v>60</v>
      </c>
      <c r="K8" s="13"/>
      <c r="L8" s="13"/>
      <c r="M8" s="13">
        <v>30001202</v>
      </c>
      <c r="N8" s="13" t="s">
        <v>62</v>
      </c>
      <c r="O8" s="13">
        <v>3</v>
      </c>
      <c r="P8" s="13">
        <v>2</v>
      </c>
      <c r="Q8" s="13">
        <v>30001304</v>
      </c>
      <c r="R8" s="13" t="s">
        <v>13</v>
      </c>
      <c r="S8" s="13">
        <v>2</v>
      </c>
      <c r="T8" s="13">
        <v>2</v>
      </c>
      <c r="U8" s="13"/>
      <c r="V8" s="13"/>
      <c r="W8" s="13"/>
      <c r="X8" s="13"/>
    </row>
    <row r="9" spans="1:24" ht="21">
      <c r="A9" s="13">
        <v>30001201</v>
      </c>
      <c r="B9" s="13" t="s">
        <v>17</v>
      </c>
      <c r="C9" s="13">
        <v>3</v>
      </c>
      <c r="D9" s="13">
        <v>2</v>
      </c>
      <c r="E9" s="13">
        <v>30001236</v>
      </c>
      <c r="F9" s="13" t="s">
        <v>290</v>
      </c>
      <c r="G9" s="13">
        <v>2</v>
      </c>
      <c r="H9" s="13">
        <v>1</v>
      </c>
      <c r="I9" s="13"/>
      <c r="J9" s="13" t="s">
        <v>61</v>
      </c>
      <c r="K9" s="13"/>
      <c r="L9" s="13"/>
      <c r="M9" s="13">
        <v>30001605</v>
      </c>
      <c r="N9" s="13" t="s">
        <v>50</v>
      </c>
      <c r="O9" s="13">
        <v>2</v>
      </c>
      <c r="P9" s="13">
        <v>2</v>
      </c>
      <c r="Q9" s="13"/>
      <c r="R9" s="13" t="s">
        <v>61</v>
      </c>
      <c r="S9" s="13"/>
      <c r="T9" s="13"/>
      <c r="U9" s="13"/>
      <c r="V9" s="13"/>
      <c r="W9" s="13"/>
      <c r="X9" s="13"/>
    </row>
    <row r="10" spans="1:24" ht="21">
      <c r="A10" s="13">
        <v>30001301</v>
      </c>
      <c r="B10" s="13" t="s">
        <v>8</v>
      </c>
      <c r="C10" s="13">
        <v>1</v>
      </c>
      <c r="D10" s="13">
        <v>1</v>
      </c>
      <c r="E10" s="13"/>
      <c r="F10" s="13" t="s">
        <v>18</v>
      </c>
      <c r="G10" s="13"/>
      <c r="H10" s="13"/>
      <c r="I10" s="13"/>
      <c r="J10" s="13" t="s">
        <v>18</v>
      </c>
      <c r="K10" s="13"/>
      <c r="L10" s="13"/>
      <c r="M10" s="13"/>
      <c r="N10" s="13" t="s">
        <v>61</v>
      </c>
      <c r="O10" s="13"/>
      <c r="P10" s="13"/>
      <c r="Q10" s="13">
        <v>30001235</v>
      </c>
      <c r="R10" s="13" t="s">
        <v>49</v>
      </c>
      <c r="S10" s="13">
        <v>2</v>
      </c>
      <c r="T10" s="13">
        <v>1</v>
      </c>
      <c r="U10" s="13"/>
      <c r="V10" s="13"/>
      <c r="W10" s="13"/>
      <c r="X10" s="13"/>
    </row>
    <row r="11" spans="1:24" ht="21">
      <c r="A11" s="13">
        <v>30001601</v>
      </c>
      <c r="B11" s="13" t="s">
        <v>9</v>
      </c>
      <c r="C11" s="13">
        <v>1</v>
      </c>
      <c r="D11" s="13">
        <v>1</v>
      </c>
      <c r="E11" s="13"/>
      <c r="F11" s="13" t="s">
        <v>20</v>
      </c>
      <c r="G11" s="13"/>
      <c r="H11" s="13"/>
      <c r="I11" s="13"/>
      <c r="J11" s="13" t="s">
        <v>20</v>
      </c>
      <c r="K11" s="22"/>
      <c r="L11" s="22"/>
      <c r="M11" s="13"/>
      <c r="N11" s="13" t="s">
        <v>18</v>
      </c>
      <c r="O11" s="13"/>
      <c r="P11" s="13"/>
      <c r="Q11" s="13">
        <v>30001525</v>
      </c>
      <c r="R11" s="13" t="s">
        <v>12</v>
      </c>
      <c r="S11" s="13">
        <v>3</v>
      </c>
      <c r="T11" s="13">
        <v>3</v>
      </c>
      <c r="U11" s="13"/>
      <c r="V11" s="13"/>
      <c r="W11" s="13"/>
      <c r="X11" s="13"/>
    </row>
    <row r="12" spans="1:24" ht="21">
      <c r="A12" s="13"/>
      <c r="B12" s="13" t="s">
        <v>61</v>
      </c>
      <c r="C12" s="13"/>
      <c r="D12" s="13"/>
      <c r="E12" s="13">
        <v>30000101</v>
      </c>
      <c r="F12" s="13" t="s">
        <v>47</v>
      </c>
      <c r="G12" s="13">
        <v>3</v>
      </c>
      <c r="H12" s="13">
        <v>3</v>
      </c>
      <c r="I12" s="13"/>
      <c r="J12" s="18" t="s">
        <v>21</v>
      </c>
      <c r="K12" s="13"/>
      <c r="L12" s="13"/>
      <c r="M12" s="13"/>
      <c r="N12" s="13" t="s">
        <v>20</v>
      </c>
      <c r="O12" s="13"/>
      <c r="P12" s="13"/>
      <c r="Q12" s="13"/>
      <c r="R12" s="13" t="s">
        <v>18</v>
      </c>
      <c r="S12" s="13"/>
      <c r="T12" s="13"/>
      <c r="U12" s="13"/>
      <c r="V12" s="13"/>
      <c r="W12" s="13"/>
      <c r="X12" s="13"/>
    </row>
    <row r="13" spans="1:24" ht="21">
      <c r="A13" s="13">
        <v>30001426</v>
      </c>
      <c r="B13" s="13" t="s">
        <v>22</v>
      </c>
      <c r="C13" s="13">
        <v>4</v>
      </c>
      <c r="D13" s="13">
        <v>3</v>
      </c>
      <c r="E13" s="13">
        <v>31000103</v>
      </c>
      <c r="F13" s="13" t="s">
        <v>189</v>
      </c>
      <c r="G13" s="22">
        <v>3</v>
      </c>
      <c r="H13" s="13">
        <v>3</v>
      </c>
      <c r="I13" s="6"/>
      <c r="J13" s="18" t="s">
        <v>23</v>
      </c>
      <c r="K13" s="22"/>
      <c r="L13" s="22"/>
      <c r="M13" s="13"/>
      <c r="N13" s="18" t="s">
        <v>21</v>
      </c>
      <c r="O13" s="13"/>
      <c r="P13" s="13"/>
      <c r="Q13" s="13"/>
      <c r="R13" s="13" t="s">
        <v>20</v>
      </c>
      <c r="S13" s="13"/>
      <c r="T13" s="13"/>
      <c r="U13" s="13"/>
      <c r="V13" s="13"/>
      <c r="W13" s="13"/>
      <c r="X13" s="13"/>
    </row>
    <row r="14" spans="1:24" ht="21">
      <c r="A14" s="13">
        <v>30001521</v>
      </c>
      <c r="B14" s="13" t="s">
        <v>19</v>
      </c>
      <c r="C14" s="13">
        <v>3</v>
      </c>
      <c r="D14" s="13">
        <v>3</v>
      </c>
      <c r="E14" s="13">
        <v>31000107</v>
      </c>
      <c r="F14" s="13" t="s">
        <v>30</v>
      </c>
      <c r="G14" s="22">
        <v>3</v>
      </c>
      <c r="H14" s="13">
        <v>3</v>
      </c>
      <c r="I14" s="13"/>
      <c r="J14" s="13" t="s">
        <v>31</v>
      </c>
      <c r="K14" s="22"/>
      <c r="L14" s="22"/>
      <c r="M14" s="13">
        <v>31012002</v>
      </c>
      <c r="N14" s="13" t="s">
        <v>207</v>
      </c>
      <c r="O14" s="13">
        <v>3</v>
      </c>
      <c r="P14" s="13">
        <v>3</v>
      </c>
      <c r="Q14" s="13"/>
      <c r="R14" s="18" t="s">
        <v>21</v>
      </c>
      <c r="S14" s="13"/>
      <c r="T14" s="13"/>
      <c r="U14" s="13"/>
      <c r="V14" s="13"/>
      <c r="W14" s="13"/>
      <c r="X14" s="13"/>
    </row>
    <row r="15" spans="1:24" ht="21">
      <c r="A15" s="13"/>
      <c r="B15" s="13" t="s">
        <v>18</v>
      </c>
      <c r="C15" s="13"/>
      <c r="D15" s="13"/>
      <c r="E15" s="13"/>
      <c r="F15" s="18" t="s">
        <v>21</v>
      </c>
      <c r="G15" s="13"/>
      <c r="H15" s="13"/>
      <c r="I15" s="22"/>
      <c r="J15" s="13" t="s">
        <v>33</v>
      </c>
      <c r="K15" s="13"/>
      <c r="L15" s="13"/>
      <c r="M15" s="13">
        <v>31012004</v>
      </c>
      <c r="N15" s="13" t="s">
        <v>193</v>
      </c>
      <c r="O15" s="13">
        <v>5</v>
      </c>
      <c r="P15" s="13">
        <v>3</v>
      </c>
      <c r="Q15" s="13">
        <v>31012003</v>
      </c>
      <c r="R15" s="13" t="s">
        <v>208</v>
      </c>
      <c r="S15" s="13">
        <v>3</v>
      </c>
      <c r="T15" s="13">
        <v>2</v>
      </c>
      <c r="U15" s="13"/>
      <c r="V15" s="13"/>
      <c r="W15" s="13"/>
      <c r="X15" s="13"/>
    </row>
    <row r="16" spans="1:24" ht="21">
      <c r="A16" s="13"/>
      <c r="B16" s="13" t="s">
        <v>20</v>
      </c>
      <c r="C16" s="13"/>
      <c r="D16" s="13"/>
      <c r="E16" s="13">
        <v>31000106</v>
      </c>
      <c r="F16" s="13" t="s">
        <v>27</v>
      </c>
      <c r="G16" s="13">
        <v>4</v>
      </c>
      <c r="H16" s="13">
        <v>3</v>
      </c>
      <c r="I16" s="13"/>
      <c r="J16" s="18" t="s">
        <v>241</v>
      </c>
      <c r="K16" s="13"/>
      <c r="L16" s="13"/>
      <c r="M16" s="13">
        <v>31012008</v>
      </c>
      <c r="N16" s="13" t="s">
        <v>190</v>
      </c>
      <c r="O16" s="13">
        <v>3</v>
      </c>
      <c r="P16" s="13">
        <v>3</v>
      </c>
      <c r="Q16" s="13"/>
      <c r="R16" s="13" t="s">
        <v>23</v>
      </c>
      <c r="S16" s="13"/>
      <c r="T16" s="13"/>
      <c r="U16" s="13"/>
      <c r="V16" s="13"/>
      <c r="W16" s="13"/>
      <c r="X16" s="13"/>
    </row>
    <row r="17" spans="1:24" ht="21">
      <c r="A17" s="13">
        <v>30000206</v>
      </c>
      <c r="B17" s="13" t="s">
        <v>51</v>
      </c>
      <c r="C17" s="13">
        <v>4</v>
      </c>
      <c r="D17" s="13">
        <v>3</v>
      </c>
      <c r="E17" s="6">
        <v>31012001</v>
      </c>
      <c r="F17" s="18" t="s">
        <v>203</v>
      </c>
      <c r="G17" s="13">
        <v>2</v>
      </c>
      <c r="H17" s="13">
        <v>2</v>
      </c>
      <c r="I17" s="13">
        <v>30007001</v>
      </c>
      <c r="J17" s="13" t="s">
        <v>68</v>
      </c>
      <c r="K17" s="22">
        <v>320</v>
      </c>
      <c r="L17" s="22">
        <v>4</v>
      </c>
      <c r="M17" s="13"/>
      <c r="N17" s="13" t="s">
        <v>23</v>
      </c>
      <c r="O17" s="13"/>
      <c r="P17" s="13"/>
      <c r="Q17" s="13">
        <v>31012101</v>
      </c>
      <c r="R17" s="13" t="s">
        <v>199</v>
      </c>
      <c r="S17" s="13">
        <v>5</v>
      </c>
      <c r="T17" s="13">
        <v>3</v>
      </c>
      <c r="U17" s="13"/>
      <c r="V17" s="13"/>
      <c r="W17" s="13"/>
      <c r="X17" s="13"/>
    </row>
    <row r="18" spans="1:24" ht="21">
      <c r="A18" s="6">
        <v>31000101</v>
      </c>
      <c r="B18" s="18" t="s">
        <v>79</v>
      </c>
      <c r="C18" s="13">
        <v>3</v>
      </c>
      <c r="D18" s="13">
        <v>3</v>
      </c>
      <c r="E18" s="13">
        <v>31012006</v>
      </c>
      <c r="F18" s="13" t="s">
        <v>198</v>
      </c>
      <c r="G18" s="22">
        <v>3</v>
      </c>
      <c r="H18" s="22">
        <v>2</v>
      </c>
      <c r="I18" s="13"/>
      <c r="J18" s="13" t="s">
        <v>242</v>
      </c>
      <c r="K18" s="13"/>
      <c r="L18" s="13"/>
      <c r="M18" s="13">
        <v>31012104</v>
      </c>
      <c r="N18" s="13" t="s">
        <v>225</v>
      </c>
      <c r="O18" s="13">
        <v>5</v>
      </c>
      <c r="P18" s="13">
        <v>3</v>
      </c>
      <c r="Q18" s="13">
        <v>31012102</v>
      </c>
      <c r="R18" s="13" t="s">
        <v>200</v>
      </c>
      <c r="S18" s="13">
        <v>5</v>
      </c>
      <c r="T18" s="13">
        <v>3</v>
      </c>
      <c r="U18" s="13"/>
      <c r="V18" s="13"/>
      <c r="W18" s="13"/>
      <c r="X18" s="13"/>
    </row>
    <row r="19" spans="1:24" ht="21">
      <c r="A19" s="6"/>
      <c r="B19" s="18" t="s">
        <v>21</v>
      </c>
      <c r="C19" s="13"/>
      <c r="D19" s="13"/>
      <c r="E19" s="13">
        <v>31012007</v>
      </c>
      <c r="F19" s="13" t="s">
        <v>195</v>
      </c>
      <c r="G19" s="13">
        <v>5</v>
      </c>
      <c r="H19" s="13">
        <v>3</v>
      </c>
      <c r="I19" s="6"/>
      <c r="J19" s="13"/>
      <c r="K19" s="22"/>
      <c r="L19" s="22"/>
      <c r="M19" s="6">
        <v>31012107</v>
      </c>
      <c r="N19" s="13" t="s">
        <v>196</v>
      </c>
      <c r="O19" s="22">
        <v>2</v>
      </c>
      <c r="P19" s="22">
        <v>2</v>
      </c>
      <c r="Q19" s="13"/>
      <c r="R19" s="18" t="s">
        <v>31</v>
      </c>
      <c r="S19" s="13"/>
      <c r="T19" s="13"/>
      <c r="U19" s="13"/>
      <c r="V19" s="13"/>
      <c r="W19" s="13"/>
      <c r="X19" s="13"/>
    </row>
    <row r="20" spans="1:24" ht="21">
      <c r="A20" s="6">
        <v>31000111</v>
      </c>
      <c r="B20" s="18" t="s">
        <v>194</v>
      </c>
      <c r="C20" s="13">
        <v>3</v>
      </c>
      <c r="D20" s="13">
        <v>3</v>
      </c>
      <c r="E20" s="13"/>
      <c r="F20" s="13" t="s">
        <v>23</v>
      </c>
      <c r="G20" s="13"/>
      <c r="H20" s="13"/>
      <c r="I20" s="13"/>
      <c r="J20" s="13"/>
      <c r="K20" s="22"/>
      <c r="L20" s="22"/>
      <c r="M20" s="13">
        <v>31012113</v>
      </c>
      <c r="N20" s="13" t="s">
        <v>247</v>
      </c>
      <c r="O20" s="13">
        <v>3</v>
      </c>
      <c r="P20" s="13">
        <v>2</v>
      </c>
      <c r="Q20" s="13">
        <v>31016001</v>
      </c>
      <c r="R20" s="18" t="s">
        <v>32</v>
      </c>
      <c r="S20" s="13">
        <v>4</v>
      </c>
      <c r="T20" s="13">
        <v>4</v>
      </c>
      <c r="U20" s="13"/>
      <c r="V20" s="13"/>
      <c r="W20" s="13"/>
      <c r="X20" s="13"/>
    </row>
    <row r="21" spans="1:24" ht="21">
      <c r="A21" s="6">
        <v>31012005</v>
      </c>
      <c r="B21" s="18" t="s">
        <v>192</v>
      </c>
      <c r="C21" s="13">
        <v>3</v>
      </c>
      <c r="D21" s="13">
        <v>2</v>
      </c>
      <c r="E21" s="13">
        <v>31012503</v>
      </c>
      <c r="F21" s="13" t="s">
        <v>204</v>
      </c>
      <c r="G21" s="13">
        <v>5</v>
      </c>
      <c r="H21" s="13">
        <v>3</v>
      </c>
      <c r="I21" s="13"/>
      <c r="J21" s="13"/>
      <c r="K21" s="13"/>
      <c r="L21" s="13"/>
      <c r="M21" s="13"/>
      <c r="N21" s="18" t="s">
        <v>31</v>
      </c>
      <c r="O21" s="13"/>
      <c r="P21" s="13"/>
      <c r="Q21" s="13"/>
      <c r="R21" s="18" t="s">
        <v>24</v>
      </c>
      <c r="S21" s="13"/>
      <c r="T21" s="13"/>
      <c r="U21" s="13"/>
      <c r="V21" s="13"/>
      <c r="W21" s="13"/>
      <c r="X21" s="13"/>
    </row>
    <row r="22" spans="1:24" ht="21">
      <c r="A22" s="13"/>
      <c r="B22" s="13" t="s">
        <v>23</v>
      </c>
      <c r="C22" s="13"/>
      <c r="D22" s="13"/>
      <c r="E22" s="13"/>
      <c r="F22" s="18" t="s">
        <v>31</v>
      </c>
      <c r="G22" s="13"/>
      <c r="H22" s="13"/>
      <c r="I22" s="13"/>
      <c r="J22" s="13"/>
      <c r="K22" s="13"/>
      <c r="L22" s="13"/>
      <c r="M22" s="13"/>
      <c r="N22" s="18" t="s">
        <v>24</v>
      </c>
      <c r="O22" s="13"/>
      <c r="P22" s="13"/>
      <c r="Q22" s="13">
        <v>31012116</v>
      </c>
      <c r="R22" s="13" t="s">
        <v>188</v>
      </c>
      <c r="S22" s="22">
        <v>5</v>
      </c>
      <c r="T22" s="22">
        <v>3</v>
      </c>
      <c r="U22" s="13"/>
      <c r="V22" s="13"/>
      <c r="W22" s="13"/>
      <c r="X22" s="13"/>
    </row>
    <row r="23" spans="1:24" ht="21">
      <c r="A23" s="13"/>
      <c r="B23" s="18" t="s">
        <v>31</v>
      </c>
      <c r="C23" s="13"/>
      <c r="D23" s="13"/>
      <c r="E23" s="13"/>
      <c r="F23" s="18" t="s">
        <v>24</v>
      </c>
      <c r="G23" s="13"/>
      <c r="H23" s="13"/>
      <c r="I23" s="13"/>
      <c r="J23" s="13"/>
      <c r="K23" s="13"/>
      <c r="L23" s="13"/>
      <c r="M23" s="13">
        <v>31242107</v>
      </c>
      <c r="N23" s="13" t="s">
        <v>240</v>
      </c>
      <c r="O23" s="13">
        <v>3</v>
      </c>
      <c r="P23" s="22">
        <v>3</v>
      </c>
      <c r="Q23" s="13"/>
      <c r="R23" s="18" t="s">
        <v>241</v>
      </c>
      <c r="S23" s="13"/>
      <c r="T23" s="13"/>
      <c r="U23" s="13"/>
      <c r="V23" s="13"/>
      <c r="W23" s="13"/>
      <c r="X23" s="13"/>
    </row>
    <row r="24" spans="1:24" ht="21">
      <c r="A24" s="13"/>
      <c r="B24" s="18" t="s">
        <v>24</v>
      </c>
      <c r="C24" s="13"/>
      <c r="D24" s="13"/>
      <c r="E24" s="13"/>
      <c r="F24" s="18" t="s">
        <v>241</v>
      </c>
      <c r="G24" s="13"/>
      <c r="H24" s="13"/>
      <c r="I24" s="13"/>
      <c r="J24" s="13"/>
      <c r="K24" s="13"/>
      <c r="L24" s="13"/>
      <c r="M24" s="13"/>
      <c r="N24" s="18" t="s">
        <v>241</v>
      </c>
      <c r="O24" s="13"/>
      <c r="P24" s="13"/>
      <c r="Q24" s="13"/>
      <c r="R24" s="18" t="s">
        <v>242</v>
      </c>
      <c r="S24" s="13"/>
      <c r="T24" s="13"/>
      <c r="U24" s="13"/>
      <c r="V24" s="13"/>
      <c r="W24" s="13"/>
      <c r="X24" s="13"/>
    </row>
    <row r="25" spans="1:24" ht="21">
      <c r="A25" s="13"/>
      <c r="B25" s="18" t="s">
        <v>241</v>
      </c>
      <c r="C25" s="13"/>
      <c r="D25" s="13"/>
      <c r="E25" s="6"/>
      <c r="F25" s="18" t="s">
        <v>242</v>
      </c>
      <c r="G25" s="13"/>
      <c r="H25" s="13"/>
      <c r="I25" s="13"/>
      <c r="J25" s="13"/>
      <c r="K25" s="13"/>
      <c r="L25" s="13"/>
      <c r="M25" s="13"/>
      <c r="N25" s="18" t="s">
        <v>242</v>
      </c>
      <c r="O25" s="13"/>
      <c r="P25" s="13"/>
      <c r="Q25" s="13">
        <v>30002004</v>
      </c>
      <c r="R25" s="13" t="s">
        <v>66</v>
      </c>
      <c r="S25" s="6">
        <v>2</v>
      </c>
      <c r="T25" s="6" t="s">
        <v>26</v>
      </c>
      <c r="U25" s="13"/>
      <c r="V25" s="13"/>
      <c r="W25" s="13"/>
      <c r="X25" s="13"/>
    </row>
    <row r="26" spans="1:24" ht="21">
      <c r="A26" s="13"/>
      <c r="B26" s="18" t="s">
        <v>242</v>
      </c>
      <c r="C26" s="13"/>
      <c r="D26" s="13"/>
      <c r="E26" s="6">
        <v>30002002</v>
      </c>
      <c r="F26" s="18" t="s">
        <v>28</v>
      </c>
      <c r="G26" s="13">
        <v>2</v>
      </c>
      <c r="H26" s="13" t="s">
        <v>26</v>
      </c>
      <c r="I26" s="13"/>
      <c r="J26" s="13"/>
      <c r="K26" s="13"/>
      <c r="L26" s="13"/>
      <c r="M26" s="13">
        <v>30002003</v>
      </c>
      <c r="N26" s="13" t="s">
        <v>29</v>
      </c>
      <c r="O26" s="22">
        <v>2</v>
      </c>
      <c r="P26" s="22" t="s">
        <v>26</v>
      </c>
      <c r="Q26" s="20"/>
      <c r="R26" s="20"/>
      <c r="S26" s="20"/>
      <c r="T26" s="20"/>
      <c r="U26" s="13"/>
      <c r="V26" s="13"/>
      <c r="W26" s="13"/>
      <c r="X26" s="13"/>
    </row>
    <row r="27" spans="1:24" ht="21">
      <c r="A27" s="13">
        <v>30002001</v>
      </c>
      <c r="B27" s="13" t="s">
        <v>25</v>
      </c>
      <c r="C27" s="6">
        <v>2</v>
      </c>
      <c r="D27" s="6" t="s">
        <v>26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48"/>
      <c r="R27" s="48"/>
      <c r="S27" s="48"/>
      <c r="T27" s="86"/>
      <c r="U27" s="13"/>
      <c r="V27" s="13"/>
      <c r="W27" s="13"/>
      <c r="X27" s="13"/>
    </row>
    <row r="28" spans="1:24" ht="2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6"/>
      <c r="T28" s="6"/>
      <c r="U28" s="13"/>
      <c r="V28" s="13"/>
      <c r="W28" s="13"/>
      <c r="X28" s="13"/>
    </row>
    <row r="29" spans="1:24" ht="2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21.75" thickBot="1">
      <c r="A30" s="20"/>
      <c r="B30" s="3" t="s">
        <v>4</v>
      </c>
      <c r="C30" s="20">
        <f>SUM(C6:C29)</f>
        <v>30</v>
      </c>
      <c r="D30" s="20">
        <f>SUM(D6:D29)</f>
        <v>24</v>
      </c>
      <c r="E30" s="20"/>
      <c r="F30" s="3" t="s">
        <v>4</v>
      </c>
      <c r="G30" s="20">
        <f>SUM(G6:G29)</f>
        <v>32</v>
      </c>
      <c r="H30" s="20">
        <f>SUM(H6:H29)</f>
        <v>23</v>
      </c>
      <c r="I30" s="20"/>
      <c r="J30" s="3" t="s">
        <v>4</v>
      </c>
      <c r="K30" s="20">
        <f>SUM(K6:K29)</f>
        <v>320</v>
      </c>
      <c r="L30" s="20">
        <f>SUM(L6:L29)</f>
        <v>4</v>
      </c>
      <c r="M30" s="20"/>
      <c r="N30" s="3" t="s">
        <v>4</v>
      </c>
      <c r="O30" s="20">
        <f>SUM(O8:O29)</f>
        <v>31</v>
      </c>
      <c r="P30" s="20">
        <f>SUM(P8:P29)</f>
        <v>23</v>
      </c>
      <c r="Q30" s="20"/>
      <c r="R30" s="3" t="s">
        <v>4</v>
      </c>
      <c r="S30" s="20">
        <f>SUM(S6:S29)</f>
        <v>31</v>
      </c>
      <c r="T30" s="20">
        <f>SUM(T7:T29)</f>
        <v>21</v>
      </c>
      <c r="U30" s="20"/>
      <c r="V30" s="3"/>
      <c r="W30" s="28"/>
      <c r="X30" s="28"/>
    </row>
    <row r="31" spans="23:24" ht="21.75" thickBot="1">
      <c r="W31" s="99">
        <f>SUM(D30+H30+L30+P30+T30)</f>
        <v>95</v>
      </c>
      <c r="X31" s="99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X34"/>
  <sheetViews>
    <sheetView tabSelected="1" zoomScale="90" zoomScaleNormal="90" zoomScalePageLayoutView="0" workbookViewId="0" topLeftCell="A1">
      <selection activeCell="G6" sqref="G6"/>
    </sheetView>
  </sheetViews>
  <sheetFormatPr defaultColWidth="9.140625" defaultRowHeight="21.75"/>
  <cols>
    <col min="1" max="1" width="7.57421875" style="73" customWidth="1"/>
    <col min="2" max="2" width="20.8515625" style="73" customWidth="1"/>
    <col min="3" max="4" width="4.00390625" style="73" customWidth="1"/>
    <col min="5" max="5" width="7.57421875" style="73" customWidth="1"/>
    <col min="6" max="6" width="20.8515625" style="73" customWidth="1"/>
    <col min="7" max="8" width="3.8515625" style="73" customWidth="1"/>
    <col min="9" max="9" width="7.57421875" style="73" customWidth="1"/>
    <col min="10" max="10" width="20.7109375" style="73" customWidth="1"/>
    <col min="11" max="11" width="4.57421875" style="73" customWidth="1"/>
    <col min="12" max="12" width="3.8515625" style="73" customWidth="1"/>
    <col min="13" max="13" width="7.57421875" style="73" customWidth="1"/>
    <col min="14" max="14" width="20.7109375" style="73" customWidth="1"/>
    <col min="15" max="16" width="3.8515625" style="73" customWidth="1"/>
    <col min="17" max="17" width="7.57421875" style="73" customWidth="1"/>
    <col min="18" max="18" width="20.7109375" style="73" customWidth="1"/>
    <col min="19" max="20" width="3.8515625" style="73" customWidth="1"/>
    <col min="21" max="21" width="7.57421875" style="73" customWidth="1"/>
    <col min="22" max="22" width="20.7109375" style="73" customWidth="1"/>
    <col min="23" max="23" width="3.8515625" style="73" customWidth="1"/>
    <col min="24" max="24" width="4.421875" style="73" customWidth="1"/>
    <col min="25" max="16384" width="9.140625" style="73" customWidth="1"/>
  </cols>
  <sheetData>
    <row r="1" spans="1:24" s="72" customFormat="1" ht="27.7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72" customFormat="1" ht="27.75">
      <c r="A2" s="97" t="s">
        <v>371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72" customFormat="1" ht="27.75">
      <c r="A3" s="98" t="s">
        <v>386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2" t="s">
        <v>385</v>
      </c>
      <c r="W3" s="30"/>
      <c r="X3" s="30"/>
    </row>
    <row r="4" spans="1:24" ht="23.25">
      <c r="A4" s="94" t="s">
        <v>350</v>
      </c>
      <c r="B4" s="94"/>
      <c r="C4" s="94"/>
      <c r="D4" s="125"/>
      <c r="E4" s="126" t="s">
        <v>351</v>
      </c>
      <c r="F4" s="94"/>
      <c r="G4" s="94"/>
      <c r="H4" s="125"/>
      <c r="I4" s="126" t="s">
        <v>6</v>
      </c>
      <c r="J4" s="94"/>
      <c r="K4" s="94"/>
      <c r="L4" s="125"/>
      <c r="M4" s="126" t="s">
        <v>352</v>
      </c>
      <c r="N4" s="94"/>
      <c r="O4" s="94"/>
      <c r="P4" s="125"/>
      <c r="Q4" s="126" t="s">
        <v>296</v>
      </c>
      <c r="R4" s="94"/>
      <c r="S4" s="94"/>
      <c r="T4" s="125"/>
      <c r="U4" s="126" t="s">
        <v>59</v>
      </c>
      <c r="V4" s="94"/>
      <c r="W4" s="94"/>
      <c r="X4" s="125"/>
    </row>
    <row r="5" spans="1:24" ht="23.25">
      <c r="A5" s="3" t="s">
        <v>0</v>
      </c>
      <c r="B5" s="3" t="s">
        <v>1</v>
      </c>
      <c r="C5" s="3" t="s">
        <v>2</v>
      </c>
      <c r="D5" s="4" t="s">
        <v>3</v>
      </c>
      <c r="E5" s="5" t="s">
        <v>0</v>
      </c>
      <c r="F5" s="3" t="s">
        <v>1</v>
      </c>
      <c r="G5" s="3" t="s">
        <v>2</v>
      </c>
      <c r="H5" s="4" t="s">
        <v>3</v>
      </c>
      <c r="I5" s="5" t="s">
        <v>0</v>
      </c>
      <c r="J5" s="3" t="s">
        <v>1</v>
      </c>
      <c r="K5" s="3" t="s">
        <v>2</v>
      </c>
      <c r="L5" s="4" t="s">
        <v>3</v>
      </c>
      <c r="M5" s="5" t="s">
        <v>0</v>
      </c>
      <c r="N5" s="3" t="s">
        <v>1</v>
      </c>
      <c r="O5" s="3" t="s">
        <v>2</v>
      </c>
      <c r="P5" s="4" t="s">
        <v>3</v>
      </c>
      <c r="Q5" s="5" t="s">
        <v>0</v>
      </c>
      <c r="R5" s="3" t="s">
        <v>1</v>
      </c>
      <c r="S5" s="3" t="s">
        <v>2</v>
      </c>
      <c r="T5" s="4" t="s">
        <v>3</v>
      </c>
      <c r="U5" s="5" t="s">
        <v>0</v>
      </c>
      <c r="V5" s="3" t="s">
        <v>1</v>
      </c>
      <c r="W5" s="3" t="s">
        <v>2</v>
      </c>
      <c r="X5" s="4" t="s">
        <v>3</v>
      </c>
    </row>
    <row r="6" spans="1:24" ht="23.25">
      <c r="A6" s="6"/>
      <c r="B6" s="7" t="s">
        <v>7</v>
      </c>
      <c r="C6" s="8"/>
      <c r="D6" s="9"/>
      <c r="E6" s="11"/>
      <c r="F6" s="129" t="s">
        <v>372</v>
      </c>
      <c r="G6" s="6"/>
      <c r="H6" s="16"/>
      <c r="I6" s="15"/>
      <c r="J6" s="7"/>
      <c r="K6" s="6"/>
      <c r="L6" s="16"/>
      <c r="M6" s="11"/>
      <c r="N6" s="129" t="s">
        <v>372</v>
      </c>
      <c r="O6" s="6"/>
      <c r="P6" s="16"/>
      <c r="Q6" s="15"/>
      <c r="R6" s="7" t="s">
        <v>7</v>
      </c>
      <c r="S6" s="6"/>
      <c r="T6" s="16"/>
      <c r="U6" s="15"/>
      <c r="V6" s="7"/>
      <c r="W6" s="6"/>
      <c r="X6" s="16"/>
    </row>
    <row r="7" spans="1:24" ht="23.25">
      <c r="A7" s="13"/>
      <c r="B7" s="13" t="s">
        <v>60</v>
      </c>
      <c r="C7" s="13"/>
      <c r="D7" s="14"/>
      <c r="E7" s="130" t="s">
        <v>7</v>
      </c>
      <c r="F7" s="131"/>
      <c r="G7" s="131"/>
      <c r="H7" s="132"/>
      <c r="I7" s="11"/>
      <c r="J7" s="13"/>
      <c r="K7" s="13"/>
      <c r="L7" s="14"/>
      <c r="M7" s="130" t="s">
        <v>7</v>
      </c>
      <c r="N7" s="131"/>
      <c r="O7" s="131"/>
      <c r="P7" s="132"/>
      <c r="Q7" s="11"/>
      <c r="R7" s="7" t="s">
        <v>60</v>
      </c>
      <c r="S7" s="13"/>
      <c r="T7" s="14"/>
      <c r="U7" s="11"/>
      <c r="V7" s="13"/>
      <c r="W7" s="13"/>
      <c r="X7" s="14"/>
    </row>
    <row r="8" spans="1:24" ht="23.25">
      <c r="A8" s="13">
        <v>30001101</v>
      </c>
      <c r="B8" s="13" t="s">
        <v>52</v>
      </c>
      <c r="C8" s="13">
        <v>3</v>
      </c>
      <c r="D8" s="14">
        <v>3</v>
      </c>
      <c r="E8" s="11"/>
      <c r="F8" s="13" t="s">
        <v>60</v>
      </c>
      <c r="G8" s="13"/>
      <c r="H8" s="14"/>
      <c r="I8" s="11"/>
      <c r="J8" s="7"/>
      <c r="K8" s="13"/>
      <c r="L8" s="14"/>
      <c r="M8" s="11"/>
      <c r="N8" s="7" t="s">
        <v>60</v>
      </c>
      <c r="O8" s="13"/>
      <c r="P8" s="14"/>
      <c r="Q8" s="13">
        <v>30001605</v>
      </c>
      <c r="R8" s="13" t="s">
        <v>50</v>
      </c>
      <c r="S8" s="13">
        <v>2</v>
      </c>
      <c r="T8" s="14">
        <v>2</v>
      </c>
      <c r="U8" s="11"/>
      <c r="V8" s="13"/>
      <c r="W8" s="13"/>
      <c r="X8" s="14"/>
    </row>
    <row r="9" spans="1:24" ht="23.25">
      <c r="A9" s="13">
        <v>30001201</v>
      </c>
      <c r="B9" s="13" t="s">
        <v>17</v>
      </c>
      <c r="C9" s="13">
        <v>3</v>
      </c>
      <c r="D9" s="14">
        <v>2</v>
      </c>
      <c r="E9" s="11">
        <v>30001304</v>
      </c>
      <c r="F9" s="13" t="s">
        <v>13</v>
      </c>
      <c r="G9" s="13">
        <v>2</v>
      </c>
      <c r="H9" s="14">
        <v>2</v>
      </c>
      <c r="I9" s="11"/>
      <c r="J9" s="7"/>
      <c r="K9" s="13"/>
      <c r="L9" s="14"/>
      <c r="M9" s="11">
        <v>30001202</v>
      </c>
      <c r="N9" s="7" t="s">
        <v>62</v>
      </c>
      <c r="O9" s="13">
        <v>3</v>
      </c>
      <c r="P9" s="14">
        <v>2</v>
      </c>
      <c r="Q9" s="11"/>
      <c r="R9" s="13" t="s">
        <v>61</v>
      </c>
      <c r="S9" s="13"/>
      <c r="T9" s="14"/>
      <c r="U9" s="11"/>
      <c r="V9" s="13"/>
      <c r="W9" s="13"/>
      <c r="X9" s="14"/>
    </row>
    <row r="10" spans="1:24" ht="23.25">
      <c r="A10" s="13">
        <v>30001301</v>
      </c>
      <c r="B10" s="13" t="s">
        <v>8</v>
      </c>
      <c r="C10" s="13">
        <v>1</v>
      </c>
      <c r="D10" s="14">
        <v>1</v>
      </c>
      <c r="E10" s="11"/>
      <c r="F10" s="13" t="s">
        <v>61</v>
      </c>
      <c r="G10" s="13"/>
      <c r="H10" s="14"/>
      <c r="I10" s="11"/>
      <c r="J10" s="7"/>
      <c r="K10" s="22"/>
      <c r="L10" s="24"/>
      <c r="M10" s="11"/>
      <c r="N10" s="13" t="s">
        <v>61</v>
      </c>
      <c r="O10" s="13"/>
      <c r="P10" s="14"/>
      <c r="Q10" s="11">
        <v>30001235</v>
      </c>
      <c r="R10" s="7" t="s">
        <v>49</v>
      </c>
      <c r="S10" s="13">
        <v>2</v>
      </c>
      <c r="T10" s="14">
        <v>1</v>
      </c>
      <c r="U10" s="15"/>
      <c r="V10" s="13"/>
      <c r="W10" s="13"/>
      <c r="X10" s="14"/>
    </row>
    <row r="11" spans="1:24" ht="23.25">
      <c r="A11" s="13">
        <v>30001601</v>
      </c>
      <c r="B11" s="13" t="s">
        <v>9</v>
      </c>
      <c r="C11" s="13">
        <v>1</v>
      </c>
      <c r="D11" s="14">
        <v>1</v>
      </c>
      <c r="E11" s="11">
        <v>30001226</v>
      </c>
      <c r="F11" s="7" t="s">
        <v>295</v>
      </c>
      <c r="G11" s="13">
        <v>2</v>
      </c>
      <c r="H11" s="14">
        <v>1</v>
      </c>
      <c r="I11" s="15"/>
      <c r="J11" s="13"/>
      <c r="K11" s="13"/>
      <c r="L11" s="14"/>
      <c r="M11" s="15">
        <v>30001525</v>
      </c>
      <c r="N11" s="13" t="s">
        <v>12</v>
      </c>
      <c r="O11" s="13">
        <v>3</v>
      </c>
      <c r="P11" s="14">
        <v>3</v>
      </c>
      <c r="Q11" s="11"/>
      <c r="R11" s="7" t="s">
        <v>18</v>
      </c>
      <c r="S11" s="13"/>
      <c r="T11" s="14"/>
      <c r="U11" s="11"/>
      <c r="V11" s="13"/>
      <c r="W11" s="13"/>
      <c r="X11" s="14"/>
    </row>
    <row r="12" spans="1:24" ht="23.25">
      <c r="A12" s="13"/>
      <c r="B12" s="13" t="s">
        <v>61</v>
      </c>
      <c r="C12" s="13"/>
      <c r="D12" s="14"/>
      <c r="E12" s="11"/>
      <c r="F12" s="7" t="s">
        <v>18</v>
      </c>
      <c r="G12" s="13"/>
      <c r="H12" s="14"/>
      <c r="I12" s="15"/>
      <c r="J12" s="18"/>
      <c r="K12" s="22"/>
      <c r="L12" s="24"/>
      <c r="M12" s="11"/>
      <c r="N12" s="7" t="s">
        <v>18</v>
      </c>
      <c r="O12" s="13"/>
      <c r="P12" s="14"/>
      <c r="Q12" s="11"/>
      <c r="R12" s="7" t="s">
        <v>20</v>
      </c>
      <c r="S12" s="13"/>
      <c r="T12" s="14"/>
      <c r="U12" s="11"/>
      <c r="V12" s="13"/>
      <c r="W12" s="13"/>
      <c r="X12" s="14"/>
    </row>
    <row r="13" spans="1:24" ht="23.25">
      <c r="A13" s="13">
        <v>30001426</v>
      </c>
      <c r="B13" s="13" t="s">
        <v>22</v>
      </c>
      <c r="C13" s="13">
        <v>4</v>
      </c>
      <c r="D13" s="14">
        <v>3</v>
      </c>
      <c r="E13" s="11"/>
      <c r="F13" s="7" t="s">
        <v>20</v>
      </c>
      <c r="G13" s="13"/>
      <c r="H13" s="14"/>
      <c r="I13" s="11"/>
      <c r="J13" s="13"/>
      <c r="K13" s="6"/>
      <c r="L13" s="16"/>
      <c r="M13" s="11"/>
      <c r="N13" s="7" t="s">
        <v>20</v>
      </c>
      <c r="O13" s="13"/>
      <c r="P13" s="14"/>
      <c r="Q13" s="11">
        <v>31000103</v>
      </c>
      <c r="R13" s="18" t="s">
        <v>189</v>
      </c>
      <c r="S13" s="13">
        <v>3</v>
      </c>
      <c r="T13" s="14">
        <v>3</v>
      </c>
      <c r="U13" s="11"/>
      <c r="V13" s="13"/>
      <c r="W13" s="13"/>
      <c r="X13" s="14"/>
    </row>
    <row r="14" spans="1:24" ht="23.25">
      <c r="A14" s="13">
        <v>30001521</v>
      </c>
      <c r="B14" s="13" t="s">
        <v>19</v>
      </c>
      <c r="C14" s="13">
        <v>3</v>
      </c>
      <c r="D14" s="14">
        <v>3</v>
      </c>
      <c r="E14" s="11"/>
      <c r="F14" s="18" t="s">
        <v>21</v>
      </c>
      <c r="G14" s="13"/>
      <c r="H14" s="14"/>
      <c r="I14" s="11"/>
      <c r="J14" s="13"/>
      <c r="K14" s="22"/>
      <c r="L14" s="24"/>
      <c r="M14" s="11"/>
      <c r="N14" s="18" t="s">
        <v>21</v>
      </c>
      <c r="O14" s="13"/>
      <c r="P14" s="14"/>
      <c r="Q14" s="11">
        <v>31000107</v>
      </c>
      <c r="R14" s="13" t="s">
        <v>30</v>
      </c>
      <c r="S14" s="13">
        <v>3</v>
      </c>
      <c r="T14" s="14">
        <v>3</v>
      </c>
      <c r="U14" s="11"/>
      <c r="V14" s="13"/>
      <c r="W14" s="13"/>
      <c r="X14" s="14"/>
    </row>
    <row r="15" spans="1:24" ht="23.25">
      <c r="A15" s="13"/>
      <c r="B15" s="7" t="s">
        <v>18</v>
      </c>
      <c r="C15" s="13"/>
      <c r="D15" s="14"/>
      <c r="E15" s="11">
        <v>31012004</v>
      </c>
      <c r="F15" s="13" t="s">
        <v>193</v>
      </c>
      <c r="G15" s="13">
        <v>5</v>
      </c>
      <c r="H15" s="14">
        <v>3</v>
      </c>
      <c r="I15" s="133"/>
      <c r="J15" s="13"/>
      <c r="K15" s="13"/>
      <c r="L15" s="14"/>
      <c r="M15" s="13">
        <v>31012001</v>
      </c>
      <c r="N15" s="13" t="s">
        <v>203</v>
      </c>
      <c r="O15" s="13">
        <v>2</v>
      </c>
      <c r="P15" s="14">
        <v>2</v>
      </c>
      <c r="Q15" s="11"/>
      <c r="R15" s="18" t="s">
        <v>21</v>
      </c>
      <c r="S15" s="13"/>
      <c r="T15" s="14"/>
      <c r="U15" s="11"/>
      <c r="V15" s="13"/>
      <c r="W15" s="13"/>
      <c r="X15" s="14"/>
    </row>
    <row r="16" spans="1:24" ht="23.25">
      <c r="A16" s="13"/>
      <c r="B16" s="7" t="s">
        <v>20</v>
      </c>
      <c r="C16" s="13"/>
      <c r="D16" s="14"/>
      <c r="E16" s="11">
        <v>31012005</v>
      </c>
      <c r="F16" s="13" t="s">
        <v>192</v>
      </c>
      <c r="G16" s="13">
        <v>3</v>
      </c>
      <c r="H16" s="14">
        <v>2</v>
      </c>
      <c r="I16" s="11"/>
      <c r="J16" s="7"/>
      <c r="K16" s="13"/>
      <c r="L16" s="14"/>
      <c r="M16" s="11">
        <v>31012006</v>
      </c>
      <c r="N16" s="7" t="s">
        <v>198</v>
      </c>
      <c r="O16" s="13">
        <v>3</v>
      </c>
      <c r="P16" s="14">
        <v>2</v>
      </c>
      <c r="Q16" s="11">
        <v>31000106</v>
      </c>
      <c r="R16" s="7" t="s">
        <v>27</v>
      </c>
      <c r="S16" s="13">
        <v>4</v>
      </c>
      <c r="T16" s="14">
        <v>3</v>
      </c>
      <c r="U16" s="11"/>
      <c r="V16" s="13"/>
      <c r="W16" s="13"/>
      <c r="X16" s="14"/>
    </row>
    <row r="17" spans="1:24" ht="23.25">
      <c r="A17" s="6">
        <v>30000101</v>
      </c>
      <c r="B17" s="18" t="s">
        <v>47</v>
      </c>
      <c r="C17" s="13">
        <v>3</v>
      </c>
      <c r="D17" s="14">
        <v>3</v>
      </c>
      <c r="E17" s="11"/>
      <c r="F17" s="7" t="s">
        <v>23</v>
      </c>
      <c r="G17" s="13"/>
      <c r="H17" s="14"/>
      <c r="I17" s="11"/>
      <c r="J17" s="13"/>
      <c r="K17" s="13"/>
      <c r="L17" s="14"/>
      <c r="M17" s="11"/>
      <c r="N17" s="7" t="s">
        <v>23</v>
      </c>
      <c r="O17" s="13"/>
      <c r="P17" s="14"/>
      <c r="Q17" s="11">
        <v>31012002</v>
      </c>
      <c r="R17" s="7" t="s">
        <v>207</v>
      </c>
      <c r="S17" s="13">
        <v>3</v>
      </c>
      <c r="T17" s="14">
        <v>3</v>
      </c>
      <c r="U17" s="11"/>
      <c r="V17" s="13"/>
      <c r="W17" s="13"/>
      <c r="X17" s="14"/>
    </row>
    <row r="18" spans="1:24" ht="23.25">
      <c r="A18" s="6">
        <v>30000206</v>
      </c>
      <c r="B18" s="18" t="s">
        <v>373</v>
      </c>
      <c r="C18" s="13">
        <v>4</v>
      </c>
      <c r="D18" s="14">
        <v>3</v>
      </c>
      <c r="E18" s="11">
        <v>31014101</v>
      </c>
      <c r="F18" s="7" t="s">
        <v>374</v>
      </c>
      <c r="G18" s="22">
        <v>10</v>
      </c>
      <c r="H18" s="14">
        <v>5</v>
      </c>
      <c r="I18" s="133"/>
      <c r="J18" s="13"/>
      <c r="K18" s="13"/>
      <c r="L18" s="14"/>
      <c r="M18" s="11">
        <v>31014103</v>
      </c>
      <c r="N18" s="7" t="s">
        <v>375</v>
      </c>
      <c r="O18" s="22">
        <v>8</v>
      </c>
      <c r="P18" s="14">
        <v>4</v>
      </c>
      <c r="Q18" s="11">
        <v>31012003</v>
      </c>
      <c r="R18" s="17" t="s">
        <v>201</v>
      </c>
      <c r="S18" s="13">
        <v>3</v>
      </c>
      <c r="T18" s="14">
        <v>2</v>
      </c>
      <c r="U18" s="11"/>
      <c r="V18" s="13"/>
      <c r="W18" s="13"/>
      <c r="X18" s="14"/>
    </row>
    <row r="19" spans="1:24" ht="23.25">
      <c r="A19" s="13">
        <v>31000101</v>
      </c>
      <c r="B19" s="13" t="s">
        <v>271</v>
      </c>
      <c r="C19" s="13">
        <v>3</v>
      </c>
      <c r="D19" s="14">
        <v>3</v>
      </c>
      <c r="E19" s="11">
        <v>31014102</v>
      </c>
      <c r="F19" s="7" t="s">
        <v>376</v>
      </c>
      <c r="G19" s="22">
        <v>10</v>
      </c>
      <c r="H19" s="14">
        <v>5</v>
      </c>
      <c r="I19" s="11"/>
      <c r="J19" s="13"/>
      <c r="K19" s="13"/>
      <c r="L19" s="14"/>
      <c r="M19" s="11">
        <v>31014103</v>
      </c>
      <c r="N19" s="7" t="s">
        <v>377</v>
      </c>
      <c r="O19" s="22">
        <v>8</v>
      </c>
      <c r="P19" s="14">
        <v>4</v>
      </c>
      <c r="Q19" s="11">
        <v>31012008</v>
      </c>
      <c r="R19" s="13" t="s">
        <v>190</v>
      </c>
      <c r="S19" s="22">
        <v>3</v>
      </c>
      <c r="T19" s="24">
        <v>3</v>
      </c>
      <c r="U19" s="11"/>
      <c r="V19" s="13"/>
      <c r="W19" s="13"/>
      <c r="X19" s="14"/>
    </row>
    <row r="20" spans="1:24" ht="23.25">
      <c r="A20" s="6"/>
      <c r="B20" s="18" t="s">
        <v>21</v>
      </c>
      <c r="C20" s="13"/>
      <c r="D20" s="14"/>
      <c r="E20" s="11"/>
      <c r="F20" s="18" t="s">
        <v>31</v>
      </c>
      <c r="G20" s="13"/>
      <c r="H20" s="14"/>
      <c r="I20" s="11"/>
      <c r="J20" s="13"/>
      <c r="K20" s="13"/>
      <c r="L20" s="14"/>
      <c r="M20" s="11"/>
      <c r="N20" s="18" t="s">
        <v>31</v>
      </c>
      <c r="O20" s="13"/>
      <c r="P20" s="14"/>
      <c r="Q20" s="6">
        <v>31012007</v>
      </c>
      <c r="R20" s="18" t="s">
        <v>195</v>
      </c>
      <c r="S20" s="13">
        <v>5</v>
      </c>
      <c r="T20" s="14">
        <v>3</v>
      </c>
      <c r="U20" s="11"/>
      <c r="V20" s="13"/>
      <c r="W20" s="13"/>
      <c r="X20" s="14"/>
    </row>
    <row r="21" spans="1:24" ht="23.25">
      <c r="A21" s="6">
        <v>31000111</v>
      </c>
      <c r="B21" s="18" t="s">
        <v>194</v>
      </c>
      <c r="C21" s="13">
        <v>5</v>
      </c>
      <c r="D21" s="14">
        <v>3</v>
      </c>
      <c r="E21" s="11"/>
      <c r="F21" s="18" t="s">
        <v>24</v>
      </c>
      <c r="G21" s="13"/>
      <c r="H21" s="14"/>
      <c r="I21" s="15"/>
      <c r="J21" s="13"/>
      <c r="K21" s="22"/>
      <c r="L21" s="24"/>
      <c r="M21" s="11"/>
      <c r="N21" s="18" t="s">
        <v>24</v>
      </c>
      <c r="O21" s="13"/>
      <c r="P21" s="14"/>
      <c r="Q21" s="11"/>
      <c r="R21" s="7" t="s">
        <v>23</v>
      </c>
      <c r="S21" s="13"/>
      <c r="T21" s="14"/>
      <c r="U21" s="11"/>
      <c r="V21" s="13"/>
      <c r="W21" s="13"/>
      <c r="X21" s="14"/>
    </row>
    <row r="22" spans="1:24" ht="23.25">
      <c r="A22" s="13"/>
      <c r="B22" s="7" t="s">
        <v>23</v>
      </c>
      <c r="C22" s="13"/>
      <c r="D22" s="14"/>
      <c r="E22" s="6"/>
      <c r="F22" s="18" t="s">
        <v>378</v>
      </c>
      <c r="G22" s="13"/>
      <c r="H22" s="14"/>
      <c r="I22" s="11"/>
      <c r="J22" s="13"/>
      <c r="K22" s="22"/>
      <c r="L22" s="24"/>
      <c r="M22" s="11">
        <v>31012104</v>
      </c>
      <c r="N22" s="13" t="s">
        <v>191</v>
      </c>
      <c r="O22" s="13">
        <v>5</v>
      </c>
      <c r="P22" s="14">
        <v>3</v>
      </c>
      <c r="Q22" s="11">
        <v>31016001</v>
      </c>
      <c r="R22" s="18" t="s">
        <v>31</v>
      </c>
      <c r="S22" s="13"/>
      <c r="T22" s="14"/>
      <c r="U22" s="11"/>
      <c r="V22" s="13"/>
      <c r="W22" s="13"/>
      <c r="X22" s="14"/>
    </row>
    <row r="23" spans="1:24" ht="23.25">
      <c r="A23" s="13"/>
      <c r="B23" s="18" t="s">
        <v>31</v>
      </c>
      <c r="C23" s="13"/>
      <c r="D23" s="14"/>
      <c r="E23" s="11">
        <v>30002002</v>
      </c>
      <c r="F23" s="13" t="s">
        <v>379</v>
      </c>
      <c r="G23" s="22">
        <v>2</v>
      </c>
      <c r="H23" s="24" t="s">
        <v>26</v>
      </c>
      <c r="I23" s="11"/>
      <c r="J23" s="13"/>
      <c r="K23" s="13"/>
      <c r="L23" s="14"/>
      <c r="M23" s="11"/>
      <c r="N23" s="18" t="s">
        <v>378</v>
      </c>
      <c r="O23" s="13"/>
      <c r="P23" s="14"/>
      <c r="Q23" s="11"/>
      <c r="R23" s="18" t="s">
        <v>32</v>
      </c>
      <c r="S23" s="13">
        <v>4</v>
      </c>
      <c r="T23" s="14">
        <v>4</v>
      </c>
      <c r="U23" s="11"/>
      <c r="V23" s="13"/>
      <c r="W23" s="13"/>
      <c r="X23" s="14"/>
    </row>
    <row r="24" spans="1:24" ht="23.25">
      <c r="A24" s="13"/>
      <c r="B24" s="18" t="s">
        <v>24</v>
      </c>
      <c r="C24" s="13"/>
      <c r="D24" s="14"/>
      <c r="E24" s="11"/>
      <c r="F24" s="7"/>
      <c r="G24" s="22"/>
      <c r="H24" s="134"/>
      <c r="I24" s="11"/>
      <c r="J24" s="13"/>
      <c r="K24" s="13"/>
      <c r="L24" s="14"/>
      <c r="M24" s="11">
        <v>30002003</v>
      </c>
      <c r="N24" s="13" t="s">
        <v>379</v>
      </c>
      <c r="O24" s="22">
        <v>2</v>
      </c>
      <c r="P24" s="24" t="s">
        <v>26</v>
      </c>
      <c r="Q24" s="133">
        <v>31242107</v>
      </c>
      <c r="R24" s="18" t="s">
        <v>24</v>
      </c>
      <c r="S24" s="13"/>
      <c r="T24" s="14"/>
      <c r="U24" s="11"/>
      <c r="V24" s="13"/>
      <c r="W24" s="13"/>
      <c r="X24" s="14"/>
    </row>
    <row r="25" spans="1:24" ht="23.25">
      <c r="A25" s="13"/>
      <c r="B25" s="18" t="s">
        <v>378</v>
      </c>
      <c r="C25" s="13"/>
      <c r="D25" s="14"/>
      <c r="E25" s="11"/>
      <c r="F25" s="7"/>
      <c r="G25" s="22"/>
      <c r="H25" s="134"/>
      <c r="I25" s="11"/>
      <c r="J25" s="13"/>
      <c r="K25" s="13"/>
      <c r="L25" s="14"/>
      <c r="M25" s="15"/>
      <c r="N25" s="7"/>
      <c r="O25" s="22"/>
      <c r="P25" s="24"/>
      <c r="Q25" s="11"/>
      <c r="R25" s="7" t="s">
        <v>240</v>
      </c>
      <c r="S25" s="22">
        <v>3</v>
      </c>
      <c r="T25" s="24">
        <v>3</v>
      </c>
      <c r="U25" s="11"/>
      <c r="V25" s="13"/>
      <c r="W25" s="13"/>
      <c r="X25" s="14"/>
    </row>
    <row r="26" spans="1:24" ht="23.25">
      <c r="A26" s="13">
        <v>30002001</v>
      </c>
      <c r="B26" s="13" t="s">
        <v>25</v>
      </c>
      <c r="C26" s="6">
        <v>2</v>
      </c>
      <c r="D26" s="24" t="s">
        <v>26</v>
      </c>
      <c r="E26" s="11"/>
      <c r="F26" s="7"/>
      <c r="G26" s="22"/>
      <c r="H26" s="134"/>
      <c r="I26" s="11"/>
      <c r="J26" s="13"/>
      <c r="K26" s="13"/>
      <c r="L26" s="14"/>
      <c r="M26" s="15"/>
      <c r="N26" s="7"/>
      <c r="O26" s="22"/>
      <c r="P26" s="24"/>
      <c r="Q26" s="11">
        <v>30002004</v>
      </c>
      <c r="R26" s="18" t="s">
        <v>378</v>
      </c>
      <c r="S26" s="13"/>
      <c r="T26" s="14"/>
      <c r="U26" s="11"/>
      <c r="V26" s="13"/>
      <c r="W26" s="13"/>
      <c r="X26" s="14"/>
    </row>
    <row r="27" spans="1:24" ht="23.25">
      <c r="A27" s="13"/>
      <c r="B27" s="13"/>
      <c r="C27" s="6"/>
      <c r="D27" s="24"/>
      <c r="E27" s="11"/>
      <c r="F27" s="7"/>
      <c r="G27" s="22"/>
      <c r="H27" s="134"/>
      <c r="I27" s="11"/>
      <c r="J27" s="13"/>
      <c r="K27" s="13"/>
      <c r="L27" s="14"/>
      <c r="M27" s="11"/>
      <c r="N27" s="13"/>
      <c r="O27" s="13"/>
      <c r="P27" s="14"/>
      <c r="Q27" s="11"/>
      <c r="R27" s="13" t="s">
        <v>66</v>
      </c>
      <c r="S27" s="6">
        <v>2</v>
      </c>
      <c r="T27" s="16" t="s">
        <v>26</v>
      </c>
      <c r="U27" s="11"/>
      <c r="V27" s="13"/>
      <c r="W27" s="13"/>
      <c r="X27" s="14"/>
    </row>
    <row r="28" spans="1:24" ht="23.25">
      <c r="A28" s="13"/>
      <c r="B28" s="13"/>
      <c r="C28" s="6"/>
      <c r="D28" s="24"/>
      <c r="E28" s="11"/>
      <c r="F28" s="7"/>
      <c r="G28" s="13"/>
      <c r="H28" s="135"/>
      <c r="I28" s="11"/>
      <c r="J28" s="13"/>
      <c r="K28" s="13"/>
      <c r="L28" s="14"/>
      <c r="M28" s="11"/>
      <c r="N28" s="13"/>
      <c r="O28" s="13"/>
      <c r="P28" s="14"/>
      <c r="Q28" s="11"/>
      <c r="R28" s="13"/>
      <c r="S28" s="6"/>
      <c r="T28" s="16"/>
      <c r="U28" s="11"/>
      <c r="V28" s="13"/>
      <c r="W28" s="13"/>
      <c r="X28" s="14"/>
    </row>
    <row r="29" spans="1:24" ht="23.25">
      <c r="A29" s="13"/>
      <c r="B29" s="13"/>
      <c r="C29" s="6"/>
      <c r="D29" s="24"/>
      <c r="E29" s="11"/>
      <c r="F29" s="13"/>
      <c r="G29" s="13"/>
      <c r="H29" s="14"/>
      <c r="I29" s="11"/>
      <c r="J29" s="13"/>
      <c r="K29" s="13"/>
      <c r="L29" s="14"/>
      <c r="M29" s="11"/>
      <c r="N29" s="13"/>
      <c r="O29" s="13"/>
      <c r="P29" s="14"/>
      <c r="Q29" s="11"/>
      <c r="R29" s="13"/>
      <c r="S29" s="6"/>
      <c r="T29" s="16"/>
      <c r="U29" s="11"/>
      <c r="V29" s="13"/>
      <c r="W29" s="13"/>
      <c r="X29" s="14"/>
    </row>
    <row r="30" spans="1:24" ht="23.25">
      <c r="A30" s="6"/>
      <c r="B30" s="18"/>
      <c r="C30" s="13"/>
      <c r="D30" s="14"/>
      <c r="E30" s="11"/>
      <c r="F30" s="13"/>
      <c r="G30" s="13"/>
      <c r="H30" s="14"/>
      <c r="I30" s="11"/>
      <c r="J30" s="6"/>
      <c r="K30" s="13"/>
      <c r="L30" s="14"/>
      <c r="M30" s="11"/>
      <c r="N30" s="13"/>
      <c r="O30" s="13"/>
      <c r="P30" s="14"/>
      <c r="Q30" s="25"/>
      <c r="R30" s="13"/>
      <c r="S30" s="13"/>
      <c r="T30" s="14"/>
      <c r="U30" s="11"/>
      <c r="V30" s="13"/>
      <c r="W30" s="13"/>
      <c r="X30" s="14"/>
    </row>
    <row r="31" spans="1:24" ht="24" thickBot="1">
      <c r="A31" s="20"/>
      <c r="B31" s="3" t="s">
        <v>380</v>
      </c>
      <c r="C31" s="20">
        <f>SUM(C6:C24)</f>
        <v>30</v>
      </c>
      <c r="D31" s="21">
        <f>SUM(D6:D24)</f>
        <v>25</v>
      </c>
      <c r="E31" s="25"/>
      <c r="F31" s="3" t="s">
        <v>380</v>
      </c>
      <c r="G31" s="20">
        <f>SUM(G6:G30)</f>
        <v>34</v>
      </c>
      <c r="H31" s="20">
        <f>SUM(H6:H30)</f>
        <v>18</v>
      </c>
      <c r="I31" s="25"/>
      <c r="J31" s="3" t="s">
        <v>380</v>
      </c>
      <c r="K31" s="20">
        <f>SUM(K6:K30)</f>
        <v>0</v>
      </c>
      <c r="L31" s="20">
        <f>SUM(L6:L30)</f>
        <v>0</v>
      </c>
      <c r="M31" s="25"/>
      <c r="N31" s="3" t="s">
        <v>380</v>
      </c>
      <c r="O31" s="20">
        <f>SUM(O6:O30)</f>
        <v>34</v>
      </c>
      <c r="P31" s="20">
        <f>SUM(P6:P30)</f>
        <v>20</v>
      </c>
      <c r="Q31" s="20"/>
      <c r="R31" s="3" t="s">
        <v>380</v>
      </c>
      <c r="S31" s="20">
        <f>SUM(S6:S30)</f>
        <v>37</v>
      </c>
      <c r="T31" s="20">
        <f>SUM(T7:T30)</f>
        <v>30</v>
      </c>
      <c r="U31" s="25"/>
      <c r="V31" s="3"/>
      <c r="W31" s="28"/>
      <c r="X31" s="29"/>
    </row>
    <row r="32" spans="1:24" ht="24" thickBo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27">
        <f>SUM(D31+H31+P31+T31)</f>
        <v>93</v>
      </c>
      <c r="X32" s="128"/>
    </row>
    <row r="34" spans="13:16" ht="23.25">
      <c r="M34" s="92"/>
      <c r="N34" s="92"/>
      <c r="O34" s="92"/>
      <c r="P34" s="92"/>
    </row>
  </sheetData>
  <sheetProtection/>
  <mergeCells count="12">
    <mergeCell ref="W32:X32"/>
    <mergeCell ref="A1:X1"/>
    <mergeCell ref="A2:X2"/>
    <mergeCell ref="A4:D4"/>
    <mergeCell ref="E4:H4"/>
    <mergeCell ref="A3:U3"/>
    <mergeCell ref="I4:L4"/>
    <mergeCell ref="M4:P4"/>
    <mergeCell ref="Q4:T4"/>
    <mergeCell ref="U4:X4"/>
    <mergeCell ref="E7:H7"/>
    <mergeCell ref="M7:P7"/>
  </mergeCells>
  <printOptions horizontalCentered="1"/>
  <pageMargins left="0.7874015748031497" right="0" top="0.26" bottom="0.17" header="0.32" footer="0.17"/>
  <pageSetup horizontalDpi="600" verticalDpi="600"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zoomScale="90" zoomScaleNormal="90" zoomScalePageLayoutView="0" workbookViewId="0" topLeftCell="B20">
      <selection activeCell="J34" sqref="J34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2" width="3.8515625" style="19" customWidth="1"/>
    <col min="13" max="13" width="7.57421875" style="19" customWidth="1"/>
    <col min="14" max="14" width="20.7109375" style="19" customWidth="1"/>
    <col min="15" max="16" width="3.8515625" style="19" customWidth="1"/>
    <col min="17" max="17" width="7.57421875" style="19" customWidth="1"/>
    <col min="18" max="18" width="20.7109375" style="19" customWidth="1"/>
    <col min="19" max="20" width="3.8515625" style="19" customWidth="1"/>
    <col min="21" max="21" width="7.57421875" style="19" customWidth="1"/>
    <col min="22" max="22" width="20.7109375" style="19" customWidth="1"/>
    <col min="23" max="24" width="4.421875" style="19" customWidth="1"/>
    <col min="25" max="16384" width="9.140625" style="19" customWidth="1"/>
  </cols>
  <sheetData>
    <row r="1" spans="1:24" s="58" customFormat="1" ht="26.2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6.2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6.25">
      <c r="A3" s="98" t="s">
        <v>258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282</v>
      </c>
      <c r="W3" s="30"/>
      <c r="X3" s="30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13"/>
      <c r="B6" s="13" t="s">
        <v>37</v>
      </c>
      <c r="C6" s="13"/>
      <c r="D6" s="13"/>
      <c r="E6" s="13"/>
      <c r="F6" s="13" t="s">
        <v>37</v>
      </c>
      <c r="G6" s="13"/>
      <c r="H6" s="13"/>
      <c r="I6" s="13"/>
      <c r="J6" s="13" t="s">
        <v>37</v>
      </c>
      <c r="K6" s="13"/>
      <c r="L6" s="13"/>
      <c r="M6" s="6"/>
      <c r="N6" s="13" t="s">
        <v>7</v>
      </c>
      <c r="O6" s="6"/>
      <c r="P6" s="6"/>
      <c r="Q6" s="6"/>
      <c r="R6" s="13" t="s">
        <v>7</v>
      </c>
      <c r="S6" s="6"/>
      <c r="T6" s="6"/>
      <c r="U6" s="13"/>
      <c r="V6" s="12" t="s">
        <v>68</v>
      </c>
      <c r="W6" s="13"/>
      <c r="X6" s="13"/>
    </row>
    <row r="7" spans="1:24" ht="21">
      <c r="A7" s="13">
        <v>31000002</v>
      </c>
      <c r="B7" s="13" t="s">
        <v>38</v>
      </c>
      <c r="C7" s="13">
        <v>4</v>
      </c>
      <c r="D7" s="13">
        <v>2</v>
      </c>
      <c r="E7" s="13">
        <v>31000001</v>
      </c>
      <c r="F7" s="13" t="s">
        <v>41</v>
      </c>
      <c r="G7" s="13">
        <v>5</v>
      </c>
      <c r="H7" s="13">
        <v>3</v>
      </c>
      <c r="I7" s="6"/>
      <c r="J7" s="13" t="s">
        <v>7</v>
      </c>
      <c r="K7" s="6"/>
      <c r="L7" s="6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6"/>
      <c r="V7" s="13" t="s">
        <v>7</v>
      </c>
      <c r="W7" s="6"/>
      <c r="X7" s="6"/>
    </row>
    <row r="8" spans="1:24" ht="21">
      <c r="A8" s="13">
        <v>31000005</v>
      </c>
      <c r="B8" s="13" t="s">
        <v>75</v>
      </c>
      <c r="C8" s="13">
        <v>3</v>
      </c>
      <c r="D8" s="13">
        <v>2</v>
      </c>
      <c r="E8" s="13">
        <v>31000003</v>
      </c>
      <c r="F8" s="13" t="s">
        <v>42</v>
      </c>
      <c r="G8" s="13">
        <v>4</v>
      </c>
      <c r="H8" s="13">
        <v>2</v>
      </c>
      <c r="I8" s="13"/>
      <c r="J8" s="13" t="s">
        <v>60</v>
      </c>
      <c r="K8" s="13"/>
      <c r="L8" s="13"/>
      <c r="M8" s="13"/>
      <c r="N8" s="13" t="s">
        <v>61</v>
      </c>
      <c r="O8" s="13"/>
      <c r="P8" s="13"/>
      <c r="Q8" s="13"/>
      <c r="R8" s="13" t="s">
        <v>61</v>
      </c>
      <c r="S8" s="13"/>
      <c r="T8" s="13"/>
      <c r="U8" s="13"/>
      <c r="V8" s="13" t="s">
        <v>60</v>
      </c>
      <c r="W8" s="13"/>
      <c r="X8" s="13"/>
    </row>
    <row r="9" spans="1:24" ht="21">
      <c r="A9" s="13">
        <v>31020001</v>
      </c>
      <c r="B9" s="13" t="s">
        <v>76</v>
      </c>
      <c r="C9" s="13">
        <v>3</v>
      </c>
      <c r="D9" s="13">
        <v>3</v>
      </c>
      <c r="E9" s="13">
        <v>31000004</v>
      </c>
      <c r="F9" s="13" t="s">
        <v>39</v>
      </c>
      <c r="G9" s="13">
        <v>2</v>
      </c>
      <c r="H9" s="13">
        <v>2</v>
      </c>
      <c r="I9" s="13"/>
      <c r="J9" s="13" t="s">
        <v>61</v>
      </c>
      <c r="K9" s="13"/>
      <c r="L9" s="13"/>
      <c r="M9" s="13">
        <v>30001235</v>
      </c>
      <c r="N9" s="13" t="s">
        <v>49</v>
      </c>
      <c r="O9" s="13">
        <v>2</v>
      </c>
      <c r="P9" s="13">
        <v>1</v>
      </c>
      <c r="Q9" s="13">
        <v>30001236</v>
      </c>
      <c r="R9" s="13" t="s">
        <v>290</v>
      </c>
      <c r="S9" s="13">
        <v>2</v>
      </c>
      <c r="T9" s="13">
        <v>1</v>
      </c>
      <c r="U9" s="13"/>
      <c r="V9" s="13" t="s">
        <v>61</v>
      </c>
      <c r="W9" s="13"/>
      <c r="X9" s="13"/>
    </row>
    <row r="10" spans="1:24" ht="21">
      <c r="A10" s="13">
        <v>31020002</v>
      </c>
      <c r="B10" s="13" t="s">
        <v>77</v>
      </c>
      <c r="C10" s="13">
        <v>5</v>
      </c>
      <c r="D10" s="13">
        <v>3</v>
      </c>
      <c r="E10" s="13">
        <v>31020003</v>
      </c>
      <c r="F10" s="13" t="s">
        <v>81</v>
      </c>
      <c r="G10" s="13">
        <v>5</v>
      </c>
      <c r="H10" s="13">
        <v>3</v>
      </c>
      <c r="I10" s="13"/>
      <c r="J10" s="13" t="s">
        <v>54</v>
      </c>
      <c r="K10" s="13"/>
      <c r="L10" s="13"/>
      <c r="M10" s="13">
        <v>30001525</v>
      </c>
      <c r="N10" s="13" t="s">
        <v>53</v>
      </c>
      <c r="O10" s="13">
        <v>3</v>
      </c>
      <c r="P10" s="13">
        <v>3</v>
      </c>
      <c r="Q10" s="13"/>
      <c r="R10" s="13" t="s">
        <v>54</v>
      </c>
      <c r="S10" s="13"/>
      <c r="T10" s="13"/>
      <c r="U10" s="13"/>
      <c r="V10" s="13" t="s">
        <v>54</v>
      </c>
      <c r="W10" s="13"/>
      <c r="X10" s="13"/>
    </row>
    <row r="11" spans="1:24" ht="21">
      <c r="A11" s="13">
        <v>31020004</v>
      </c>
      <c r="B11" s="13" t="s">
        <v>78</v>
      </c>
      <c r="C11" s="13">
        <v>3</v>
      </c>
      <c r="D11" s="13">
        <v>2</v>
      </c>
      <c r="E11" s="6"/>
      <c r="F11" s="13" t="s">
        <v>7</v>
      </c>
      <c r="G11" s="8"/>
      <c r="H11" s="8"/>
      <c r="I11" s="13"/>
      <c r="J11" s="13" t="s">
        <v>20</v>
      </c>
      <c r="K11" s="13"/>
      <c r="L11" s="13"/>
      <c r="M11" s="13"/>
      <c r="N11" s="13" t="s">
        <v>54</v>
      </c>
      <c r="O11" s="13"/>
      <c r="P11" s="13"/>
      <c r="Q11" s="13"/>
      <c r="R11" s="13" t="s">
        <v>43</v>
      </c>
      <c r="S11" s="13"/>
      <c r="T11" s="13"/>
      <c r="U11" s="13"/>
      <c r="V11" s="13" t="s">
        <v>20</v>
      </c>
      <c r="W11" s="13"/>
      <c r="X11" s="13"/>
    </row>
    <row r="12" spans="1:24" ht="21">
      <c r="A12" s="6"/>
      <c r="B12" s="13" t="s">
        <v>7</v>
      </c>
      <c r="C12" s="8"/>
      <c r="D12" s="8"/>
      <c r="E12" s="13"/>
      <c r="F12" s="13" t="s">
        <v>60</v>
      </c>
      <c r="G12" s="13"/>
      <c r="H12" s="13"/>
      <c r="I12" s="13"/>
      <c r="J12" s="13" t="s">
        <v>21</v>
      </c>
      <c r="K12" s="13"/>
      <c r="L12" s="13"/>
      <c r="M12" s="13"/>
      <c r="N12" s="13" t="s">
        <v>20</v>
      </c>
      <c r="O12" s="13"/>
      <c r="P12" s="13"/>
      <c r="Q12" s="13">
        <v>30000203</v>
      </c>
      <c r="R12" s="13" t="s">
        <v>48</v>
      </c>
      <c r="S12" s="13">
        <v>4</v>
      </c>
      <c r="T12" s="13">
        <v>3</v>
      </c>
      <c r="U12" s="13"/>
      <c r="V12" s="13" t="s">
        <v>21</v>
      </c>
      <c r="W12" s="13"/>
      <c r="X12" s="13"/>
    </row>
    <row r="13" spans="1:24" ht="21">
      <c r="A13" s="13"/>
      <c r="B13" s="13" t="s">
        <v>60</v>
      </c>
      <c r="C13" s="13"/>
      <c r="D13" s="13"/>
      <c r="E13" s="13">
        <v>30001101</v>
      </c>
      <c r="F13" s="13" t="s">
        <v>52</v>
      </c>
      <c r="G13" s="13">
        <v>3</v>
      </c>
      <c r="H13" s="13">
        <v>3</v>
      </c>
      <c r="I13" s="13">
        <v>31022001</v>
      </c>
      <c r="J13" s="13" t="s">
        <v>85</v>
      </c>
      <c r="K13" s="13">
        <v>5</v>
      </c>
      <c r="L13" s="13">
        <v>3</v>
      </c>
      <c r="M13" s="13">
        <v>30000101</v>
      </c>
      <c r="N13" s="13" t="s">
        <v>47</v>
      </c>
      <c r="O13" s="13">
        <v>3</v>
      </c>
      <c r="P13" s="13">
        <v>3</v>
      </c>
      <c r="Q13" s="13"/>
      <c r="R13" s="13" t="s">
        <v>21</v>
      </c>
      <c r="S13" s="13"/>
      <c r="T13" s="13"/>
      <c r="U13" s="13"/>
      <c r="V13" s="13" t="s">
        <v>23</v>
      </c>
      <c r="W13" s="13"/>
      <c r="X13" s="13"/>
    </row>
    <row r="14" spans="1:24" ht="21">
      <c r="A14" s="13">
        <v>30001201</v>
      </c>
      <c r="B14" s="13" t="s">
        <v>64</v>
      </c>
      <c r="C14" s="13">
        <v>3</v>
      </c>
      <c r="D14" s="13">
        <v>2</v>
      </c>
      <c r="E14" s="13">
        <v>30001202</v>
      </c>
      <c r="F14" s="13" t="s">
        <v>63</v>
      </c>
      <c r="G14" s="13">
        <v>3</v>
      </c>
      <c r="H14" s="13">
        <v>2</v>
      </c>
      <c r="I14" s="13">
        <v>31022002</v>
      </c>
      <c r="J14" s="13" t="s">
        <v>91</v>
      </c>
      <c r="K14" s="13">
        <v>4</v>
      </c>
      <c r="L14" s="13">
        <v>2</v>
      </c>
      <c r="M14" s="13">
        <v>31000107</v>
      </c>
      <c r="N14" s="13" t="s">
        <v>30</v>
      </c>
      <c r="O14" s="13">
        <v>3</v>
      </c>
      <c r="P14" s="13">
        <v>3</v>
      </c>
      <c r="Q14" s="13">
        <v>31000118</v>
      </c>
      <c r="R14" s="13" t="s">
        <v>96</v>
      </c>
      <c r="S14" s="13">
        <v>3</v>
      </c>
      <c r="T14" s="13">
        <v>3</v>
      </c>
      <c r="U14" s="13"/>
      <c r="V14" s="13" t="s">
        <v>44</v>
      </c>
      <c r="W14" s="13"/>
      <c r="X14" s="13"/>
    </row>
    <row r="15" spans="1:24" ht="21">
      <c r="A15" s="13">
        <v>30001301</v>
      </c>
      <c r="B15" s="13" t="s">
        <v>8</v>
      </c>
      <c r="C15" s="13">
        <v>1</v>
      </c>
      <c r="D15" s="13">
        <v>1</v>
      </c>
      <c r="E15" s="13">
        <v>30001304</v>
      </c>
      <c r="F15" s="13" t="s">
        <v>13</v>
      </c>
      <c r="G15" s="13">
        <v>2</v>
      </c>
      <c r="H15" s="13">
        <v>2</v>
      </c>
      <c r="I15" s="13"/>
      <c r="J15" s="13" t="s">
        <v>23</v>
      </c>
      <c r="K15" s="13"/>
      <c r="L15" s="13"/>
      <c r="M15" s="13"/>
      <c r="N15" s="13" t="s">
        <v>21</v>
      </c>
      <c r="O15" s="13"/>
      <c r="P15" s="13"/>
      <c r="Q15" s="13">
        <v>31000154</v>
      </c>
      <c r="R15" s="13" t="s">
        <v>90</v>
      </c>
      <c r="S15" s="13">
        <v>2</v>
      </c>
      <c r="T15" s="13">
        <v>2</v>
      </c>
      <c r="U15" s="13"/>
      <c r="V15" s="13" t="s">
        <v>40</v>
      </c>
      <c r="W15" s="13"/>
      <c r="X15" s="13"/>
    </row>
    <row r="16" spans="1:24" ht="21">
      <c r="A16" s="13">
        <v>30001601</v>
      </c>
      <c r="B16" s="13" t="s">
        <v>9</v>
      </c>
      <c r="C16" s="13">
        <v>1</v>
      </c>
      <c r="D16" s="13">
        <v>1</v>
      </c>
      <c r="E16" s="13">
        <v>30001605</v>
      </c>
      <c r="F16" s="13" t="s">
        <v>15</v>
      </c>
      <c r="G16" s="13">
        <v>2</v>
      </c>
      <c r="H16" s="13">
        <v>2</v>
      </c>
      <c r="I16" s="13">
        <v>31022110</v>
      </c>
      <c r="J16" s="13" t="s">
        <v>86</v>
      </c>
      <c r="K16" s="13">
        <v>5</v>
      </c>
      <c r="L16" s="13">
        <v>3</v>
      </c>
      <c r="M16" s="13">
        <v>31000108</v>
      </c>
      <c r="N16" s="13" t="s">
        <v>76</v>
      </c>
      <c r="O16" s="13">
        <v>3</v>
      </c>
      <c r="P16" s="13">
        <v>3</v>
      </c>
      <c r="Q16" s="13">
        <v>31022004</v>
      </c>
      <c r="R16" s="13" t="s">
        <v>92</v>
      </c>
      <c r="S16" s="13">
        <v>5</v>
      </c>
      <c r="T16" s="13">
        <v>3</v>
      </c>
      <c r="U16" s="13"/>
      <c r="V16" s="13" t="s">
        <v>241</v>
      </c>
      <c r="W16" s="13"/>
      <c r="X16" s="13"/>
    </row>
    <row r="17" spans="1:24" ht="21">
      <c r="A17" s="13"/>
      <c r="B17" s="13" t="s">
        <v>61</v>
      </c>
      <c r="C17" s="13"/>
      <c r="D17" s="13"/>
      <c r="E17" s="13"/>
      <c r="F17" s="13" t="s">
        <v>61</v>
      </c>
      <c r="G17" s="13"/>
      <c r="H17" s="13"/>
      <c r="I17" s="13">
        <v>31022114</v>
      </c>
      <c r="J17" s="13" t="s">
        <v>213</v>
      </c>
      <c r="K17" s="13">
        <v>5</v>
      </c>
      <c r="L17" s="13">
        <v>3</v>
      </c>
      <c r="M17" s="13">
        <v>31022003</v>
      </c>
      <c r="N17" s="13" t="s">
        <v>83</v>
      </c>
      <c r="O17" s="13">
        <v>4</v>
      </c>
      <c r="P17" s="13">
        <v>2</v>
      </c>
      <c r="Q17" s="13"/>
      <c r="R17" s="13" t="s">
        <v>23</v>
      </c>
      <c r="S17" s="13"/>
      <c r="T17" s="13"/>
      <c r="U17" s="13">
        <v>30007001</v>
      </c>
      <c r="V17" s="13" t="s">
        <v>68</v>
      </c>
      <c r="W17" s="13">
        <v>320</v>
      </c>
      <c r="X17" s="13">
        <v>4</v>
      </c>
    </row>
    <row r="18" spans="1:24" ht="21">
      <c r="A18" s="13">
        <v>30001521</v>
      </c>
      <c r="B18" s="13" t="s">
        <v>14</v>
      </c>
      <c r="C18" s="13">
        <v>3</v>
      </c>
      <c r="D18" s="13">
        <v>3</v>
      </c>
      <c r="E18" s="13">
        <v>30001426</v>
      </c>
      <c r="F18" s="13" t="s">
        <v>11</v>
      </c>
      <c r="G18" s="13">
        <v>4</v>
      </c>
      <c r="H18" s="13">
        <v>3</v>
      </c>
      <c r="I18" s="13"/>
      <c r="J18" s="13" t="s">
        <v>31</v>
      </c>
      <c r="K18" s="13"/>
      <c r="L18" s="13"/>
      <c r="M18" s="13"/>
      <c r="N18" s="13" t="s">
        <v>23</v>
      </c>
      <c r="O18" s="13"/>
      <c r="P18" s="13"/>
      <c r="Q18" s="13">
        <v>31022106</v>
      </c>
      <c r="R18" s="13" t="s">
        <v>253</v>
      </c>
      <c r="S18" s="13">
        <v>3</v>
      </c>
      <c r="T18" s="13">
        <v>2</v>
      </c>
      <c r="U18" s="13"/>
      <c r="V18" s="13" t="s">
        <v>242</v>
      </c>
      <c r="W18" s="13"/>
      <c r="X18" s="13"/>
    </row>
    <row r="19" spans="1:24" ht="21">
      <c r="A19" s="13"/>
      <c r="B19" s="13" t="s">
        <v>54</v>
      </c>
      <c r="C19" s="13"/>
      <c r="D19" s="13"/>
      <c r="E19" s="13"/>
      <c r="F19" s="13" t="s">
        <v>54</v>
      </c>
      <c r="G19" s="13"/>
      <c r="H19" s="13"/>
      <c r="I19" s="13"/>
      <c r="J19" s="13" t="s">
        <v>33</v>
      </c>
      <c r="K19" s="13"/>
      <c r="L19" s="13"/>
      <c r="M19" s="13">
        <v>31022102</v>
      </c>
      <c r="N19" s="13" t="s">
        <v>87</v>
      </c>
      <c r="O19" s="13">
        <v>5</v>
      </c>
      <c r="P19" s="13">
        <v>3</v>
      </c>
      <c r="Q19" s="13"/>
      <c r="R19" s="13" t="s">
        <v>31</v>
      </c>
      <c r="S19" s="13"/>
      <c r="T19" s="13"/>
      <c r="U19" s="13"/>
      <c r="V19" s="13"/>
      <c r="W19" s="13"/>
      <c r="X19" s="22"/>
    </row>
    <row r="20" spans="1:24" ht="21">
      <c r="A20" s="13"/>
      <c r="B20" s="13" t="s">
        <v>20</v>
      </c>
      <c r="C20" s="13"/>
      <c r="D20" s="13"/>
      <c r="E20" s="13"/>
      <c r="F20" s="13" t="s">
        <v>20</v>
      </c>
      <c r="G20" s="13"/>
      <c r="H20" s="13"/>
      <c r="I20" s="13"/>
      <c r="J20" s="13" t="s">
        <v>241</v>
      </c>
      <c r="K20" s="13"/>
      <c r="L20" s="13"/>
      <c r="M20" s="13">
        <v>31022103</v>
      </c>
      <c r="N20" s="13" t="s">
        <v>88</v>
      </c>
      <c r="O20" s="13">
        <v>5</v>
      </c>
      <c r="P20" s="13">
        <v>3</v>
      </c>
      <c r="Q20" s="13">
        <v>31026001</v>
      </c>
      <c r="R20" s="13" t="s">
        <v>32</v>
      </c>
      <c r="S20" s="22">
        <v>4</v>
      </c>
      <c r="T20" s="13">
        <v>4</v>
      </c>
      <c r="U20" s="13"/>
      <c r="V20" s="13"/>
      <c r="W20" s="22"/>
      <c r="X20" s="13"/>
    </row>
    <row r="21" spans="1:24" ht="21">
      <c r="A21" s="13">
        <v>31000101</v>
      </c>
      <c r="B21" s="13" t="s">
        <v>79</v>
      </c>
      <c r="C21" s="13">
        <v>3</v>
      </c>
      <c r="D21" s="13">
        <v>3</v>
      </c>
      <c r="E21" s="13"/>
      <c r="F21" s="13" t="s">
        <v>21</v>
      </c>
      <c r="G21" s="13"/>
      <c r="H21" s="13"/>
      <c r="I21" s="13"/>
      <c r="J21" s="13" t="s">
        <v>243</v>
      </c>
      <c r="K21" s="13"/>
      <c r="L21" s="13"/>
      <c r="M21" s="13">
        <v>31022104</v>
      </c>
      <c r="N21" s="13" t="s">
        <v>233</v>
      </c>
      <c r="O21" s="13">
        <v>5</v>
      </c>
      <c r="P21" s="13">
        <v>3</v>
      </c>
      <c r="Q21" s="13"/>
      <c r="R21" s="13" t="s">
        <v>40</v>
      </c>
      <c r="S21" s="13"/>
      <c r="T21" s="13"/>
      <c r="U21" s="13"/>
      <c r="V21" s="13"/>
      <c r="W21" s="13"/>
      <c r="X21" s="13"/>
    </row>
    <row r="22" spans="1:24" ht="21">
      <c r="A22" s="13">
        <v>31000151</v>
      </c>
      <c r="B22" s="13" t="s">
        <v>80</v>
      </c>
      <c r="C22" s="13">
        <v>3</v>
      </c>
      <c r="D22" s="13">
        <v>2</v>
      </c>
      <c r="E22" s="13">
        <v>31000117</v>
      </c>
      <c r="F22" s="13" t="s">
        <v>82</v>
      </c>
      <c r="G22" s="13">
        <v>3</v>
      </c>
      <c r="H22" s="13">
        <v>2</v>
      </c>
      <c r="I22" s="20"/>
      <c r="J22" s="20"/>
      <c r="K22" s="20"/>
      <c r="L22" s="20"/>
      <c r="M22" s="13">
        <v>31022111</v>
      </c>
      <c r="N22" s="13" t="s">
        <v>89</v>
      </c>
      <c r="O22" s="13">
        <v>2</v>
      </c>
      <c r="P22" s="13">
        <v>2</v>
      </c>
      <c r="Q22" s="13">
        <v>31022112</v>
      </c>
      <c r="R22" s="13" t="s">
        <v>93</v>
      </c>
      <c r="S22" s="13">
        <v>5</v>
      </c>
      <c r="T22" s="13">
        <v>3</v>
      </c>
      <c r="U22" s="13"/>
      <c r="V22" s="13"/>
      <c r="W22" s="13"/>
      <c r="X22" s="13"/>
    </row>
    <row r="23" spans="1:24" ht="21">
      <c r="A23" s="13"/>
      <c r="B23" s="13" t="s">
        <v>21</v>
      </c>
      <c r="C23" s="13"/>
      <c r="D23" s="13"/>
      <c r="E23" s="13"/>
      <c r="F23" s="13" t="s">
        <v>23</v>
      </c>
      <c r="G23" s="13"/>
      <c r="H23" s="13"/>
      <c r="I23" s="13"/>
      <c r="J23" s="13"/>
      <c r="K23" s="13"/>
      <c r="L23" s="13"/>
      <c r="M23" s="13"/>
      <c r="N23" s="13" t="s">
        <v>31</v>
      </c>
      <c r="O23" s="13"/>
      <c r="P23" s="13"/>
      <c r="Q23" s="13">
        <v>31032007</v>
      </c>
      <c r="R23" s="13" t="s">
        <v>94</v>
      </c>
      <c r="S23" s="13">
        <v>4</v>
      </c>
      <c r="T23" s="13">
        <v>3</v>
      </c>
      <c r="U23" s="13"/>
      <c r="V23" s="13"/>
      <c r="W23" s="13"/>
      <c r="X23" s="13"/>
    </row>
    <row r="24" spans="1:24" ht="21">
      <c r="A24" s="13">
        <v>31000112</v>
      </c>
      <c r="B24" s="13" t="s">
        <v>84</v>
      </c>
      <c r="C24" s="13">
        <v>3</v>
      </c>
      <c r="D24" s="13">
        <v>2</v>
      </c>
      <c r="E24" s="13">
        <v>31022101</v>
      </c>
      <c r="F24" s="13" t="s">
        <v>97</v>
      </c>
      <c r="G24" s="13">
        <v>3</v>
      </c>
      <c r="H24" s="13">
        <v>2</v>
      </c>
      <c r="I24" s="13"/>
      <c r="J24" s="13"/>
      <c r="K24" s="13"/>
      <c r="L24" s="13"/>
      <c r="M24" s="13"/>
      <c r="N24" s="13" t="s">
        <v>40</v>
      </c>
      <c r="O24" s="13"/>
      <c r="P24" s="13"/>
      <c r="Q24" s="13"/>
      <c r="R24" s="13" t="s">
        <v>241</v>
      </c>
      <c r="S24" s="13"/>
      <c r="T24" s="13"/>
      <c r="U24" s="13"/>
      <c r="V24" s="13"/>
      <c r="W24" s="13"/>
      <c r="X24" s="13"/>
    </row>
    <row r="25" spans="1:24" ht="21">
      <c r="A25" s="13"/>
      <c r="B25" s="13" t="s">
        <v>23</v>
      </c>
      <c r="C25" s="13"/>
      <c r="D25" s="13"/>
      <c r="E25" s="13"/>
      <c r="F25" s="13" t="s">
        <v>31</v>
      </c>
      <c r="G25" s="13"/>
      <c r="H25" s="13"/>
      <c r="I25" s="13"/>
      <c r="J25" s="13"/>
      <c r="K25" s="13"/>
      <c r="L25" s="13"/>
      <c r="M25" s="13"/>
      <c r="N25" s="13" t="s">
        <v>241</v>
      </c>
      <c r="O25" s="13"/>
      <c r="P25" s="13"/>
      <c r="Q25" s="13"/>
      <c r="R25" s="13" t="s">
        <v>242</v>
      </c>
      <c r="S25" s="13"/>
      <c r="T25" s="13"/>
      <c r="U25" s="13"/>
      <c r="V25" s="13"/>
      <c r="W25" s="13"/>
      <c r="X25" s="13"/>
    </row>
    <row r="26" spans="1:24" ht="21">
      <c r="A26" s="13"/>
      <c r="B26" s="13" t="s">
        <v>31</v>
      </c>
      <c r="C26" s="13"/>
      <c r="D26" s="13"/>
      <c r="E26" s="13"/>
      <c r="F26" s="13" t="s">
        <v>33</v>
      </c>
      <c r="G26" s="13"/>
      <c r="H26" s="13"/>
      <c r="I26" s="13"/>
      <c r="J26" s="13"/>
      <c r="K26" s="13"/>
      <c r="L26" s="13"/>
      <c r="M26" s="13"/>
      <c r="N26" s="13" t="s">
        <v>243</v>
      </c>
      <c r="O26" s="13"/>
      <c r="P26" s="13"/>
      <c r="Q26" s="13">
        <v>30002004</v>
      </c>
      <c r="R26" s="13" t="s">
        <v>66</v>
      </c>
      <c r="S26" s="13">
        <v>2</v>
      </c>
      <c r="T26" s="22" t="s">
        <v>26</v>
      </c>
      <c r="U26" s="13"/>
      <c r="V26" s="13"/>
      <c r="W26" s="13"/>
      <c r="X26" s="13"/>
    </row>
    <row r="27" spans="1:24" ht="21">
      <c r="A27" s="13"/>
      <c r="B27" s="13" t="s">
        <v>33</v>
      </c>
      <c r="C27" s="13"/>
      <c r="D27" s="13"/>
      <c r="E27" s="13"/>
      <c r="F27" s="13" t="s">
        <v>241</v>
      </c>
      <c r="G27" s="13"/>
      <c r="H27" s="13"/>
      <c r="I27" s="13"/>
      <c r="J27" s="13"/>
      <c r="K27" s="13"/>
      <c r="L27" s="13"/>
      <c r="M27" s="13">
        <v>30002003</v>
      </c>
      <c r="N27" s="13" t="s">
        <v>29</v>
      </c>
      <c r="O27" s="13">
        <v>2</v>
      </c>
      <c r="P27" s="13" t="s">
        <v>26</v>
      </c>
      <c r="Q27" s="20"/>
      <c r="R27" s="20"/>
      <c r="S27" s="20"/>
      <c r="T27" s="20"/>
      <c r="U27" s="13"/>
      <c r="V27" s="13"/>
      <c r="W27" s="13"/>
      <c r="X27" s="13"/>
    </row>
    <row r="28" spans="1:24" ht="21">
      <c r="A28" s="13"/>
      <c r="B28" s="13" t="s">
        <v>241</v>
      </c>
      <c r="C28" s="13"/>
      <c r="D28" s="13"/>
      <c r="E28" s="13"/>
      <c r="F28" s="13" t="s">
        <v>243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21">
      <c r="A29" s="13"/>
      <c r="B29" s="13" t="s">
        <v>243</v>
      </c>
      <c r="C29" s="13"/>
      <c r="D29" s="13"/>
      <c r="E29" s="13">
        <v>30002002</v>
      </c>
      <c r="F29" s="13" t="s">
        <v>28</v>
      </c>
      <c r="G29" s="13">
        <v>2</v>
      </c>
      <c r="H29" s="22" t="s">
        <v>26</v>
      </c>
      <c r="I29" s="13"/>
      <c r="J29" s="6" t="s">
        <v>67</v>
      </c>
      <c r="K29" s="13"/>
      <c r="L29" s="13"/>
      <c r="M29" s="13"/>
      <c r="N29" s="13"/>
      <c r="O29" s="13"/>
      <c r="P29" s="13"/>
      <c r="Q29" s="13"/>
      <c r="R29" s="13"/>
      <c r="S29" s="13"/>
      <c r="T29" s="22"/>
      <c r="U29" s="13"/>
      <c r="V29" s="13"/>
      <c r="W29" s="13"/>
      <c r="X29" s="13"/>
    </row>
    <row r="30" spans="1:24" ht="21">
      <c r="A30" s="13">
        <v>30002001</v>
      </c>
      <c r="B30" s="13" t="s">
        <v>25</v>
      </c>
      <c r="C30" s="13">
        <v>2</v>
      </c>
      <c r="D30" s="22" t="s">
        <v>26</v>
      </c>
      <c r="E30" s="13"/>
      <c r="F30" s="13"/>
      <c r="G30" s="13"/>
      <c r="H30" s="22"/>
      <c r="I30" s="13"/>
      <c r="J30" s="6"/>
      <c r="K30" s="13"/>
      <c r="L30" s="13"/>
      <c r="M30" s="13"/>
      <c r="N30" s="13"/>
      <c r="O30" s="13"/>
      <c r="P30" s="13"/>
      <c r="Q30" s="13"/>
      <c r="R30" s="13"/>
      <c r="S30" s="13"/>
      <c r="T30" s="22"/>
      <c r="U30" s="13"/>
      <c r="V30" s="13"/>
      <c r="W30" s="37"/>
      <c r="X30" s="37"/>
    </row>
    <row r="31" spans="1:24" ht="21.75" thickBot="1">
      <c r="A31" s="20"/>
      <c r="B31" s="3" t="s">
        <v>4</v>
      </c>
      <c r="C31" s="20">
        <f>SUM(C7:C30)</f>
        <v>37</v>
      </c>
      <c r="D31" s="20">
        <f>SUM(D7:D30)</f>
        <v>26</v>
      </c>
      <c r="E31" s="20"/>
      <c r="F31" s="3" t="s">
        <v>4</v>
      </c>
      <c r="G31" s="20">
        <f>SUM(G7:G29)</f>
        <v>38</v>
      </c>
      <c r="H31" s="20">
        <f>SUM(H7:H29)</f>
        <v>26</v>
      </c>
      <c r="I31" s="20"/>
      <c r="J31" s="3" t="s">
        <v>4</v>
      </c>
      <c r="K31" s="20">
        <f>SUM(K6:K29)</f>
        <v>19</v>
      </c>
      <c r="L31" s="20">
        <f>SUM(L6:L29)</f>
        <v>11</v>
      </c>
      <c r="M31" s="20"/>
      <c r="N31" s="3" t="s">
        <v>4</v>
      </c>
      <c r="O31" s="20">
        <f>SUM(O9:O29)</f>
        <v>37</v>
      </c>
      <c r="P31" s="20">
        <f>SUM(P9:P29)</f>
        <v>26</v>
      </c>
      <c r="Q31" s="20"/>
      <c r="R31" s="3" t="s">
        <v>4</v>
      </c>
      <c r="S31" s="20">
        <f>SUM(S6:S29)</f>
        <v>34</v>
      </c>
      <c r="T31" s="20">
        <f>SUM(T6:T29)</f>
        <v>24</v>
      </c>
      <c r="U31" s="20"/>
      <c r="V31" s="3" t="s">
        <v>4</v>
      </c>
      <c r="W31" s="28">
        <f>SUM(W6:W29)</f>
        <v>320</v>
      </c>
      <c r="X31" s="28">
        <f>SUM(X6:X29)</f>
        <v>4</v>
      </c>
    </row>
    <row r="32" spans="23:24" ht="21.75" thickBot="1">
      <c r="W32" s="100">
        <f>SUM(D31+H31+L31+P31+T31+X31)</f>
        <v>117</v>
      </c>
      <c r="X32" s="101"/>
    </row>
  </sheetData>
  <sheetProtection/>
  <mergeCells count="10">
    <mergeCell ref="W32:X32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19" bottom="0.16" header="0.23" footer="0.19"/>
  <pageSetup horizontalDpi="600" verticalDpi="600"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zoomScale="75" zoomScaleNormal="75" zoomScalePageLayoutView="0" workbookViewId="0" topLeftCell="A19">
      <selection activeCell="J34" sqref="J34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2" width="3.8515625" style="19" customWidth="1"/>
    <col min="13" max="13" width="7.57421875" style="19" customWidth="1"/>
    <col min="14" max="14" width="20.7109375" style="19" customWidth="1"/>
    <col min="15" max="16" width="3.8515625" style="19" customWidth="1"/>
    <col min="17" max="17" width="7.57421875" style="19" customWidth="1"/>
    <col min="18" max="18" width="20.7109375" style="19" customWidth="1"/>
    <col min="19" max="20" width="3.8515625" style="19" customWidth="1"/>
    <col min="21" max="21" width="7.57421875" style="19" customWidth="1"/>
    <col min="22" max="22" width="20.7109375" style="19" customWidth="1"/>
    <col min="23" max="24" width="4.421875" style="19" customWidth="1"/>
    <col min="25" max="16384" width="9.140625" style="19" customWidth="1"/>
  </cols>
  <sheetData>
    <row r="1" spans="1:24" s="58" customFormat="1" ht="26.2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6.2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6.25">
      <c r="A3" s="98" t="s">
        <v>292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291</v>
      </c>
      <c r="W3" s="30"/>
      <c r="X3" s="30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13"/>
      <c r="B6" s="13" t="s">
        <v>37</v>
      </c>
      <c r="C6" s="13"/>
      <c r="D6" s="13"/>
      <c r="E6" s="13"/>
      <c r="F6" s="13" t="s">
        <v>37</v>
      </c>
      <c r="G6" s="13"/>
      <c r="H6" s="13"/>
      <c r="I6" s="13"/>
      <c r="J6" s="13" t="s">
        <v>37</v>
      </c>
      <c r="K6" s="13"/>
      <c r="L6" s="13"/>
      <c r="M6" s="6"/>
      <c r="N6" s="13" t="s">
        <v>7</v>
      </c>
      <c r="O6" s="6"/>
      <c r="P6" s="6"/>
      <c r="Q6" s="6"/>
      <c r="R6" s="13" t="s">
        <v>7</v>
      </c>
      <c r="S6" s="6"/>
      <c r="T6" s="6"/>
      <c r="U6" s="13"/>
      <c r="V6" s="12" t="s">
        <v>68</v>
      </c>
      <c r="W6" s="13"/>
      <c r="X6" s="13"/>
    </row>
    <row r="7" spans="1:24" ht="21">
      <c r="A7" s="13">
        <v>31000002</v>
      </c>
      <c r="B7" s="13" t="s">
        <v>38</v>
      </c>
      <c r="C7" s="13">
        <v>4</v>
      </c>
      <c r="D7" s="13">
        <v>2</v>
      </c>
      <c r="E7" s="13">
        <v>31000001</v>
      </c>
      <c r="F7" s="13" t="s">
        <v>41</v>
      </c>
      <c r="G7" s="13">
        <v>5</v>
      </c>
      <c r="H7" s="22">
        <v>3</v>
      </c>
      <c r="I7" s="6"/>
      <c r="J7" s="13" t="s">
        <v>7</v>
      </c>
      <c r="K7" s="6"/>
      <c r="L7" s="6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6"/>
      <c r="V7" s="13" t="s">
        <v>7</v>
      </c>
      <c r="W7" s="6"/>
      <c r="X7" s="6"/>
    </row>
    <row r="8" spans="1:24" ht="21">
      <c r="A8" s="13">
        <v>31000005</v>
      </c>
      <c r="B8" s="13" t="s">
        <v>75</v>
      </c>
      <c r="C8" s="13">
        <v>3</v>
      </c>
      <c r="D8" s="13">
        <v>2</v>
      </c>
      <c r="E8" s="13">
        <v>31000003</v>
      </c>
      <c r="F8" s="13" t="s">
        <v>42</v>
      </c>
      <c r="G8" s="13">
        <v>4</v>
      </c>
      <c r="H8" s="13">
        <v>2</v>
      </c>
      <c r="I8" s="13"/>
      <c r="J8" s="13" t="s">
        <v>60</v>
      </c>
      <c r="K8" s="13"/>
      <c r="L8" s="13"/>
      <c r="M8" s="13"/>
      <c r="N8" s="13" t="s">
        <v>61</v>
      </c>
      <c r="O8" s="13"/>
      <c r="P8" s="13"/>
      <c r="Q8" s="13"/>
      <c r="R8" s="13" t="s">
        <v>61</v>
      </c>
      <c r="S8" s="13"/>
      <c r="T8" s="13"/>
      <c r="U8" s="13"/>
      <c r="V8" s="13" t="s">
        <v>60</v>
      </c>
      <c r="W8" s="13"/>
      <c r="X8" s="13"/>
    </row>
    <row r="9" spans="1:24" ht="21">
      <c r="A9" s="13">
        <v>31020001</v>
      </c>
      <c r="B9" s="13" t="s">
        <v>76</v>
      </c>
      <c r="C9" s="13">
        <v>3</v>
      </c>
      <c r="D9" s="13">
        <v>3</v>
      </c>
      <c r="E9" s="13">
        <v>31000004</v>
      </c>
      <c r="F9" s="13" t="s">
        <v>39</v>
      </c>
      <c r="G9" s="13">
        <v>2</v>
      </c>
      <c r="H9" s="13">
        <v>2</v>
      </c>
      <c r="I9" s="13"/>
      <c r="J9" s="13" t="s">
        <v>61</v>
      </c>
      <c r="K9" s="13"/>
      <c r="L9" s="13"/>
      <c r="M9" s="13">
        <v>30001235</v>
      </c>
      <c r="N9" s="13" t="s">
        <v>49</v>
      </c>
      <c r="O9" s="13">
        <v>2</v>
      </c>
      <c r="P9" s="13">
        <v>1</v>
      </c>
      <c r="Q9" s="13">
        <v>30001525</v>
      </c>
      <c r="R9" s="13" t="s">
        <v>53</v>
      </c>
      <c r="S9" s="13">
        <v>3</v>
      </c>
      <c r="T9" s="13">
        <v>3</v>
      </c>
      <c r="U9" s="13"/>
      <c r="V9" s="13" t="s">
        <v>61</v>
      </c>
      <c r="W9" s="13"/>
      <c r="X9" s="13"/>
    </row>
    <row r="10" spans="1:24" ht="21">
      <c r="A10" s="13">
        <v>31020002</v>
      </c>
      <c r="B10" s="13" t="s">
        <v>77</v>
      </c>
      <c r="C10" s="13">
        <v>5</v>
      </c>
      <c r="D10" s="13">
        <v>3</v>
      </c>
      <c r="E10" s="13">
        <v>31020003</v>
      </c>
      <c r="F10" s="13" t="s">
        <v>81</v>
      </c>
      <c r="G10" s="13">
        <v>5</v>
      </c>
      <c r="H10" s="13">
        <v>3</v>
      </c>
      <c r="I10" s="13"/>
      <c r="J10" s="13" t="s">
        <v>54</v>
      </c>
      <c r="K10" s="13"/>
      <c r="L10" s="13"/>
      <c r="M10" s="13"/>
      <c r="N10" s="13" t="s">
        <v>54</v>
      </c>
      <c r="O10" s="13"/>
      <c r="P10" s="13"/>
      <c r="Q10" s="13" t="s">
        <v>289</v>
      </c>
      <c r="R10" s="13" t="s">
        <v>290</v>
      </c>
      <c r="S10" s="13">
        <v>2</v>
      </c>
      <c r="T10" s="13">
        <v>1</v>
      </c>
      <c r="U10" s="13"/>
      <c r="V10" s="13" t="s">
        <v>54</v>
      </c>
      <c r="W10" s="13"/>
      <c r="X10" s="13"/>
    </row>
    <row r="11" spans="1:24" ht="21">
      <c r="A11" s="13">
        <v>31020004</v>
      </c>
      <c r="B11" s="13" t="s">
        <v>95</v>
      </c>
      <c r="C11" s="13">
        <v>3</v>
      </c>
      <c r="D11" s="13">
        <v>2</v>
      </c>
      <c r="E11" s="6"/>
      <c r="F11" s="13" t="s">
        <v>7</v>
      </c>
      <c r="G11" s="8"/>
      <c r="H11" s="8"/>
      <c r="I11" s="13"/>
      <c r="J11" s="13" t="s">
        <v>20</v>
      </c>
      <c r="K11" s="13"/>
      <c r="L11" s="13"/>
      <c r="M11" s="13"/>
      <c r="N11" s="13" t="s">
        <v>43</v>
      </c>
      <c r="O11" s="13"/>
      <c r="P11" s="13"/>
      <c r="Q11" s="13"/>
      <c r="R11" s="13" t="s">
        <v>54</v>
      </c>
      <c r="S11" s="13"/>
      <c r="T11" s="13"/>
      <c r="U11" s="13"/>
      <c r="V11" s="13" t="s">
        <v>20</v>
      </c>
      <c r="W11" s="13"/>
      <c r="X11" s="13"/>
    </row>
    <row r="12" spans="1:24" ht="21">
      <c r="A12" s="6"/>
      <c r="B12" s="13" t="s">
        <v>7</v>
      </c>
      <c r="C12" s="8"/>
      <c r="D12" s="8"/>
      <c r="E12" s="13"/>
      <c r="F12" s="13" t="s">
        <v>60</v>
      </c>
      <c r="G12" s="13"/>
      <c r="H12" s="13"/>
      <c r="I12" s="13"/>
      <c r="J12" s="13" t="s">
        <v>21</v>
      </c>
      <c r="K12" s="13"/>
      <c r="L12" s="13"/>
      <c r="M12" s="13">
        <v>30000101</v>
      </c>
      <c r="N12" s="13" t="s">
        <v>47</v>
      </c>
      <c r="O12" s="13">
        <v>3</v>
      </c>
      <c r="P12" s="13">
        <v>3</v>
      </c>
      <c r="Q12" s="13"/>
      <c r="R12" s="13" t="s">
        <v>20</v>
      </c>
      <c r="S12" s="13"/>
      <c r="T12" s="13"/>
      <c r="U12" s="13"/>
      <c r="V12" s="13" t="s">
        <v>21</v>
      </c>
      <c r="W12" s="13"/>
      <c r="X12" s="13"/>
    </row>
    <row r="13" spans="1:24" ht="21">
      <c r="A13" s="13"/>
      <c r="B13" s="13" t="s">
        <v>60</v>
      </c>
      <c r="C13" s="13"/>
      <c r="D13" s="13"/>
      <c r="E13" s="13">
        <v>30001101</v>
      </c>
      <c r="F13" s="13" t="s">
        <v>52</v>
      </c>
      <c r="G13" s="13">
        <v>3</v>
      </c>
      <c r="H13" s="13">
        <v>3</v>
      </c>
      <c r="I13" s="13">
        <v>31022001</v>
      </c>
      <c r="J13" s="13" t="s">
        <v>85</v>
      </c>
      <c r="K13" s="13">
        <v>5</v>
      </c>
      <c r="L13" s="13">
        <v>3</v>
      </c>
      <c r="M13" s="13">
        <v>30000203</v>
      </c>
      <c r="N13" s="13" t="s">
        <v>48</v>
      </c>
      <c r="O13" s="13">
        <v>4</v>
      </c>
      <c r="P13" s="13">
        <v>3</v>
      </c>
      <c r="Q13" s="13"/>
      <c r="R13" s="13" t="s">
        <v>21</v>
      </c>
      <c r="S13" s="13"/>
      <c r="T13" s="13"/>
      <c r="U13" s="13"/>
      <c r="V13" s="13" t="s">
        <v>23</v>
      </c>
      <c r="W13" s="13"/>
      <c r="X13" s="13"/>
    </row>
    <row r="14" spans="1:24" ht="21">
      <c r="A14" s="13">
        <v>30001201</v>
      </c>
      <c r="B14" s="13" t="s">
        <v>64</v>
      </c>
      <c r="C14" s="13">
        <v>3</v>
      </c>
      <c r="D14" s="13">
        <v>2</v>
      </c>
      <c r="E14" s="13">
        <v>30001202</v>
      </c>
      <c r="F14" s="13" t="s">
        <v>63</v>
      </c>
      <c r="G14" s="13">
        <v>3</v>
      </c>
      <c r="H14" s="13">
        <v>2</v>
      </c>
      <c r="I14" s="13">
        <v>31022002</v>
      </c>
      <c r="J14" s="13" t="s">
        <v>91</v>
      </c>
      <c r="K14" s="13">
        <v>4</v>
      </c>
      <c r="L14" s="13">
        <v>2</v>
      </c>
      <c r="M14" s="13">
        <v>31000107</v>
      </c>
      <c r="N14" s="13" t="s">
        <v>30</v>
      </c>
      <c r="O14" s="13">
        <v>3</v>
      </c>
      <c r="P14" s="13">
        <v>3</v>
      </c>
      <c r="Q14" s="13">
        <v>31000108</v>
      </c>
      <c r="R14" s="13" t="s">
        <v>76</v>
      </c>
      <c r="S14" s="13">
        <v>3</v>
      </c>
      <c r="T14" s="13">
        <v>3</v>
      </c>
      <c r="U14" s="13"/>
      <c r="V14" s="13" t="s">
        <v>44</v>
      </c>
      <c r="W14" s="13"/>
      <c r="X14" s="13"/>
    </row>
    <row r="15" spans="1:24" ht="21">
      <c r="A15" s="13">
        <v>30001301</v>
      </c>
      <c r="B15" s="13" t="s">
        <v>8</v>
      </c>
      <c r="C15" s="13">
        <v>1</v>
      </c>
      <c r="D15" s="13">
        <v>1</v>
      </c>
      <c r="E15" s="13">
        <v>30001304</v>
      </c>
      <c r="F15" s="13" t="s">
        <v>13</v>
      </c>
      <c r="G15" s="13">
        <v>2</v>
      </c>
      <c r="H15" s="13">
        <v>2</v>
      </c>
      <c r="I15" s="13"/>
      <c r="J15" s="13" t="s">
        <v>23</v>
      </c>
      <c r="K15" s="13"/>
      <c r="L15" s="13"/>
      <c r="M15" s="13"/>
      <c r="N15" s="13" t="s">
        <v>21</v>
      </c>
      <c r="O15" s="13"/>
      <c r="P15" s="13"/>
      <c r="Q15" s="13">
        <v>31000118</v>
      </c>
      <c r="R15" s="13" t="s">
        <v>96</v>
      </c>
      <c r="S15" s="13">
        <v>3</v>
      </c>
      <c r="T15" s="13">
        <v>3</v>
      </c>
      <c r="U15" s="13"/>
      <c r="V15" s="13" t="s">
        <v>40</v>
      </c>
      <c r="W15" s="13"/>
      <c r="X15" s="13"/>
    </row>
    <row r="16" spans="1:24" ht="21">
      <c r="A16" s="13">
        <v>30001601</v>
      </c>
      <c r="B16" s="13" t="s">
        <v>9</v>
      </c>
      <c r="C16" s="13">
        <v>1</v>
      </c>
      <c r="D16" s="13">
        <v>1</v>
      </c>
      <c r="E16" s="13">
        <v>30001605</v>
      </c>
      <c r="F16" s="13" t="s">
        <v>15</v>
      </c>
      <c r="G16" s="13">
        <v>2</v>
      </c>
      <c r="H16" s="13">
        <v>2</v>
      </c>
      <c r="I16" s="13">
        <v>31022110</v>
      </c>
      <c r="J16" s="13" t="s">
        <v>86</v>
      </c>
      <c r="K16" s="13">
        <v>5</v>
      </c>
      <c r="L16" s="13">
        <v>3</v>
      </c>
      <c r="M16" s="13">
        <v>31000154</v>
      </c>
      <c r="N16" s="13" t="s">
        <v>90</v>
      </c>
      <c r="O16" s="13">
        <v>2</v>
      </c>
      <c r="P16" s="13">
        <v>2</v>
      </c>
      <c r="Q16" s="13"/>
      <c r="R16" s="13" t="s">
        <v>23</v>
      </c>
      <c r="S16" s="13"/>
      <c r="T16" s="13"/>
      <c r="U16" s="13"/>
      <c r="V16" s="13" t="s">
        <v>241</v>
      </c>
      <c r="W16" s="13"/>
      <c r="X16" s="13"/>
    </row>
    <row r="17" spans="1:24" ht="21">
      <c r="A17" s="13"/>
      <c r="B17" s="13" t="s">
        <v>61</v>
      </c>
      <c r="C17" s="13"/>
      <c r="D17" s="13"/>
      <c r="E17" s="13"/>
      <c r="F17" s="13" t="s">
        <v>61</v>
      </c>
      <c r="G17" s="13"/>
      <c r="H17" s="13"/>
      <c r="I17" s="13">
        <v>31022114</v>
      </c>
      <c r="J17" s="13" t="s">
        <v>213</v>
      </c>
      <c r="K17" s="13">
        <v>5</v>
      </c>
      <c r="L17" s="13">
        <v>3</v>
      </c>
      <c r="M17" s="13">
        <v>31022003</v>
      </c>
      <c r="N17" s="13" t="s">
        <v>83</v>
      </c>
      <c r="O17" s="13">
        <v>4</v>
      </c>
      <c r="P17" s="13">
        <v>2</v>
      </c>
      <c r="Q17" s="13">
        <v>31022102</v>
      </c>
      <c r="R17" s="13" t="s">
        <v>87</v>
      </c>
      <c r="S17" s="13">
        <v>5</v>
      </c>
      <c r="T17" s="13">
        <v>3</v>
      </c>
      <c r="U17" s="13">
        <v>30007001</v>
      </c>
      <c r="V17" s="13" t="s">
        <v>68</v>
      </c>
      <c r="W17" s="13">
        <v>320</v>
      </c>
      <c r="X17" s="13">
        <v>4</v>
      </c>
    </row>
    <row r="18" spans="1:24" ht="21">
      <c r="A18" s="13">
        <v>30001521</v>
      </c>
      <c r="B18" s="13" t="s">
        <v>14</v>
      </c>
      <c r="C18" s="13">
        <v>3</v>
      </c>
      <c r="D18" s="13">
        <v>3</v>
      </c>
      <c r="E18" s="13">
        <v>30001426</v>
      </c>
      <c r="F18" s="13" t="s">
        <v>11</v>
      </c>
      <c r="G18" s="13">
        <v>4</v>
      </c>
      <c r="H18" s="13">
        <v>3</v>
      </c>
      <c r="I18" s="13"/>
      <c r="J18" s="13" t="s">
        <v>31</v>
      </c>
      <c r="K18" s="13"/>
      <c r="L18" s="13"/>
      <c r="M18" s="13">
        <v>31022004</v>
      </c>
      <c r="N18" s="13" t="s">
        <v>92</v>
      </c>
      <c r="O18" s="13">
        <v>5</v>
      </c>
      <c r="P18" s="13">
        <v>3</v>
      </c>
      <c r="Q18" s="13">
        <v>31022103</v>
      </c>
      <c r="R18" s="13" t="s">
        <v>88</v>
      </c>
      <c r="S18" s="13">
        <v>5</v>
      </c>
      <c r="T18" s="13">
        <v>3</v>
      </c>
      <c r="U18" s="13"/>
      <c r="V18" s="13" t="s">
        <v>242</v>
      </c>
      <c r="W18" s="13"/>
      <c r="X18" s="13"/>
    </row>
    <row r="19" spans="1:24" ht="21">
      <c r="A19" s="13"/>
      <c r="B19" s="13" t="s">
        <v>54</v>
      </c>
      <c r="C19" s="13"/>
      <c r="D19" s="13"/>
      <c r="E19" s="13"/>
      <c r="F19" s="13" t="s">
        <v>54</v>
      </c>
      <c r="G19" s="13"/>
      <c r="H19" s="13"/>
      <c r="I19" s="13"/>
      <c r="J19" s="13" t="s">
        <v>33</v>
      </c>
      <c r="K19" s="13"/>
      <c r="L19" s="13"/>
      <c r="M19" s="13"/>
      <c r="N19" s="13" t="s">
        <v>23</v>
      </c>
      <c r="O19" s="13"/>
      <c r="P19" s="13"/>
      <c r="Q19" s="6">
        <v>31022104</v>
      </c>
      <c r="R19" s="18" t="s">
        <v>259</v>
      </c>
      <c r="S19" s="22">
        <v>5</v>
      </c>
      <c r="T19" s="22">
        <v>3</v>
      </c>
      <c r="U19" s="13"/>
      <c r="V19" s="13"/>
      <c r="W19" s="13"/>
      <c r="X19" s="22"/>
    </row>
    <row r="20" spans="1:24" ht="21">
      <c r="A20" s="13"/>
      <c r="B20" s="13" t="s">
        <v>20</v>
      </c>
      <c r="C20" s="13"/>
      <c r="D20" s="13"/>
      <c r="E20" s="13"/>
      <c r="F20" s="13" t="s">
        <v>20</v>
      </c>
      <c r="G20" s="13"/>
      <c r="H20" s="13"/>
      <c r="I20" s="13"/>
      <c r="J20" s="13" t="s">
        <v>241</v>
      </c>
      <c r="K20" s="13"/>
      <c r="L20" s="13"/>
      <c r="M20" s="13">
        <v>31022106</v>
      </c>
      <c r="N20" s="13" t="s">
        <v>253</v>
      </c>
      <c r="O20" s="13">
        <v>3</v>
      </c>
      <c r="P20" s="13">
        <v>2</v>
      </c>
      <c r="Q20" s="6">
        <v>31022111</v>
      </c>
      <c r="R20" s="18" t="s">
        <v>89</v>
      </c>
      <c r="S20" s="22">
        <v>2</v>
      </c>
      <c r="T20" s="22">
        <v>2</v>
      </c>
      <c r="U20" s="13"/>
      <c r="V20" s="13"/>
      <c r="W20" s="22"/>
      <c r="X20" s="13"/>
    </row>
    <row r="21" spans="1:24" ht="21">
      <c r="A21" s="13">
        <v>31000101</v>
      </c>
      <c r="B21" s="13" t="s">
        <v>79</v>
      </c>
      <c r="C21" s="13">
        <v>3</v>
      </c>
      <c r="D21" s="13">
        <v>3</v>
      </c>
      <c r="E21" s="13"/>
      <c r="F21" s="13" t="s">
        <v>21</v>
      </c>
      <c r="G21" s="13"/>
      <c r="H21" s="13"/>
      <c r="I21" s="13"/>
      <c r="J21" s="13" t="s">
        <v>242</v>
      </c>
      <c r="K21" s="13"/>
      <c r="L21" s="13"/>
      <c r="M21" s="13"/>
      <c r="N21" s="13" t="s">
        <v>31</v>
      </c>
      <c r="O21" s="13"/>
      <c r="P21" s="13"/>
      <c r="Q21" s="13"/>
      <c r="R21" s="13" t="s">
        <v>31</v>
      </c>
      <c r="S21" s="13"/>
      <c r="T21" s="13"/>
      <c r="U21" s="13"/>
      <c r="V21" s="13"/>
      <c r="W21" s="13"/>
      <c r="X21" s="13"/>
    </row>
    <row r="22" spans="1:24" ht="21">
      <c r="A22" s="13">
        <v>31000151</v>
      </c>
      <c r="B22" s="13" t="s">
        <v>80</v>
      </c>
      <c r="C22" s="13">
        <v>3</v>
      </c>
      <c r="D22" s="13">
        <v>2</v>
      </c>
      <c r="E22" s="13">
        <v>31000117</v>
      </c>
      <c r="F22" s="13" t="s">
        <v>82</v>
      </c>
      <c r="G22" s="13">
        <v>3</v>
      </c>
      <c r="H22" s="13">
        <v>2</v>
      </c>
      <c r="I22" s="20"/>
      <c r="J22" s="20"/>
      <c r="K22" s="20"/>
      <c r="L22" s="20"/>
      <c r="M22" s="13"/>
      <c r="N22" s="13" t="s">
        <v>40</v>
      </c>
      <c r="O22" s="13"/>
      <c r="P22" s="13"/>
      <c r="Q22" s="13">
        <v>31026001</v>
      </c>
      <c r="R22" s="13" t="s">
        <v>32</v>
      </c>
      <c r="S22" s="13">
        <v>4</v>
      </c>
      <c r="T22" s="13">
        <v>4</v>
      </c>
      <c r="U22" s="13"/>
      <c r="V22" s="13"/>
      <c r="W22" s="13"/>
      <c r="X22" s="13"/>
    </row>
    <row r="23" spans="1:24" ht="21">
      <c r="A23" s="13"/>
      <c r="B23" s="13" t="s">
        <v>21</v>
      </c>
      <c r="C23" s="13"/>
      <c r="D23" s="13"/>
      <c r="E23" s="13"/>
      <c r="F23" s="13" t="s">
        <v>23</v>
      </c>
      <c r="G23" s="13"/>
      <c r="H23" s="13"/>
      <c r="I23" s="13"/>
      <c r="J23" s="13"/>
      <c r="K23" s="13"/>
      <c r="L23" s="13"/>
      <c r="M23" s="13">
        <v>31022112</v>
      </c>
      <c r="N23" s="13" t="s">
        <v>93</v>
      </c>
      <c r="O23" s="13">
        <v>5</v>
      </c>
      <c r="P23" s="13">
        <v>3</v>
      </c>
      <c r="Q23" s="13"/>
      <c r="R23" s="13" t="s">
        <v>40</v>
      </c>
      <c r="S23" s="13"/>
      <c r="T23" s="13"/>
      <c r="U23" s="13"/>
      <c r="V23" s="13"/>
      <c r="W23" s="13"/>
      <c r="X23" s="13"/>
    </row>
    <row r="24" spans="1:24" ht="21">
      <c r="A24" s="13">
        <v>31000112</v>
      </c>
      <c r="B24" s="13" t="s">
        <v>84</v>
      </c>
      <c r="C24" s="13">
        <v>3</v>
      </c>
      <c r="D24" s="13">
        <v>2</v>
      </c>
      <c r="E24" s="13">
        <v>31022101</v>
      </c>
      <c r="F24" s="13" t="s">
        <v>97</v>
      </c>
      <c r="G24" s="13">
        <v>3</v>
      </c>
      <c r="H24" s="13">
        <v>2</v>
      </c>
      <c r="I24" s="13"/>
      <c r="J24" s="13"/>
      <c r="K24" s="13"/>
      <c r="L24" s="13"/>
      <c r="M24" s="13">
        <v>31032007</v>
      </c>
      <c r="N24" s="13" t="s">
        <v>94</v>
      </c>
      <c r="O24" s="13">
        <v>4</v>
      </c>
      <c r="P24" s="13">
        <v>3</v>
      </c>
      <c r="Q24" s="13"/>
      <c r="R24" s="13" t="s">
        <v>241</v>
      </c>
      <c r="S24" s="13"/>
      <c r="T24" s="13"/>
      <c r="U24" s="13"/>
      <c r="V24" s="13"/>
      <c r="W24" s="13"/>
      <c r="X24" s="13"/>
    </row>
    <row r="25" spans="1:24" ht="21">
      <c r="A25" s="13"/>
      <c r="B25" s="13" t="s">
        <v>23</v>
      </c>
      <c r="C25" s="13"/>
      <c r="D25" s="13"/>
      <c r="E25" s="13"/>
      <c r="F25" s="13" t="s">
        <v>31</v>
      </c>
      <c r="G25" s="13"/>
      <c r="H25" s="13"/>
      <c r="I25" s="13"/>
      <c r="J25" s="13"/>
      <c r="K25" s="13"/>
      <c r="L25" s="13"/>
      <c r="M25" s="13"/>
      <c r="N25" s="13" t="s">
        <v>241</v>
      </c>
      <c r="O25" s="13"/>
      <c r="P25" s="13"/>
      <c r="Q25" s="13"/>
      <c r="R25" s="13" t="s">
        <v>243</v>
      </c>
      <c r="S25" s="13"/>
      <c r="T25" s="13"/>
      <c r="U25" s="13"/>
      <c r="V25" s="13"/>
      <c r="W25" s="13"/>
      <c r="X25" s="13"/>
    </row>
    <row r="26" spans="1:24" ht="21">
      <c r="A26" s="13"/>
      <c r="B26" s="13" t="s">
        <v>31</v>
      </c>
      <c r="C26" s="13"/>
      <c r="D26" s="13"/>
      <c r="E26" s="13"/>
      <c r="F26" s="13" t="s">
        <v>33</v>
      </c>
      <c r="G26" s="13"/>
      <c r="H26" s="13"/>
      <c r="I26" s="13"/>
      <c r="J26" s="13"/>
      <c r="K26" s="13"/>
      <c r="L26" s="13"/>
      <c r="M26" s="13"/>
      <c r="N26" s="13" t="s">
        <v>242</v>
      </c>
      <c r="O26" s="13"/>
      <c r="P26" s="13"/>
      <c r="Q26" s="13">
        <v>30002004</v>
      </c>
      <c r="R26" s="13" t="s">
        <v>66</v>
      </c>
      <c r="S26" s="13">
        <v>2</v>
      </c>
      <c r="T26" s="22" t="s">
        <v>26</v>
      </c>
      <c r="U26" s="13"/>
      <c r="V26" s="13"/>
      <c r="W26" s="13"/>
      <c r="X26" s="13"/>
    </row>
    <row r="27" spans="1:24" ht="21">
      <c r="A27" s="13"/>
      <c r="B27" s="13" t="s">
        <v>33</v>
      </c>
      <c r="C27" s="13"/>
      <c r="D27" s="13"/>
      <c r="E27" s="13"/>
      <c r="F27" s="13" t="s">
        <v>241</v>
      </c>
      <c r="G27" s="13"/>
      <c r="H27" s="13"/>
      <c r="I27" s="13"/>
      <c r="J27" s="13"/>
      <c r="K27" s="13"/>
      <c r="L27" s="13"/>
      <c r="M27" s="13">
        <v>30002003</v>
      </c>
      <c r="N27" s="13" t="s">
        <v>29</v>
      </c>
      <c r="O27" s="13">
        <v>2</v>
      </c>
      <c r="P27" s="22" t="s">
        <v>26</v>
      </c>
      <c r="Q27" s="20"/>
      <c r="R27" s="20"/>
      <c r="S27" s="20"/>
      <c r="T27" s="20"/>
      <c r="U27" s="13"/>
      <c r="V27" s="13"/>
      <c r="W27" s="13"/>
      <c r="X27" s="13"/>
    </row>
    <row r="28" spans="1:24" ht="21">
      <c r="A28" s="13"/>
      <c r="B28" s="13" t="s">
        <v>241</v>
      </c>
      <c r="C28" s="13"/>
      <c r="D28" s="13"/>
      <c r="E28" s="13"/>
      <c r="F28" s="13" t="s">
        <v>243</v>
      </c>
      <c r="G28" s="13"/>
      <c r="H28" s="13"/>
      <c r="I28" s="13"/>
      <c r="J28" s="13"/>
      <c r="K28" s="13"/>
      <c r="L28" s="13"/>
      <c r="M28" s="13"/>
      <c r="N28" s="13"/>
      <c r="O28" s="13"/>
      <c r="P28" s="22"/>
      <c r="Q28" s="13"/>
      <c r="R28" s="13"/>
      <c r="S28" s="13"/>
      <c r="T28" s="13"/>
      <c r="U28" s="13"/>
      <c r="V28" s="13"/>
      <c r="W28" s="13"/>
      <c r="X28" s="13"/>
    </row>
    <row r="29" spans="1:24" ht="21">
      <c r="A29" s="13"/>
      <c r="B29" s="13" t="s">
        <v>243</v>
      </c>
      <c r="C29" s="13"/>
      <c r="D29" s="13"/>
      <c r="E29" s="13">
        <v>30002002</v>
      </c>
      <c r="F29" s="13" t="s">
        <v>28</v>
      </c>
      <c r="G29" s="13">
        <v>2</v>
      </c>
      <c r="H29" s="22" t="s">
        <v>26</v>
      </c>
      <c r="I29" s="13"/>
      <c r="J29" s="6" t="s">
        <v>67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21">
      <c r="A30" s="13">
        <v>30002001</v>
      </c>
      <c r="B30" s="13" t="s">
        <v>25</v>
      </c>
      <c r="C30" s="13">
        <v>2</v>
      </c>
      <c r="D30" s="22" t="s">
        <v>26</v>
      </c>
      <c r="E30" s="13"/>
      <c r="F30" s="13"/>
      <c r="G30" s="13"/>
      <c r="H30" s="22"/>
      <c r="I30" s="13"/>
      <c r="J30" s="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37"/>
      <c r="X30" s="37"/>
    </row>
    <row r="31" spans="1:24" ht="21.75" thickBot="1">
      <c r="A31" s="20"/>
      <c r="B31" s="3" t="s">
        <v>4</v>
      </c>
      <c r="C31" s="20">
        <f>SUM(C7:C30)</f>
        <v>37</v>
      </c>
      <c r="D31" s="20">
        <f>SUM(D7:D30)</f>
        <v>26</v>
      </c>
      <c r="E31" s="20"/>
      <c r="F31" s="3" t="s">
        <v>4</v>
      </c>
      <c r="G31" s="20">
        <f>SUM(G6:G29)</f>
        <v>38</v>
      </c>
      <c r="H31" s="20">
        <f>SUM(H6:H29)</f>
        <v>26</v>
      </c>
      <c r="I31" s="20"/>
      <c r="J31" s="3" t="s">
        <v>4</v>
      </c>
      <c r="K31" s="20">
        <f>SUM(K6:K29)</f>
        <v>19</v>
      </c>
      <c r="L31" s="20">
        <f>SUM(L6:L29)</f>
        <v>11</v>
      </c>
      <c r="M31" s="20"/>
      <c r="N31" s="3" t="s">
        <v>4</v>
      </c>
      <c r="O31" s="20">
        <f>SUM(O9:O29)</f>
        <v>37</v>
      </c>
      <c r="P31" s="20">
        <f>SUM(P9:P29)</f>
        <v>25</v>
      </c>
      <c r="Q31" s="20"/>
      <c r="R31" s="3" t="s">
        <v>4</v>
      </c>
      <c r="S31" s="20">
        <f>SUM(S6:S29)</f>
        <v>34</v>
      </c>
      <c r="T31" s="20">
        <f>SUM(T6:T29)</f>
        <v>25</v>
      </c>
      <c r="U31" s="20"/>
      <c r="V31" s="3" t="s">
        <v>4</v>
      </c>
      <c r="W31" s="28">
        <f>SUM(W6:W29)</f>
        <v>320</v>
      </c>
      <c r="X31" s="28">
        <f>SUM(X6:X29)</f>
        <v>4</v>
      </c>
    </row>
    <row r="32" spans="23:24" ht="24" thickBot="1">
      <c r="W32" s="102">
        <f>SUM(D31+H31+L31++P31+T31+X31)</f>
        <v>117</v>
      </c>
      <c r="X32" s="103"/>
    </row>
  </sheetData>
  <sheetProtection/>
  <mergeCells count="10">
    <mergeCell ref="W32:X32"/>
    <mergeCell ref="A1:X1"/>
    <mergeCell ref="A2:X2"/>
    <mergeCell ref="A3:T3"/>
    <mergeCell ref="A4:D4"/>
    <mergeCell ref="E4:H4"/>
    <mergeCell ref="I4:L4"/>
    <mergeCell ref="Q4:T4"/>
    <mergeCell ref="U4:X4"/>
    <mergeCell ref="M4:P4"/>
  </mergeCells>
  <printOptions horizontalCentered="1"/>
  <pageMargins left="0.78740157480315" right="0" top="0.23" bottom="0.143700787" header="0.26" footer="0.22"/>
  <pageSetup horizontalDpi="600" verticalDpi="600" orientation="landscape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9">
      <selection activeCell="J34" sqref="J34"/>
    </sheetView>
  </sheetViews>
  <sheetFormatPr defaultColWidth="9.140625" defaultRowHeight="21.75"/>
  <cols>
    <col min="1" max="1" width="7.57421875" style="19" customWidth="1"/>
    <col min="2" max="2" width="20.8515625" style="19" customWidth="1"/>
    <col min="3" max="4" width="4.00390625" style="19" customWidth="1"/>
    <col min="5" max="5" width="7.57421875" style="19" customWidth="1"/>
    <col min="6" max="6" width="20.8515625" style="19" customWidth="1"/>
    <col min="7" max="8" width="3.8515625" style="19" customWidth="1"/>
    <col min="9" max="9" width="7.57421875" style="19" customWidth="1"/>
    <col min="10" max="10" width="20.7109375" style="19" customWidth="1"/>
    <col min="11" max="11" width="4.421875" style="19" customWidth="1"/>
    <col min="12" max="12" width="3.8515625" style="19" customWidth="1"/>
    <col min="13" max="13" width="7.57421875" style="19" customWidth="1"/>
    <col min="14" max="14" width="20.7109375" style="19" customWidth="1"/>
    <col min="15" max="16" width="3.8515625" style="19" customWidth="1"/>
    <col min="17" max="17" width="7.57421875" style="19" customWidth="1"/>
    <col min="18" max="18" width="20.7109375" style="19" customWidth="1"/>
    <col min="19" max="20" width="3.8515625" style="19" customWidth="1"/>
    <col min="21" max="21" width="7.57421875" style="19" customWidth="1"/>
    <col min="22" max="22" width="20.7109375" style="19" customWidth="1"/>
    <col min="23" max="23" width="3.8515625" style="19" customWidth="1"/>
    <col min="24" max="24" width="4.421875" style="19" customWidth="1"/>
    <col min="25" max="16384" width="9.140625" style="19" customWidth="1"/>
  </cols>
  <sheetData>
    <row r="1" spans="1:24" s="58" customFormat="1" ht="26.2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58" customFormat="1" ht="26.2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58" customFormat="1" ht="26.25">
      <c r="A3" s="98" t="s">
        <v>260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345</v>
      </c>
      <c r="W3" s="30"/>
      <c r="X3" s="30"/>
    </row>
    <row r="4" spans="1:24" ht="21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6"/>
      <c r="B6" s="13" t="s">
        <v>7</v>
      </c>
      <c r="C6" s="8"/>
      <c r="D6" s="8"/>
      <c r="E6" s="6"/>
      <c r="F6" s="13" t="s">
        <v>7</v>
      </c>
      <c r="G6" s="8"/>
      <c r="H6" s="8"/>
      <c r="I6" s="6"/>
      <c r="J6" s="12" t="s">
        <v>68</v>
      </c>
      <c r="K6" s="13"/>
      <c r="L6" s="13"/>
      <c r="M6" s="6"/>
      <c r="N6" s="13" t="s">
        <v>7</v>
      </c>
      <c r="O6" s="6"/>
      <c r="P6" s="6"/>
      <c r="Q6" s="6"/>
      <c r="R6" s="13" t="s">
        <v>7</v>
      </c>
      <c r="S6" s="6"/>
      <c r="T6" s="6"/>
      <c r="U6" s="6"/>
      <c r="V6" s="13"/>
      <c r="W6" s="6"/>
      <c r="X6" s="6"/>
    </row>
    <row r="7" spans="1:24" ht="21">
      <c r="A7" s="13"/>
      <c r="B7" s="13" t="s">
        <v>60</v>
      </c>
      <c r="C7" s="13"/>
      <c r="D7" s="13"/>
      <c r="E7" s="13"/>
      <c r="F7" s="13" t="s">
        <v>60</v>
      </c>
      <c r="G7" s="13"/>
      <c r="H7" s="13"/>
      <c r="I7" s="6"/>
      <c r="J7" s="13" t="s">
        <v>7</v>
      </c>
      <c r="K7" s="13"/>
      <c r="L7" s="13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/>
      <c r="W7" s="13"/>
      <c r="X7" s="13"/>
    </row>
    <row r="8" spans="1:24" ht="21">
      <c r="A8" s="13">
        <v>30001201</v>
      </c>
      <c r="B8" s="13" t="s">
        <v>64</v>
      </c>
      <c r="C8" s="13">
        <v>3</v>
      </c>
      <c r="D8" s="13">
        <v>2</v>
      </c>
      <c r="E8" s="13"/>
      <c r="F8" s="13" t="s">
        <v>61</v>
      </c>
      <c r="G8" s="13"/>
      <c r="H8" s="13"/>
      <c r="I8" s="13"/>
      <c r="J8" s="13" t="s">
        <v>60</v>
      </c>
      <c r="K8" s="13"/>
      <c r="L8" s="13"/>
      <c r="M8" s="13">
        <v>30001202</v>
      </c>
      <c r="N8" s="13" t="s">
        <v>63</v>
      </c>
      <c r="O8" s="13">
        <v>3</v>
      </c>
      <c r="P8" s="13">
        <v>2</v>
      </c>
      <c r="Q8" s="13">
        <v>30001525</v>
      </c>
      <c r="R8" s="13" t="s">
        <v>16</v>
      </c>
      <c r="S8" s="13">
        <v>3</v>
      </c>
      <c r="T8" s="13">
        <v>3</v>
      </c>
      <c r="U8" s="13"/>
      <c r="V8" s="13"/>
      <c r="W8" s="13"/>
      <c r="X8" s="13"/>
    </row>
    <row r="9" spans="1:24" ht="21">
      <c r="A9" s="13">
        <v>30001301</v>
      </c>
      <c r="B9" s="13" t="s">
        <v>8</v>
      </c>
      <c r="C9" s="13">
        <v>1</v>
      </c>
      <c r="D9" s="13">
        <v>1</v>
      </c>
      <c r="E9" s="13">
        <v>30001101</v>
      </c>
      <c r="F9" s="13" t="s">
        <v>52</v>
      </c>
      <c r="G9" s="13">
        <v>3</v>
      </c>
      <c r="H9" s="13">
        <v>3</v>
      </c>
      <c r="I9" s="13"/>
      <c r="J9" s="13" t="s">
        <v>61</v>
      </c>
      <c r="K9" s="13"/>
      <c r="L9" s="13"/>
      <c r="M9" s="13">
        <v>30001605</v>
      </c>
      <c r="N9" s="13" t="s">
        <v>50</v>
      </c>
      <c r="O9" s="13">
        <v>2</v>
      </c>
      <c r="P9" s="13">
        <v>2</v>
      </c>
      <c r="Q9" s="13">
        <v>30001304</v>
      </c>
      <c r="R9" s="13" t="s">
        <v>13</v>
      </c>
      <c r="S9" s="13">
        <v>2</v>
      </c>
      <c r="T9" s="13">
        <v>2</v>
      </c>
      <c r="U9" s="13"/>
      <c r="V9" s="13"/>
      <c r="W9" s="13"/>
      <c r="X9" s="13"/>
    </row>
    <row r="10" spans="1:24" ht="21">
      <c r="A10" s="13">
        <v>30001601</v>
      </c>
      <c r="B10" s="13" t="s">
        <v>9</v>
      </c>
      <c r="C10" s="13">
        <v>1</v>
      </c>
      <c r="D10" s="13">
        <v>1</v>
      </c>
      <c r="E10" s="13">
        <v>30001236</v>
      </c>
      <c r="F10" s="13" t="s">
        <v>290</v>
      </c>
      <c r="G10" s="13">
        <v>2</v>
      </c>
      <c r="H10" s="13">
        <v>1</v>
      </c>
      <c r="I10" s="13"/>
      <c r="J10" s="13" t="s">
        <v>18</v>
      </c>
      <c r="K10" s="13"/>
      <c r="L10" s="13"/>
      <c r="M10" s="13"/>
      <c r="N10" s="13" t="s">
        <v>61</v>
      </c>
      <c r="O10" s="13"/>
      <c r="P10" s="13"/>
      <c r="Q10" s="13"/>
      <c r="R10" s="13" t="s">
        <v>61</v>
      </c>
      <c r="S10" s="13"/>
      <c r="T10" s="13"/>
      <c r="U10" s="13"/>
      <c r="V10" s="13"/>
      <c r="W10" s="13"/>
      <c r="X10" s="13"/>
    </row>
    <row r="11" spans="1:24" ht="21">
      <c r="A11" s="13"/>
      <c r="B11" s="13" t="s">
        <v>61</v>
      </c>
      <c r="C11" s="13"/>
      <c r="D11" s="13"/>
      <c r="E11" s="13">
        <v>30001521</v>
      </c>
      <c r="F11" s="13" t="s">
        <v>10</v>
      </c>
      <c r="G11" s="13">
        <v>3</v>
      </c>
      <c r="H11" s="13">
        <v>3</v>
      </c>
      <c r="I11" s="13"/>
      <c r="J11" s="13" t="s">
        <v>20</v>
      </c>
      <c r="K11" s="13"/>
      <c r="L11" s="13"/>
      <c r="M11" s="13"/>
      <c r="N11" s="13" t="s">
        <v>18</v>
      </c>
      <c r="O11" s="13"/>
      <c r="P11" s="13"/>
      <c r="Q11" s="13">
        <v>30001235</v>
      </c>
      <c r="R11" s="13" t="s">
        <v>49</v>
      </c>
      <c r="S11" s="13">
        <v>2</v>
      </c>
      <c r="T11" s="13">
        <v>1</v>
      </c>
      <c r="U11" s="13"/>
      <c r="V11" s="13"/>
      <c r="W11" s="13"/>
      <c r="X11" s="13"/>
    </row>
    <row r="12" spans="1:24" ht="21">
      <c r="A12" s="13">
        <v>30001426</v>
      </c>
      <c r="B12" s="13" t="s">
        <v>11</v>
      </c>
      <c r="C12" s="13">
        <v>4</v>
      </c>
      <c r="D12" s="13">
        <v>3</v>
      </c>
      <c r="E12" s="13"/>
      <c r="F12" s="13" t="s">
        <v>18</v>
      </c>
      <c r="G12" s="13"/>
      <c r="H12" s="13"/>
      <c r="I12" s="13"/>
      <c r="J12" s="18" t="s">
        <v>21</v>
      </c>
      <c r="K12" s="13"/>
      <c r="L12" s="13"/>
      <c r="M12" s="13"/>
      <c r="N12" s="13" t="s">
        <v>20</v>
      </c>
      <c r="O12" s="13"/>
      <c r="P12" s="13"/>
      <c r="Q12" s="13"/>
      <c r="R12" s="13" t="s">
        <v>18</v>
      </c>
      <c r="S12" s="13"/>
      <c r="T12" s="13"/>
      <c r="U12" s="13"/>
      <c r="V12" s="13"/>
      <c r="W12" s="13"/>
      <c r="X12" s="13"/>
    </row>
    <row r="13" spans="1:24" ht="21">
      <c r="A13" s="13"/>
      <c r="B13" s="13" t="s">
        <v>18</v>
      </c>
      <c r="C13" s="13"/>
      <c r="D13" s="13"/>
      <c r="E13" s="13"/>
      <c r="F13" s="13" t="s">
        <v>20</v>
      </c>
      <c r="G13" s="13"/>
      <c r="H13" s="13"/>
      <c r="I13" s="6"/>
      <c r="J13" s="18" t="s">
        <v>23</v>
      </c>
      <c r="K13" s="13"/>
      <c r="L13" s="13"/>
      <c r="M13" s="13">
        <v>30000101</v>
      </c>
      <c r="N13" s="13" t="s">
        <v>47</v>
      </c>
      <c r="O13" s="13">
        <v>3</v>
      </c>
      <c r="P13" s="13">
        <v>3</v>
      </c>
      <c r="Q13" s="13"/>
      <c r="R13" s="13" t="s">
        <v>20</v>
      </c>
      <c r="S13" s="13"/>
      <c r="T13" s="13"/>
      <c r="U13" s="13"/>
      <c r="V13" s="13"/>
      <c r="W13" s="13"/>
      <c r="X13" s="13"/>
    </row>
    <row r="14" spans="1:24" ht="21">
      <c r="A14" s="13"/>
      <c r="B14" s="13" t="s">
        <v>20</v>
      </c>
      <c r="C14" s="13"/>
      <c r="D14" s="13"/>
      <c r="E14" s="13">
        <v>31000107</v>
      </c>
      <c r="F14" s="18" t="s">
        <v>30</v>
      </c>
      <c r="G14" s="13">
        <v>3</v>
      </c>
      <c r="H14" s="13">
        <v>3</v>
      </c>
      <c r="I14" s="13"/>
      <c r="J14" s="13" t="s">
        <v>31</v>
      </c>
      <c r="K14" s="13"/>
      <c r="L14" s="13"/>
      <c r="M14" s="13"/>
      <c r="N14" s="18" t="s">
        <v>21</v>
      </c>
      <c r="O14" s="13"/>
      <c r="P14" s="13"/>
      <c r="Q14" s="13">
        <v>30000203</v>
      </c>
      <c r="R14" s="13" t="s">
        <v>48</v>
      </c>
      <c r="S14" s="13">
        <v>4</v>
      </c>
      <c r="T14" s="13">
        <v>3</v>
      </c>
      <c r="U14" s="13"/>
      <c r="V14" s="13"/>
      <c r="W14" s="13"/>
      <c r="X14" s="13"/>
    </row>
    <row r="15" spans="1:24" ht="21">
      <c r="A15" s="13">
        <v>31000101</v>
      </c>
      <c r="B15" s="13" t="s">
        <v>79</v>
      </c>
      <c r="C15" s="13">
        <v>3</v>
      </c>
      <c r="D15" s="13">
        <v>3</v>
      </c>
      <c r="E15" s="13">
        <v>31000151</v>
      </c>
      <c r="F15" s="13" t="s">
        <v>80</v>
      </c>
      <c r="G15" s="13">
        <v>3</v>
      </c>
      <c r="H15" s="13">
        <v>2</v>
      </c>
      <c r="I15" s="22"/>
      <c r="J15" s="13" t="s">
        <v>33</v>
      </c>
      <c r="K15" s="13"/>
      <c r="L15" s="13"/>
      <c r="M15" s="13">
        <v>31000108</v>
      </c>
      <c r="N15" s="13" t="s">
        <v>76</v>
      </c>
      <c r="O15" s="13">
        <v>3</v>
      </c>
      <c r="P15" s="13">
        <v>3</v>
      </c>
      <c r="Q15" s="13"/>
      <c r="R15" s="18" t="s">
        <v>21</v>
      </c>
      <c r="S15" s="13"/>
      <c r="T15" s="13"/>
      <c r="U15" s="13"/>
      <c r="V15" s="13"/>
      <c r="W15" s="13"/>
      <c r="X15" s="13"/>
    </row>
    <row r="16" spans="1:24" ht="21">
      <c r="A16" s="13"/>
      <c r="B16" s="18" t="s">
        <v>21</v>
      </c>
      <c r="C16" s="13"/>
      <c r="D16" s="13"/>
      <c r="E16" s="13"/>
      <c r="F16" s="18" t="s">
        <v>21</v>
      </c>
      <c r="G16" s="13"/>
      <c r="H16" s="13"/>
      <c r="I16" s="13"/>
      <c r="J16" s="18" t="s">
        <v>241</v>
      </c>
      <c r="K16" s="13"/>
      <c r="L16" s="13"/>
      <c r="M16" s="13">
        <v>31022003</v>
      </c>
      <c r="N16" s="13" t="s">
        <v>83</v>
      </c>
      <c r="O16" s="13">
        <v>4</v>
      </c>
      <c r="P16" s="13">
        <v>2</v>
      </c>
      <c r="Q16" s="13">
        <v>31000118</v>
      </c>
      <c r="R16" s="13" t="s">
        <v>96</v>
      </c>
      <c r="S16" s="13">
        <v>3</v>
      </c>
      <c r="T16" s="13">
        <v>3</v>
      </c>
      <c r="U16" s="13"/>
      <c r="V16" s="13"/>
      <c r="W16" s="13"/>
      <c r="X16" s="13"/>
    </row>
    <row r="17" spans="1:24" ht="21">
      <c r="A17" s="13">
        <v>31022001</v>
      </c>
      <c r="B17" s="13" t="s">
        <v>85</v>
      </c>
      <c r="C17" s="13">
        <v>5</v>
      </c>
      <c r="D17" s="13">
        <v>3</v>
      </c>
      <c r="E17" s="13">
        <v>31000154</v>
      </c>
      <c r="F17" s="13" t="s">
        <v>90</v>
      </c>
      <c r="G17" s="13">
        <v>2</v>
      </c>
      <c r="H17" s="13">
        <v>2</v>
      </c>
      <c r="I17" s="13">
        <v>30007001</v>
      </c>
      <c r="J17" s="13" t="s">
        <v>68</v>
      </c>
      <c r="K17" s="22">
        <v>320</v>
      </c>
      <c r="L17" s="13">
        <v>4</v>
      </c>
      <c r="M17" s="13"/>
      <c r="N17" s="13" t="s">
        <v>23</v>
      </c>
      <c r="O17" s="13"/>
      <c r="P17" s="13"/>
      <c r="Q17" s="13">
        <v>31022004</v>
      </c>
      <c r="R17" s="13" t="s">
        <v>92</v>
      </c>
      <c r="S17" s="13">
        <v>5</v>
      </c>
      <c r="T17" s="13">
        <v>3</v>
      </c>
      <c r="U17" s="13"/>
      <c r="V17" s="13"/>
      <c r="W17" s="13"/>
      <c r="X17" s="13"/>
    </row>
    <row r="18" spans="1:24" ht="21">
      <c r="A18" s="13">
        <v>31000112</v>
      </c>
      <c r="B18" s="13" t="s">
        <v>84</v>
      </c>
      <c r="C18" s="13">
        <v>3</v>
      </c>
      <c r="D18" s="13">
        <v>2</v>
      </c>
      <c r="E18" s="13"/>
      <c r="F18" s="13" t="s">
        <v>23</v>
      </c>
      <c r="G18" s="13"/>
      <c r="H18" s="13"/>
      <c r="I18" s="13"/>
      <c r="J18" s="13" t="s">
        <v>242</v>
      </c>
      <c r="K18" s="13"/>
      <c r="L18" s="13"/>
      <c r="M18" s="13">
        <v>31022106</v>
      </c>
      <c r="N18" s="13" t="s">
        <v>253</v>
      </c>
      <c r="O18" s="13">
        <v>3</v>
      </c>
      <c r="P18" s="13">
        <v>2</v>
      </c>
      <c r="Q18" s="13"/>
      <c r="R18" s="13" t="s">
        <v>23</v>
      </c>
      <c r="S18" s="13"/>
      <c r="T18" s="13"/>
      <c r="U18" s="13"/>
      <c r="V18" s="13"/>
      <c r="W18" s="13"/>
      <c r="X18" s="13"/>
    </row>
    <row r="19" spans="1:24" ht="21">
      <c r="A19" s="13">
        <v>31000117</v>
      </c>
      <c r="B19" s="13" t="s">
        <v>82</v>
      </c>
      <c r="C19" s="13">
        <v>3</v>
      </c>
      <c r="D19" s="13">
        <v>2</v>
      </c>
      <c r="E19" s="13">
        <v>31022102</v>
      </c>
      <c r="F19" s="13" t="s">
        <v>87</v>
      </c>
      <c r="G19" s="13">
        <v>5</v>
      </c>
      <c r="H19" s="13">
        <v>3</v>
      </c>
      <c r="I19" s="6"/>
      <c r="J19" s="13"/>
      <c r="K19" s="13"/>
      <c r="L19" s="22"/>
      <c r="M19" s="13">
        <v>31022110</v>
      </c>
      <c r="N19" s="13" t="s">
        <v>86</v>
      </c>
      <c r="O19" s="13">
        <v>5</v>
      </c>
      <c r="P19" s="13">
        <v>3</v>
      </c>
      <c r="Q19" s="13">
        <v>31022104</v>
      </c>
      <c r="R19" s="13" t="s">
        <v>233</v>
      </c>
      <c r="S19" s="13">
        <v>5</v>
      </c>
      <c r="T19" s="13">
        <v>3</v>
      </c>
      <c r="U19" s="13"/>
      <c r="V19" s="13"/>
      <c r="W19" s="13"/>
      <c r="X19" s="13"/>
    </row>
    <row r="20" spans="1:24" ht="21">
      <c r="A20" s="13">
        <v>31022002</v>
      </c>
      <c r="B20" s="13" t="s">
        <v>91</v>
      </c>
      <c r="C20" s="13">
        <v>4</v>
      </c>
      <c r="D20" s="13">
        <v>2</v>
      </c>
      <c r="E20" s="13">
        <v>31022103</v>
      </c>
      <c r="F20" s="13" t="s">
        <v>88</v>
      </c>
      <c r="G20" s="13">
        <v>5</v>
      </c>
      <c r="H20" s="13">
        <v>3</v>
      </c>
      <c r="I20" s="13"/>
      <c r="J20" s="13"/>
      <c r="K20" s="13"/>
      <c r="L20" s="13"/>
      <c r="M20" s="13">
        <v>31022114</v>
      </c>
      <c r="N20" s="13" t="s">
        <v>213</v>
      </c>
      <c r="O20" s="13">
        <v>5</v>
      </c>
      <c r="P20" s="13">
        <v>3</v>
      </c>
      <c r="Q20" s="13"/>
      <c r="R20" s="18" t="s">
        <v>31</v>
      </c>
      <c r="S20" s="13"/>
      <c r="T20" s="13"/>
      <c r="U20" s="13"/>
      <c r="V20" s="13"/>
      <c r="W20" s="13"/>
      <c r="X20" s="13"/>
    </row>
    <row r="21" spans="1:24" ht="21">
      <c r="A21" s="13"/>
      <c r="B21" s="13" t="s">
        <v>23</v>
      </c>
      <c r="C21" s="13"/>
      <c r="D21" s="13"/>
      <c r="E21" s="13">
        <v>31022111</v>
      </c>
      <c r="F21" s="13" t="s">
        <v>89</v>
      </c>
      <c r="G21" s="13">
        <v>2</v>
      </c>
      <c r="H21" s="13">
        <v>2</v>
      </c>
      <c r="I21" s="13"/>
      <c r="J21" s="13"/>
      <c r="K21" s="13"/>
      <c r="L21" s="13"/>
      <c r="M21" s="13"/>
      <c r="N21" s="18" t="s">
        <v>31</v>
      </c>
      <c r="O21" s="13"/>
      <c r="P21" s="13"/>
      <c r="Q21" s="13">
        <v>31026001</v>
      </c>
      <c r="R21" s="13" t="s">
        <v>32</v>
      </c>
      <c r="S21" s="13">
        <v>4</v>
      </c>
      <c r="T21" s="13">
        <v>4</v>
      </c>
      <c r="U21" s="13"/>
      <c r="V21" s="13"/>
      <c r="W21" s="13"/>
      <c r="X21" s="13"/>
    </row>
    <row r="22" spans="1:24" ht="21">
      <c r="A22" s="13">
        <v>31022101</v>
      </c>
      <c r="B22" s="18" t="s">
        <v>97</v>
      </c>
      <c r="C22" s="13">
        <v>3</v>
      </c>
      <c r="D22" s="13">
        <v>2</v>
      </c>
      <c r="E22" s="13"/>
      <c r="F22" s="18" t="s">
        <v>31</v>
      </c>
      <c r="G22" s="13"/>
      <c r="H22" s="13"/>
      <c r="I22" s="13"/>
      <c r="J22" s="13"/>
      <c r="K22" s="13"/>
      <c r="L22" s="13"/>
      <c r="M22" s="13"/>
      <c r="N22" s="18" t="s">
        <v>33</v>
      </c>
      <c r="O22" s="13"/>
      <c r="P22" s="13"/>
      <c r="Q22" s="13"/>
      <c r="R22" s="18" t="s">
        <v>33</v>
      </c>
      <c r="S22" s="13"/>
      <c r="T22" s="13"/>
      <c r="U22" s="13"/>
      <c r="V22" s="13"/>
      <c r="W22" s="13"/>
      <c r="X22" s="13"/>
    </row>
    <row r="23" spans="1:24" ht="21">
      <c r="A23" s="13"/>
      <c r="B23" s="18" t="s">
        <v>31</v>
      </c>
      <c r="C23" s="13"/>
      <c r="D23" s="13"/>
      <c r="E23" s="13"/>
      <c r="F23" s="18" t="s">
        <v>33</v>
      </c>
      <c r="G23" s="13"/>
      <c r="H23" s="13"/>
      <c r="I23" s="13"/>
      <c r="J23" s="13"/>
      <c r="K23" s="13"/>
      <c r="L23" s="13"/>
      <c r="M23" s="13">
        <v>31022112</v>
      </c>
      <c r="N23" s="13" t="s">
        <v>93</v>
      </c>
      <c r="O23" s="13">
        <v>5</v>
      </c>
      <c r="P23" s="13">
        <v>3</v>
      </c>
      <c r="Q23" s="13"/>
      <c r="R23" s="18" t="s">
        <v>241</v>
      </c>
      <c r="S23" s="13"/>
      <c r="T23" s="13"/>
      <c r="U23" s="13"/>
      <c r="V23" s="13"/>
      <c r="W23" s="13"/>
      <c r="X23" s="13"/>
    </row>
    <row r="24" spans="1:24" ht="21">
      <c r="A24" s="13"/>
      <c r="B24" s="18" t="s">
        <v>241</v>
      </c>
      <c r="C24" s="13"/>
      <c r="D24" s="13"/>
      <c r="E24" s="13">
        <v>31032007</v>
      </c>
      <c r="F24" s="13" t="s">
        <v>94</v>
      </c>
      <c r="G24" s="13">
        <v>4</v>
      </c>
      <c r="H24" s="13">
        <v>3</v>
      </c>
      <c r="I24" s="13"/>
      <c r="J24" s="13"/>
      <c r="K24" s="13"/>
      <c r="L24" s="13"/>
      <c r="M24" s="13"/>
      <c r="N24" s="18" t="s">
        <v>241</v>
      </c>
      <c r="O24" s="13"/>
      <c r="P24" s="13"/>
      <c r="Q24" s="13"/>
      <c r="R24" s="18" t="s">
        <v>242</v>
      </c>
      <c r="S24" s="13"/>
      <c r="T24" s="13"/>
      <c r="U24" s="13"/>
      <c r="V24" s="13"/>
      <c r="W24" s="13"/>
      <c r="X24" s="13"/>
    </row>
    <row r="25" spans="1:24" ht="21">
      <c r="A25" s="13"/>
      <c r="B25" s="18" t="s">
        <v>242</v>
      </c>
      <c r="C25" s="13"/>
      <c r="D25" s="13"/>
      <c r="E25" s="13"/>
      <c r="F25" s="18" t="s">
        <v>241</v>
      </c>
      <c r="G25" s="13"/>
      <c r="H25" s="13"/>
      <c r="I25" s="13"/>
      <c r="J25" s="13"/>
      <c r="K25" s="13"/>
      <c r="L25" s="13"/>
      <c r="M25" s="13"/>
      <c r="N25" s="18" t="s">
        <v>242</v>
      </c>
      <c r="O25" s="13"/>
      <c r="P25" s="13"/>
      <c r="Q25" s="13">
        <v>30002004</v>
      </c>
      <c r="R25" s="13" t="s">
        <v>66</v>
      </c>
      <c r="S25" s="13">
        <v>2</v>
      </c>
      <c r="T25" s="22" t="s">
        <v>26</v>
      </c>
      <c r="U25" s="13"/>
      <c r="V25" s="13"/>
      <c r="W25" s="13"/>
      <c r="X25" s="13"/>
    </row>
    <row r="26" spans="1:24" ht="21">
      <c r="A26" s="13">
        <v>30002001</v>
      </c>
      <c r="B26" s="13" t="s">
        <v>25</v>
      </c>
      <c r="C26" s="13">
        <v>2</v>
      </c>
      <c r="D26" s="22" t="s">
        <v>26</v>
      </c>
      <c r="E26" s="13"/>
      <c r="F26" s="18" t="s">
        <v>242</v>
      </c>
      <c r="G26" s="13"/>
      <c r="H26" s="13"/>
      <c r="I26" s="13"/>
      <c r="J26" s="13"/>
      <c r="K26" s="13"/>
      <c r="L26" s="13"/>
      <c r="M26" s="13">
        <v>30002003</v>
      </c>
      <c r="N26" s="13" t="s">
        <v>29</v>
      </c>
      <c r="O26" s="13">
        <v>2</v>
      </c>
      <c r="P26" s="22" t="s">
        <v>26</v>
      </c>
      <c r="Q26" s="20"/>
      <c r="R26" s="20"/>
      <c r="S26" s="20"/>
      <c r="T26" s="20"/>
      <c r="U26" s="13"/>
      <c r="V26" s="13"/>
      <c r="W26" s="13"/>
      <c r="X26" s="13"/>
    </row>
    <row r="27" spans="1:24" ht="21">
      <c r="A27" s="13"/>
      <c r="B27" s="13"/>
      <c r="C27" s="13"/>
      <c r="D27" s="22"/>
      <c r="E27" s="13">
        <v>30002002</v>
      </c>
      <c r="F27" s="13" t="s">
        <v>28</v>
      </c>
      <c r="G27" s="13">
        <v>2</v>
      </c>
      <c r="H27" s="22" t="s">
        <v>26</v>
      </c>
      <c r="I27" s="13"/>
      <c r="J27" s="13"/>
      <c r="K27" s="13"/>
      <c r="L27" s="13"/>
      <c r="M27" s="13"/>
      <c r="N27" s="18"/>
      <c r="O27" s="13"/>
      <c r="P27" s="13"/>
      <c r="Q27" s="20"/>
      <c r="R27" s="20"/>
      <c r="S27" s="20"/>
      <c r="T27" s="20"/>
      <c r="U27" s="13"/>
      <c r="V27" s="13"/>
      <c r="W27" s="13"/>
      <c r="X27" s="13"/>
    </row>
    <row r="28" spans="1:24" ht="2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8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2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21.75" thickBot="1">
      <c r="A30" s="20"/>
      <c r="B30" s="3" t="s">
        <v>4</v>
      </c>
      <c r="C30" s="20">
        <f>SUM(C8:C29)</f>
        <v>32</v>
      </c>
      <c r="D30" s="20">
        <f>SUM(D8:D29)</f>
        <v>21</v>
      </c>
      <c r="E30" s="20"/>
      <c r="F30" s="3" t="s">
        <v>4</v>
      </c>
      <c r="G30" s="20">
        <f>SUM(G9:G29)</f>
        <v>34</v>
      </c>
      <c r="H30" s="20">
        <f>SUM(H9:H29)</f>
        <v>25</v>
      </c>
      <c r="I30" s="20"/>
      <c r="J30" s="3" t="s">
        <v>4</v>
      </c>
      <c r="K30" s="36">
        <f>SUM(K6:K29)</f>
        <v>320</v>
      </c>
      <c r="L30" s="36">
        <f>SUM(L6:L29)</f>
        <v>4</v>
      </c>
      <c r="M30" s="20"/>
      <c r="N30" s="3" t="s">
        <v>4</v>
      </c>
      <c r="O30" s="20">
        <f>SUM(O6:O29)</f>
        <v>35</v>
      </c>
      <c r="P30" s="20">
        <f>SUM(P6:P29)</f>
        <v>23</v>
      </c>
      <c r="Q30" s="20"/>
      <c r="R30" s="3" t="s">
        <v>4</v>
      </c>
      <c r="S30" s="20">
        <f>SUM(S8:S29)</f>
        <v>30</v>
      </c>
      <c r="T30" s="20">
        <f>SUM(T8:T29)</f>
        <v>22</v>
      </c>
      <c r="U30" s="20"/>
      <c r="V30" s="3"/>
      <c r="W30" s="28"/>
      <c r="X30" s="91"/>
    </row>
    <row r="31" spans="23:24" ht="24" thickBot="1">
      <c r="W31" s="104">
        <f>SUM(D30+H30+L30+P30+T30)</f>
        <v>95</v>
      </c>
      <c r="X31" s="104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5" right="0" top="0.393700787401575" bottom="0.143700787" header="0.511811023622047" footer="0.511811023622047"/>
  <pageSetup horizontalDpi="600" verticalDpi="600"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68"/>
  <sheetViews>
    <sheetView zoomScale="85" zoomScaleNormal="85" zoomScalePageLayoutView="0" workbookViewId="0" topLeftCell="B3">
      <selection activeCell="Q13" sqref="Q13"/>
    </sheetView>
  </sheetViews>
  <sheetFormatPr defaultColWidth="9.140625" defaultRowHeight="21.75"/>
  <cols>
    <col min="1" max="1" width="7.57421875" style="73" customWidth="1"/>
    <col min="2" max="2" width="20.8515625" style="73" customWidth="1"/>
    <col min="3" max="4" width="4.00390625" style="73" customWidth="1"/>
    <col min="5" max="5" width="7.57421875" style="73" customWidth="1"/>
    <col min="6" max="6" width="20.8515625" style="73" customWidth="1"/>
    <col min="7" max="8" width="3.8515625" style="73" customWidth="1"/>
    <col min="9" max="9" width="7.57421875" style="73" customWidth="1"/>
    <col min="10" max="10" width="20.7109375" style="73" customWidth="1"/>
    <col min="11" max="12" width="3.8515625" style="73" customWidth="1"/>
    <col min="13" max="13" width="7.57421875" style="73" customWidth="1"/>
    <col min="14" max="14" width="20.7109375" style="73" customWidth="1"/>
    <col min="15" max="16" width="3.8515625" style="73" customWidth="1"/>
    <col min="17" max="17" width="7.57421875" style="73" customWidth="1"/>
    <col min="18" max="18" width="20.7109375" style="73" customWidth="1"/>
    <col min="19" max="20" width="3.8515625" style="73" customWidth="1"/>
    <col min="21" max="21" width="7.57421875" style="73" customWidth="1"/>
    <col min="22" max="22" width="20.7109375" style="73" customWidth="1"/>
    <col min="23" max="23" width="3.8515625" style="73" customWidth="1"/>
    <col min="24" max="24" width="4.421875" style="73" customWidth="1"/>
    <col min="25" max="16384" width="9.140625" style="73" customWidth="1"/>
  </cols>
  <sheetData>
    <row r="1" spans="1:42" s="72" customFormat="1" ht="27.7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s="72" customFormat="1" ht="27.7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1:42" s="72" customFormat="1" ht="27.75">
      <c r="A3" s="98" t="s">
        <v>334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381</v>
      </c>
      <c r="W3" s="30"/>
      <c r="X3" s="30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spans="1:42" ht="23.25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23.25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23.25">
      <c r="A6" s="6"/>
      <c r="B6" s="13" t="s">
        <v>37</v>
      </c>
      <c r="C6" s="8"/>
      <c r="D6" s="8"/>
      <c r="E6" s="6"/>
      <c r="F6" s="13" t="s">
        <v>37</v>
      </c>
      <c r="G6" s="8"/>
      <c r="H6" s="8"/>
      <c r="I6" s="6"/>
      <c r="J6" s="13" t="s">
        <v>335</v>
      </c>
      <c r="K6" s="6"/>
      <c r="L6" s="6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6"/>
      <c r="V6" s="12" t="s">
        <v>68</v>
      </c>
      <c r="W6" s="22"/>
      <c r="X6" s="22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23.25">
      <c r="A7" s="13">
        <v>31000003</v>
      </c>
      <c r="B7" s="13" t="s">
        <v>42</v>
      </c>
      <c r="C7" s="13">
        <v>4</v>
      </c>
      <c r="D7" s="13">
        <v>2</v>
      </c>
      <c r="E7" s="13">
        <v>31000001</v>
      </c>
      <c r="F7" s="13" t="s">
        <v>41</v>
      </c>
      <c r="G7" s="13">
        <v>5</v>
      </c>
      <c r="H7" s="13">
        <v>3</v>
      </c>
      <c r="I7" s="13">
        <v>31030001</v>
      </c>
      <c r="J7" s="13" t="s">
        <v>336</v>
      </c>
      <c r="K7" s="13">
        <v>4</v>
      </c>
      <c r="L7" s="13">
        <v>2</v>
      </c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6"/>
      <c r="V7" s="13" t="s">
        <v>7</v>
      </c>
      <c r="W7" s="6"/>
      <c r="X7" s="6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23.25">
      <c r="A8" s="13">
        <v>31000004</v>
      </c>
      <c r="B8" s="13" t="s">
        <v>39</v>
      </c>
      <c r="C8" s="13">
        <v>2</v>
      </c>
      <c r="D8" s="13">
        <v>2</v>
      </c>
      <c r="E8" s="13">
        <v>31000002</v>
      </c>
      <c r="F8" s="13" t="s">
        <v>38</v>
      </c>
      <c r="G8" s="13">
        <v>4</v>
      </c>
      <c r="H8" s="13">
        <v>2</v>
      </c>
      <c r="I8" s="13">
        <v>31030005</v>
      </c>
      <c r="J8" s="13" t="s">
        <v>337</v>
      </c>
      <c r="K8" s="13">
        <v>4</v>
      </c>
      <c r="L8" s="13">
        <v>2</v>
      </c>
      <c r="M8" s="13"/>
      <c r="N8" s="13" t="s">
        <v>61</v>
      </c>
      <c r="O8" s="13"/>
      <c r="P8" s="13"/>
      <c r="Q8" s="13"/>
      <c r="R8" s="13" t="s">
        <v>61</v>
      </c>
      <c r="S8" s="13"/>
      <c r="T8" s="13"/>
      <c r="U8" s="13"/>
      <c r="V8" s="13" t="s">
        <v>60</v>
      </c>
      <c r="W8" s="13"/>
      <c r="X8" s="13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23.25">
      <c r="A9" s="13">
        <v>31030002</v>
      </c>
      <c r="B9" s="13" t="s">
        <v>338</v>
      </c>
      <c r="C9" s="13">
        <v>4</v>
      </c>
      <c r="D9" s="13">
        <v>2</v>
      </c>
      <c r="E9" s="6"/>
      <c r="F9" s="13" t="s">
        <v>7</v>
      </c>
      <c r="G9" s="8"/>
      <c r="H9" s="8"/>
      <c r="I9" s="6"/>
      <c r="J9" s="13" t="s">
        <v>7</v>
      </c>
      <c r="K9" s="6"/>
      <c r="L9" s="6"/>
      <c r="M9" s="13">
        <v>30001235</v>
      </c>
      <c r="N9" s="13" t="s">
        <v>49</v>
      </c>
      <c r="O9" s="13">
        <v>2</v>
      </c>
      <c r="P9" s="13">
        <v>1</v>
      </c>
      <c r="Q9" s="13">
        <v>30001226</v>
      </c>
      <c r="R9" s="13" t="s">
        <v>290</v>
      </c>
      <c r="S9" s="13">
        <v>2</v>
      </c>
      <c r="T9" s="13">
        <v>1</v>
      </c>
      <c r="U9" s="13"/>
      <c r="V9" s="13" t="s">
        <v>61</v>
      </c>
      <c r="W9" s="13"/>
      <c r="X9" s="13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23.25">
      <c r="A10" s="13">
        <v>31030003</v>
      </c>
      <c r="B10" s="18" t="s">
        <v>339</v>
      </c>
      <c r="C10" s="13">
        <v>4</v>
      </c>
      <c r="D10" s="13">
        <v>2</v>
      </c>
      <c r="E10" s="13"/>
      <c r="F10" s="13" t="s">
        <v>60</v>
      </c>
      <c r="G10" s="13"/>
      <c r="H10" s="13"/>
      <c r="I10" s="13"/>
      <c r="J10" s="13" t="s">
        <v>60</v>
      </c>
      <c r="K10" s="13"/>
      <c r="L10" s="13"/>
      <c r="M10" s="13">
        <v>30001525</v>
      </c>
      <c r="N10" s="13" t="s">
        <v>16</v>
      </c>
      <c r="O10" s="13">
        <v>3</v>
      </c>
      <c r="P10" s="13">
        <v>3</v>
      </c>
      <c r="Q10" s="13"/>
      <c r="R10" s="13" t="s">
        <v>18</v>
      </c>
      <c r="S10" s="13"/>
      <c r="T10" s="13"/>
      <c r="U10" s="13"/>
      <c r="V10" s="13" t="s">
        <v>18</v>
      </c>
      <c r="W10" s="13"/>
      <c r="X10" s="13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23.25">
      <c r="A11" s="13">
        <v>31030004</v>
      </c>
      <c r="B11" s="13" t="s">
        <v>340</v>
      </c>
      <c r="C11" s="13">
        <v>4</v>
      </c>
      <c r="D11" s="13">
        <v>2</v>
      </c>
      <c r="E11" s="13">
        <v>30001202</v>
      </c>
      <c r="F11" s="13" t="s">
        <v>63</v>
      </c>
      <c r="G11" s="13">
        <v>3</v>
      </c>
      <c r="H11" s="13">
        <v>2</v>
      </c>
      <c r="I11" s="13"/>
      <c r="J11" s="13" t="s">
        <v>61</v>
      </c>
      <c r="K11" s="13"/>
      <c r="L11" s="13"/>
      <c r="M11" s="13"/>
      <c r="N11" s="13" t="s">
        <v>18</v>
      </c>
      <c r="O11" s="13"/>
      <c r="P11" s="13"/>
      <c r="Q11" s="13"/>
      <c r="R11" s="13" t="s">
        <v>20</v>
      </c>
      <c r="S11" s="13"/>
      <c r="T11" s="13"/>
      <c r="U11" s="13"/>
      <c r="V11" s="13" t="s">
        <v>20</v>
      </c>
      <c r="W11" s="22"/>
      <c r="X11" s="22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23.25">
      <c r="A12" s="6"/>
      <c r="B12" s="13" t="s">
        <v>7</v>
      </c>
      <c r="C12" s="8"/>
      <c r="D12" s="8"/>
      <c r="E12" s="13">
        <v>30001304</v>
      </c>
      <c r="F12" s="13" t="s">
        <v>13</v>
      </c>
      <c r="G12" s="13">
        <v>2</v>
      </c>
      <c r="H12" s="13">
        <v>2</v>
      </c>
      <c r="I12" s="13"/>
      <c r="J12" s="13" t="s">
        <v>18</v>
      </c>
      <c r="K12" s="13"/>
      <c r="L12" s="13"/>
      <c r="M12" s="13"/>
      <c r="N12" s="13" t="s">
        <v>20</v>
      </c>
      <c r="O12" s="13"/>
      <c r="P12" s="13"/>
      <c r="Q12" s="13">
        <v>31000106</v>
      </c>
      <c r="R12" s="13" t="s">
        <v>27</v>
      </c>
      <c r="S12" s="13">
        <v>4</v>
      </c>
      <c r="T12" s="13">
        <v>3</v>
      </c>
      <c r="U12" s="13"/>
      <c r="V12" s="18" t="s">
        <v>21</v>
      </c>
      <c r="W12" s="13"/>
      <c r="X12" s="13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23.25">
      <c r="A13" s="13"/>
      <c r="B13" s="13" t="s">
        <v>60</v>
      </c>
      <c r="C13" s="13"/>
      <c r="D13" s="13"/>
      <c r="E13" s="13">
        <v>30001605</v>
      </c>
      <c r="F13" s="13" t="s">
        <v>15</v>
      </c>
      <c r="G13" s="13">
        <v>2</v>
      </c>
      <c r="H13" s="13">
        <v>2</v>
      </c>
      <c r="I13" s="13"/>
      <c r="J13" s="13" t="s">
        <v>20</v>
      </c>
      <c r="K13" s="13"/>
      <c r="L13" s="13"/>
      <c r="M13" s="13">
        <v>31000107</v>
      </c>
      <c r="N13" s="13" t="s">
        <v>30</v>
      </c>
      <c r="O13" s="13">
        <v>3</v>
      </c>
      <c r="P13" s="13">
        <v>3</v>
      </c>
      <c r="Q13" s="13"/>
      <c r="R13" s="18" t="s">
        <v>21</v>
      </c>
      <c r="S13" s="13"/>
      <c r="T13" s="13"/>
      <c r="U13" s="6"/>
      <c r="V13" s="18" t="s">
        <v>23</v>
      </c>
      <c r="W13" s="22"/>
      <c r="X13" s="22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23.25">
      <c r="A14" s="13">
        <v>30001101</v>
      </c>
      <c r="B14" s="13" t="s">
        <v>52</v>
      </c>
      <c r="C14" s="13">
        <v>3</v>
      </c>
      <c r="D14" s="13">
        <v>3</v>
      </c>
      <c r="E14" s="13"/>
      <c r="F14" s="13" t="s">
        <v>61</v>
      </c>
      <c r="G14" s="13"/>
      <c r="H14" s="13"/>
      <c r="I14" s="6"/>
      <c r="J14" s="18" t="s">
        <v>21</v>
      </c>
      <c r="K14" s="13"/>
      <c r="L14" s="13"/>
      <c r="M14" s="13"/>
      <c r="N14" s="18" t="s">
        <v>21</v>
      </c>
      <c r="O14" s="13"/>
      <c r="P14" s="13"/>
      <c r="Q14" s="13">
        <v>31032002</v>
      </c>
      <c r="R14" s="13" t="s">
        <v>108</v>
      </c>
      <c r="S14" s="13">
        <v>4</v>
      </c>
      <c r="T14" s="13">
        <v>2</v>
      </c>
      <c r="U14" s="13"/>
      <c r="V14" s="13" t="s">
        <v>31</v>
      </c>
      <c r="W14" s="22"/>
      <c r="X14" s="22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23.25">
      <c r="A15" s="13">
        <v>30001201</v>
      </c>
      <c r="B15" s="13" t="s">
        <v>64</v>
      </c>
      <c r="C15" s="13">
        <v>3</v>
      </c>
      <c r="D15" s="13">
        <v>2</v>
      </c>
      <c r="E15" s="13"/>
      <c r="F15" s="13" t="s">
        <v>18</v>
      </c>
      <c r="G15" s="13"/>
      <c r="H15" s="13"/>
      <c r="I15" s="13">
        <v>31032008</v>
      </c>
      <c r="J15" s="13" t="s">
        <v>100</v>
      </c>
      <c r="K15" s="13">
        <v>4</v>
      </c>
      <c r="L15" s="13">
        <v>3</v>
      </c>
      <c r="M15" s="13">
        <v>31000151</v>
      </c>
      <c r="N15" s="13" t="s">
        <v>341</v>
      </c>
      <c r="O15" s="13">
        <v>3</v>
      </c>
      <c r="P15" s="13">
        <v>2</v>
      </c>
      <c r="Q15" s="13"/>
      <c r="R15" s="18" t="s">
        <v>23</v>
      </c>
      <c r="S15" s="13"/>
      <c r="T15" s="13"/>
      <c r="U15" s="22"/>
      <c r="V15" s="13" t="s">
        <v>33</v>
      </c>
      <c r="W15" s="13"/>
      <c r="X15" s="13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23.25">
      <c r="A16" s="13">
        <v>30001301</v>
      </c>
      <c r="B16" s="13" t="s">
        <v>8</v>
      </c>
      <c r="C16" s="13">
        <v>1</v>
      </c>
      <c r="D16" s="13">
        <v>1</v>
      </c>
      <c r="E16" s="6"/>
      <c r="F16" s="13" t="s">
        <v>20</v>
      </c>
      <c r="G16" s="8"/>
      <c r="H16" s="8"/>
      <c r="I16" s="13"/>
      <c r="J16" s="13" t="s">
        <v>23</v>
      </c>
      <c r="K16" s="13"/>
      <c r="L16" s="13"/>
      <c r="M16" s="13">
        <v>31032004</v>
      </c>
      <c r="N16" s="13" t="s">
        <v>103</v>
      </c>
      <c r="O16" s="13">
        <v>2</v>
      </c>
      <c r="P16" s="13">
        <v>2</v>
      </c>
      <c r="Q16" s="13">
        <v>31032102</v>
      </c>
      <c r="R16" s="13" t="s">
        <v>112</v>
      </c>
      <c r="S16" s="13">
        <v>3</v>
      </c>
      <c r="T16" s="13">
        <v>2</v>
      </c>
      <c r="U16" s="22"/>
      <c r="V16" s="13" t="s">
        <v>241</v>
      </c>
      <c r="W16" s="13"/>
      <c r="X16" s="13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23.25">
      <c r="A17" s="13">
        <v>30001601</v>
      </c>
      <c r="B17" s="13" t="s">
        <v>9</v>
      </c>
      <c r="C17" s="13">
        <v>1</v>
      </c>
      <c r="D17" s="13">
        <v>1</v>
      </c>
      <c r="E17" s="13">
        <v>30000206</v>
      </c>
      <c r="F17" s="13" t="s">
        <v>342</v>
      </c>
      <c r="G17" s="13">
        <v>4</v>
      </c>
      <c r="H17" s="13">
        <v>3</v>
      </c>
      <c r="I17" s="13">
        <v>31032107</v>
      </c>
      <c r="J17" s="13" t="s">
        <v>101</v>
      </c>
      <c r="K17" s="13">
        <v>5</v>
      </c>
      <c r="L17" s="13">
        <v>3</v>
      </c>
      <c r="M17" s="13">
        <v>31032005</v>
      </c>
      <c r="N17" s="13" t="s">
        <v>105</v>
      </c>
      <c r="O17" s="13">
        <v>2</v>
      </c>
      <c r="P17" s="13">
        <v>2</v>
      </c>
      <c r="Q17" s="13">
        <v>31032103</v>
      </c>
      <c r="R17" s="18" t="s">
        <v>109</v>
      </c>
      <c r="S17" s="13">
        <v>5</v>
      </c>
      <c r="T17" s="13">
        <v>3</v>
      </c>
      <c r="U17" s="13">
        <v>30007001</v>
      </c>
      <c r="V17" s="13" t="s">
        <v>68</v>
      </c>
      <c r="W17" s="6">
        <v>320</v>
      </c>
      <c r="X17" s="6">
        <v>4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23.25">
      <c r="A18" s="13"/>
      <c r="B18" s="13" t="s">
        <v>61</v>
      </c>
      <c r="C18" s="13"/>
      <c r="D18" s="13"/>
      <c r="E18" s="13">
        <v>31000101</v>
      </c>
      <c r="F18" s="13" t="s">
        <v>79</v>
      </c>
      <c r="G18" s="13">
        <v>3</v>
      </c>
      <c r="H18" s="13">
        <v>3</v>
      </c>
      <c r="I18" s="13"/>
      <c r="J18" s="18" t="s">
        <v>31</v>
      </c>
      <c r="K18" s="13"/>
      <c r="L18" s="13"/>
      <c r="M18" s="13">
        <v>31032006</v>
      </c>
      <c r="N18" s="13" t="s">
        <v>104</v>
      </c>
      <c r="O18" s="13">
        <v>2</v>
      </c>
      <c r="P18" s="13">
        <v>2</v>
      </c>
      <c r="Q18" s="13">
        <v>31032105</v>
      </c>
      <c r="R18" s="13" t="s">
        <v>110</v>
      </c>
      <c r="S18" s="13">
        <v>2</v>
      </c>
      <c r="T18" s="13">
        <v>2</v>
      </c>
      <c r="U18" s="13"/>
      <c r="V18" s="13" t="s">
        <v>242</v>
      </c>
      <c r="W18" s="13"/>
      <c r="X18" s="13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23.25">
      <c r="A19" s="13">
        <v>30001426</v>
      </c>
      <c r="B19" s="13" t="s">
        <v>11</v>
      </c>
      <c r="C19" s="13">
        <v>4</v>
      </c>
      <c r="D19" s="13">
        <v>3</v>
      </c>
      <c r="E19" s="13"/>
      <c r="F19" s="18" t="s">
        <v>21</v>
      </c>
      <c r="G19" s="13"/>
      <c r="H19" s="13"/>
      <c r="I19" s="13"/>
      <c r="J19" s="13" t="s">
        <v>33</v>
      </c>
      <c r="K19" s="13"/>
      <c r="L19" s="13"/>
      <c r="M19" s="13">
        <v>31032010</v>
      </c>
      <c r="N19" s="13" t="s">
        <v>343</v>
      </c>
      <c r="O19" s="13">
        <v>4</v>
      </c>
      <c r="P19" s="13">
        <v>3</v>
      </c>
      <c r="Q19" s="13">
        <v>31032106</v>
      </c>
      <c r="R19" s="13" t="s">
        <v>111</v>
      </c>
      <c r="S19" s="13">
        <v>4</v>
      </c>
      <c r="T19" s="13">
        <v>2</v>
      </c>
      <c r="U19" s="13"/>
      <c r="V19" s="13"/>
      <c r="W19" s="13"/>
      <c r="X19" s="13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23.25">
      <c r="A20" s="13">
        <v>30001521</v>
      </c>
      <c r="B20" s="13" t="s">
        <v>10</v>
      </c>
      <c r="C20" s="13">
        <v>3</v>
      </c>
      <c r="D20" s="13">
        <v>3</v>
      </c>
      <c r="E20" s="13">
        <v>31032001</v>
      </c>
      <c r="F20" s="13" t="s">
        <v>99</v>
      </c>
      <c r="G20" s="13">
        <v>4</v>
      </c>
      <c r="H20" s="13">
        <v>2</v>
      </c>
      <c r="I20" s="22"/>
      <c r="J20" s="13" t="s">
        <v>241</v>
      </c>
      <c r="K20" s="13"/>
      <c r="L20" s="13"/>
      <c r="M20" s="13"/>
      <c r="N20" s="18" t="s">
        <v>23</v>
      </c>
      <c r="O20" s="13"/>
      <c r="P20" s="13"/>
      <c r="Q20" s="13"/>
      <c r="R20" s="18" t="s">
        <v>31</v>
      </c>
      <c r="S20" s="13"/>
      <c r="T20" s="13"/>
      <c r="U20" s="13"/>
      <c r="V20" s="13"/>
      <c r="W20" s="13"/>
      <c r="X20" s="13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23.25">
      <c r="A21" s="13"/>
      <c r="B21" s="13" t="s">
        <v>18</v>
      </c>
      <c r="C21" s="13"/>
      <c r="D21" s="13"/>
      <c r="E21" s="56">
        <v>31032003</v>
      </c>
      <c r="F21" s="13" t="s">
        <v>98</v>
      </c>
      <c r="G21" s="13">
        <v>2</v>
      </c>
      <c r="H21" s="13">
        <v>2</v>
      </c>
      <c r="I21" s="13"/>
      <c r="J21" s="18" t="s">
        <v>242</v>
      </c>
      <c r="K21" s="13"/>
      <c r="L21" s="13"/>
      <c r="M21" s="13">
        <v>31000150</v>
      </c>
      <c r="N21" s="18" t="s">
        <v>102</v>
      </c>
      <c r="O21" s="13">
        <v>3</v>
      </c>
      <c r="P21" s="13">
        <v>3</v>
      </c>
      <c r="Q21" s="13">
        <v>31036001</v>
      </c>
      <c r="R21" s="13" t="s">
        <v>32</v>
      </c>
      <c r="S21" s="13">
        <v>4</v>
      </c>
      <c r="T21" s="13">
        <v>4</v>
      </c>
      <c r="U21" s="13"/>
      <c r="V21" s="13"/>
      <c r="W21" s="13"/>
      <c r="X21" s="13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23.25">
      <c r="A22" s="13"/>
      <c r="B22" s="13" t="s">
        <v>20</v>
      </c>
      <c r="C22" s="13"/>
      <c r="D22" s="13"/>
      <c r="E22" s="56">
        <v>31032007</v>
      </c>
      <c r="F22" s="13" t="s">
        <v>94</v>
      </c>
      <c r="G22" s="13">
        <v>4</v>
      </c>
      <c r="H22" s="13">
        <v>3</v>
      </c>
      <c r="I22" s="20"/>
      <c r="J22" s="20"/>
      <c r="K22" s="20"/>
      <c r="L22" s="20"/>
      <c r="M22" s="13"/>
      <c r="N22" s="18" t="s">
        <v>31</v>
      </c>
      <c r="O22" s="13"/>
      <c r="P22" s="13"/>
      <c r="Q22" s="13"/>
      <c r="R22" s="13" t="s">
        <v>33</v>
      </c>
      <c r="S22" s="13"/>
      <c r="T22" s="13"/>
      <c r="U22" s="13"/>
      <c r="V22" s="13"/>
      <c r="W22" s="13"/>
      <c r="X22" s="13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23.25">
      <c r="A23" s="13">
        <v>30000101</v>
      </c>
      <c r="B23" s="13" t="s">
        <v>47</v>
      </c>
      <c r="C23" s="13">
        <v>3</v>
      </c>
      <c r="D23" s="13">
        <v>3</v>
      </c>
      <c r="E23" s="13"/>
      <c r="F23" s="13" t="s">
        <v>23</v>
      </c>
      <c r="G23" s="13"/>
      <c r="H23" s="13"/>
      <c r="I23" s="13"/>
      <c r="J23" s="13"/>
      <c r="K23" s="13"/>
      <c r="L23" s="13"/>
      <c r="M23" s="13"/>
      <c r="N23" s="13" t="s">
        <v>33</v>
      </c>
      <c r="O23" s="13"/>
      <c r="P23" s="13"/>
      <c r="Q23" s="13">
        <v>31000154</v>
      </c>
      <c r="R23" s="13" t="s">
        <v>90</v>
      </c>
      <c r="S23" s="13">
        <v>2</v>
      </c>
      <c r="T23" s="13">
        <v>2</v>
      </c>
      <c r="U23" s="13"/>
      <c r="V23" s="13"/>
      <c r="W23" s="13"/>
      <c r="X23" s="13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23.25">
      <c r="A24" s="13"/>
      <c r="B24" s="18" t="s">
        <v>21</v>
      </c>
      <c r="C24" s="13"/>
      <c r="D24" s="13"/>
      <c r="E24" s="13">
        <v>31000117</v>
      </c>
      <c r="F24" s="13" t="s">
        <v>82</v>
      </c>
      <c r="G24" s="13">
        <v>3</v>
      </c>
      <c r="H24" s="13">
        <v>2</v>
      </c>
      <c r="I24" s="13"/>
      <c r="J24" s="13"/>
      <c r="K24" s="13"/>
      <c r="L24" s="13"/>
      <c r="M24" s="13">
        <v>31032212</v>
      </c>
      <c r="N24" s="13" t="s">
        <v>214</v>
      </c>
      <c r="O24" s="13">
        <v>4</v>
      </c>
      <c r="P24" s="13">
        <v>2</v>
      </c>
      <c r="Q24" s="13">
        <v>31032206</v>
      </c>
      <c r="R24" s="13" t="s">
        <v>344</v>
      </c>
      <c r="S24" s="13">
        <v>3</v>
      </c>
      <c r="T24" s="13">
        <v>3</v>
      </c>
      <c r="U24" s="13"/>
      <c r="V24" s="13"/>
      <c r="W24" s="13"/>
      <c r="X24" s="13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23.25">
      <c r="A25" s="13"/>
      <c r="B25" s="13" t="s">
        <v>23</v>
      </c>
      <c r="C25" s="13"/>
      <c r="D25" s="13"/>
      <c r="E25" s="13"/>
      <c r="F25" s="18" t="s">
        <v>31</v>
      </c>
      <c r="G25" s="13"/>
      <c r="H25" s="13"/>
      <c r="I25" s="13"/>
      <c r="J25" s="13"/>
      <c r="K25" s="13"/>
      <c r="L25" s="13"/>
      <c r="M25" s="13">
        <v>31032201</v>
      </c>
      <c r="N25" s="13" t="s">
        <v>107</v>
      </c>
      <c r="O25" s="13">
        <v>6</v>
      </c>
      <c r="P25" s="13">
        <v>3</v>
      </c>
      <c r="Q25" s="22"/>
      <c r="R25" s="13" t="s">
        <v>241</v>
      </c>
      <c r="S25" s="13"/>
      <c r="T25" s="13"/>
      <c r="U25" s="13"/>
      <c r="V25" s="13"/>
      <c r="W25" s="13"/>
      <c r="X25" s="13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23.25">
      <c r="A26" s="13"/>
      <c r="B26" s="18" t="s">
        <v>31</v>
      </c>
      <c r="C26" s="13"/>
      <c r="D26" s="13"/>
      <c r="E26" s="13"/>
      <c r="F26" s="13" t="s">
        <v>33</v>
      </c>
      <c r="G26" s="13"/>
      <c r="H26" s="13"/>
      <c r="I26" s="13"/>
      <c r="J26" s="13"/>
      <c r="K26" s="13"/>
      <c r="L26" s="13"/>
      <c r="M26" s="22"/>
      <c r="N26" s="13" t="s">
        <v>241</v>
      </c>
      <c r="O26" s="13"/>
      <c r="P26" s="13"/>
      <c r="Q26" s="13"/>
      <c r="R26" s="18" t="s">
        <v>242</v>
      </c>
      <c r="S26" s="13"/>
      <c r="T26" s="13"/>
      <c r="U26" s="13"/>
      <c r="V26" s="13"/>
      <c r="W26" s="13"/>
      <c r="X26" s="13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23.25">
      <c r="A27" s="13"/>
      <c r="B27" s="13" t="s">
        <v>33</v>
      </c>
      <c r="C27" s="13"/>
      <c r="D27" s="13"/>
      <c r="E27" s="22"/>
      <c r="F27" s="13" t="s">
        <v>241</v>
      </c>
      <c r="G27" s="13"/>
      <c r="H27" s="13"/>
      <c r="I27" s="13"/>
      <c r="J27" s="13"/>
      <c r="K27" s="13"/>
      <c r="L27" s="13"/>
      <c r="M27" s="13"/>
      <c r="N27" s="18" t="s">
        <v>242</v>
      </c>
      <c r="O27" s="13"/>
      <c r="P27" s="13"/>
      <c r="Q27" s="13">
        <v>30002004</v>
      </c>
      <c r="R27" s="13" t="s">
        <v>66</v>
      </c>
      <c r="S27" s="13">
        <v>2</v>
      </c>
      <c r="T27" s="22" t="s">
        <v>26</v>
      </c>
      <c r="U27" s="13"/>
      <c r="V27" s="13"/>
      <c r="W27" s="13"/>
      <c r="X27" s="13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23.25">
      <c r="A28" s="22"/>
      <c r="B28" s="13" t="s">
        <v>241</v>
      </c>
      <c r="C28" s="13"/>
      <c r="D28" s="13"/>
      <c r="E28" s="13"/>
      <c r="F28" s="18" t="s">
        <v>242</v>
      </c>
      <c r="G28" s="13"/>
      <c r="H28" s="13"/>
      <c r="I28" s="13"/>
      <c r="J28" s="13"/>
      <c r="K28" s="13"/>
      <c r="L28" s="13"/>
      <c r="M28" s="13">
        <v>30002003</v>
      </c>
      <c r="N28" s="13" t="s">
        <v>29</v>
      </c>
      <c r="O28" s="13">
        <v>2</v>
      </c>
      <c r="P28" s="22" t="s">
        <v>26</v>
      </c>
      <c r="Q28" s="13"/>
      <c r="R28" s="13"/>
      <c r="S28" s="13"/>
      <c r="T28" s="13"/>
      <c r="U28" s="13"/>
      <c r="V28" s="13"/>
      <c r="W28" s="13"/>
      <c r="X28" s="13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23.25">
      <c r="A29" s="13"/>
      <c r="B29" s="18" t="s">
        <v>242</v>
      </c>
      <c r="C29" s="13"/>
      <c r="D29" s="13"/>
      <c r="E29" s="13">
        <v>30002002</v>
      </c>
      <c r="F29" s="13" t="s">
        <v>28</v>
      </c>
      <c r="G29" s="13">
        <v>2</v>
      </c>
      <c r="H29" s="22" t="s">
        <v>26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23.25">
      <c r="A30" s="13">
        <v>30002001</v>
      </c>
      <c r="B30" s="13" t="s">
        <v>25</v>
      </c>
      <c r="C30" s="13">
        <v>2</v>
      </c>
      <c r="D30" s="33" t="s">
        <v>26</v>
      </c>
      <c r="E30" s="20"/>
      <c r="F30" s="20"/>
      <c r="G30" s="20"/>
      <c r="H30" s="20"/>
      <c r="I30" s="13"/>
      <c r="J30" s="6" t="s">
        <v>67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23.25">
      <c r="A31" s="20"/>
      <c r="B31" s="3" t="s">
        <v>4</v>
      </c>
      <c r="C31" s="20">
        <f>SUM(C6:C30)</f>
        <v>38</v>
      </c>
      <c r="D31" s="20">
        <f>SUM(D6:D30)</f>
        <v>26</v>
      </c>
      <c r="E31" s="20"/>
      <c r="F31" s="3" t="s">
        <v>4</v>
      </c>
      <c r="G31" s="20">
        <f>SUM(G7:G29)</f>
        <v>38</v>
      </c>
      <c r="H31" s="20">
        <f>SUM(H7:H29)</f>
        <v>26</v>
      </c>
      <c r="I31" s="20"/>
      <c r="J31" s="3" t="s">
        <v>4</v>
      </c>
      <c r="K31" s="20">
        <f>SUM(K6:K30)</f>
        <v>17</v>
      </c>
      <c r="L31" s="20">
        <f>SUM(L6:L30)</f>
        <v>10</v>
      </c>
      <c r="M31" s="20"/>
      <c r="N31" s="3" t="s">
        <v>4</v>
      </c>
      <c r="O31" s="20">
        <f>SUM(O9:O30)</f>
        <v>36</v>
      </c>
      <c r="P31" s="20">
        <f>SUM(P9:P30)</f>
        <v>26</v>
      </c>
      <c r="Q31" s="20"/>
      <c r="R31" s="3" t="s">
        <v>4</v>
      </c>
      <c r="S31" s="20">
        <f>SUM(S9:S30)</f>
        <v>35</v>
      </c>
      <c r="T31" s="20">
        <f>SUM(T9:T30)</f>
        <v>24</v>
      </c>
      <c r="U31" s="20"/>
      <c r="V31" s="3" t="s">
        <v>4</v>
      </c>
      <c r="W31" s="6">
        <v>320</v>
      </c>
      <c r="X31" s="20">
        <f>SUM(X6:X30)</f>
        <v>4</v>
      </c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23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05">
        <f>SUM(D31+H31+L31+P31+T31+X31)</f>
        <v>116</v>
      </c>
      <c r="X32" s="106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23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23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23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23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23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23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42" ht="23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ht="23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ht="23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ht="23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ht="23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23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23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23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23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23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23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23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ht="23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ht="23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ht="23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ht="23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23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ht="23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23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23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23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ht="23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</row>
    <row r="62" spans="1:42" ht="23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23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23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23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23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23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23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23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23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23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23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23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23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ht="23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ht="23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ht="23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ht="23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1:42" ht="23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  <row r="80" spans="1:42" ht="23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</row>
    <row r="81" spans="1:42" ht="23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ht="23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</row>
    <row r="83" spans="1:42" ht="23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</row>
    <row r="84" spans="1:42" ht="23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</row>
    <row r="85" spans="1:42" ht="23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1:42" ht="23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</row>
    <row r="87" spans="1:42" ht="23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</row>
    <row r="88" spans="1:42" ht="23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ht="23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2" ht="23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2" ht="23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2" ht="23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ht="23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2" ht="23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2" ht="23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2" ht="23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ht="23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ht="23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23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ht="23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ht="23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1:42" ht="23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1:42" ht="23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ht="23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1:42" ht="23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1:42" ht="23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1:42" ht="23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</row>
    <row r="108" spans="1:42" ht="23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</row>
    <row r="109" spans="1:42" ht="23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1:42" ht="23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</row>
    <row r="111" spans="1:42" ht="23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1:42" ht="23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</row>
    <row r="113" spans="1:42" ht="23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4" spans="1:42" ht="23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</row>
    <row r="115" spans="1:42" ht="23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</row>
    <row r="116" spans="1:42" ht="23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</row>
    <row r="117" spans="1:42" ht="23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</row>
    <row r="118" spans="1:42" ht="23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</row>
    <row r="119" spans="1:42" ht="23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1:42" ht="23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1" spans="1:42" ht="23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1:42" ht="23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</row>
    <row r="123" spans="1:42" ht="23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</row>
    <row r="124" spans="1:42" ht="23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</row>
    <row r="125" spans="1:42" ht="23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</row>
    <row r="126" spans="1:42" ht="23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</row>
    <row r="127" spans="1:42" ht="23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1:42" ht="23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</row>
    <row r="129" spans="1:42" ht="23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</row>
    <row r="130" spans="1:42" ht="23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</row>
    <row r="131" spans="1:42" ht="23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1:42" ht="23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3" spans="1:42" ht="23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42" ht="23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1:42" ht="23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</row>
    <row r="136" spans="1:42" ht="23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1:42" ht="23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1:42" ht="23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1:42" ht="23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42" ht="23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</row>
    <row r="141" spans="1:42" ht="23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</row>
    <row r="142" spans="1:42" ht="23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</row>
    <row r="143" spans="1:42" ht="23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</row>
    <row r="144" spans="1:42" ht="23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</row>
    <row r="145" spans="1:42" ht="23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1:42" ht="23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</row>
    <row r="147" spans="1:42" ht="23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</row>
    <row r="148" spans="1:42" ht="23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</row>
    <row r="149" spans="1:42" ht="23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</row>
    <row r="150" spans="1:42" ht="23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</row>
    <row r="151" spans="1:42" ht="23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1:42" ht="23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</row>
    <row r="153" spans="1:42" ht="23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</row>
    <row r="154" spans="1:42" ht="23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</row>
    <row r="155" spans="1:42" ht="23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</row>
    <row r="156" spans="1:42" ht="23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</row>
    <row r="157" spans="1:42" ht="23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</row>
    <row r="158" spans="1:42" ht="23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</row>
    <row r="159" spans="1:42" ht="23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</row>
    <row r="160" spans="1:42" ht="23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</row>
    <row r="161" spans="1:42" ht="23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</row>
    <row r="162" spans="1:42" ht="23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</row>
    <row r="163" spans="1:42" ht="23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</row>
    <row r="164" spans="1:42" ht="23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</row>
    <row r="165" spans="1:42" ht="23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</row>
    <row r="166" spans="1:42" ht="23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</row>
    <row r="167" spans="1:42" ht="23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</row>
    <row r="168" spans="1:42" ht="23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</row>
    <row r="169" spans="1:42" ht="23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</row>
    <row r="170" spans="1:42" ht="23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</row>
    <row r="171" spans="1:42" ht="23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</row>
    <row r="172" spans="1:42" ht="23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</row>
    <row r="173" spans="1:42" ht="23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</row>
    <row r="174" spans="1:42" ht="23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</row>
    <row r="175" spans="1:42" ht="23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</row>
    <row r="176" spans="1:42" ht="23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</row>
    <row r="177" spans="1:42" ht="23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</row>
    <row r="178" spans="1:42" ht="23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</row>
    <row r="179" spans="1:42" ht="23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</row>
    <row r="180" spans="1:42" ht="23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</row>
    <row r="181" spans="1:42" ht="23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</row>
    <row r="182" spans="1:42" ht="23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</row>
    <row r="183" spans="1:42" ht="23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</row>
    <row r="184" spans="1:42" ht="23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</row>
    <row r="185" spans="1:42" ht="23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</row>
    <row r="186" spans="1:42" ht="23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</row>
    <row r="187" spans="1:42" ht="23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</row>
    <row r="188" spans="1:42" ht="23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</row>
    <row r="189" spans="1:42" ht="23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</row>
    <row r="190" spans="1:42" ht="23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</row>
    <row r="191" spans="1:42" ht="23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</row>
    <row r="192" spans="1:42" ht="23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</row>
    <row r="193" spans="1:42" ht="23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</row>
    <row r="194" spans="1:42" ht="23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</row>
    <row r="195" spans="1:42" ht="23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</row>
    <row r="196" spans="1:42" ht="23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</row>
    <row r="197" spans="1:42" ht="23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</row>
    <row r="198" spans="1:42" ht="23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</row>
    <row r="199" spans="1:42" ht="23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</row>
    <row r="200" spans="1:42" ht="23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</row>
    <row r="201" spans="1:42" ht="23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</row>
    <row r="202" spans="1:42" ht="23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</row>
    <row r="203" spans="1:42" ht="23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</row>
    <row r="204" spans="1:42" ht="23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</row>
    <row r="205" spans="1:42" ht="23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</row>
    <row r="206" spans="1:42" ht="23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</row>
    <row r="207" spans="1:42" ht="23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</row>
    <row r="208" spans="1:42" ht="23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</row>
    <row r="209" spans="1:42" ht="23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</row>
    <row r="210" spans="1:42" ht="23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</row>
    <row r="211" spans="1:42" ht="23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</row>
    <row r="212" spans="1:42" ht="23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</row>
    <row r="213" spans="1:42" ht="23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</row>
    <row r="214" spans="1:42" ht="23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</row>
    <row r="215" spans="1:42" ht="23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</row>
    <row r="216" spans="1:42" ht="23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</row>
    <row r="217" spans="1:42" ht="23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</row>
    <row r="218" spans="1:42" ht="23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</row>
    <row r="219" spans="1:42" ht="23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</row>
    <row r="220" spans="1:42" ht="23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</row>
    <row r="221" spans="1:42" ht="23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</row>
    <row r="222" spans="1:42" ht="23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</row>
    <row r="223" spans="1:42" ht="23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</row>
    <row r="224" spans="1:42" ht="23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</row>
    <row r="225" spans="1:42" ht="23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</row>
    <row r="226" spans="1:42" ht="23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</row>
    <row r="227" spans="1:42" ht="23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</row>
    <row r="228" spans="1:42" ht="23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</row>
    <row r="229" spans="1:42" ht="23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</row>
    <row r="230" spans="1:42" ht="23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</row>
    <row r="231" spans="1:42" ht="23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</row>
    <row r="232" spans="1:42" ht="23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</row>
    <row r="233" spans="1:42" ht="23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</row>
    <row r="234" spans="1:42" ht="23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</row>
    <row r="235" spans="1:42" ht="23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</row>
    <row r="236" spans="1:42" ht="23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</row>
    <row r="237" spans="1:42" ht="23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</row>
    <row r="238" spans="1:42" ht="23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</row>
    <row r="239" spans="1:42" ht="23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</row>
    <row r="240" spans="1:42" ht="23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</row>
    <row r="241" spans="1:42" ht="23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</row>
    <row r="242" spans="1:42" ht="23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</row>
    <row r="243" spans="1:42" ht="23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</row>
    <row r="244" spans="1:42" ht="23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</row>
    <row r="245" spans="1:42" ht="23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</row>
    <row r="246" spans="1:42" ht="23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</row>
    <row r="247" spans="1:42" ht="23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</row>
    <row r="248" spans="1:42" ht="23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</row>
    <row r="249" spans="1:42" ht="23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</row>
    <row r="250" spans="1:42" ht="23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</row>
    <row r="251" spans="1:42" ht="23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</row>
    <row r="252" spans="1:42" ht="23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</row>
    <row r="253" spans="1:42" ht="23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</row>
    <row r="254" spans="1:42" ht="23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</row>
    <row r="255" spans="1:42" ht="23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</row>
    <row r="256" spans="1:42" ht="23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</row>
    <row r="257" spans="1:42" ht="23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</row>
    <row r="258" spans="1:42" ht="23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</row>
    <row r="259" spans="1:42" ht="23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</row>
    <row r="260" spans="1:42" ht="23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</row>
    <row r="261" spans="1:42" ht="23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</row>
    <row r="262" spans="1:42" ht="23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</row>
    <row r="263" spans="1:42" ht="23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</row>
    <row r="264" spans="1:42" ht="23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</row>
    <row r="265" spans="1:42" ht="23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</row>
    <row r="266" spans="1:42" ht="23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</row>
    <row r="267" spans="1:42" ht="23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</row>
    <row r="268" spans="1:42" ht="23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</row>
  </sheetData>
  <sheetProtection/>
  <mergeCells count="10">
    <mergeCell ref="W32:X32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17" header="0.5118110236220472" footer="0.22"/>
  <pageSetup horizontalDpi="600" verticalDpi="600" orientation="landscape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268"/>
  <sheetViews>
    <sheetView zoomScale="75" zoomScaleNormal="75" zoomScalePageLayoutView="0" workbookViewId="0" topLeftCell="A1">
      <selection activeCell="N12" sqref="N12"/>
    </sheetView>
  </sheetViews>
  <sheetFormatPr defaultColWidth="9.140625" defaultRowHeight="21.75"/>
  <cols>
    <col min="1" max="1" width="7.57421875" style="73" customWidth="1"/>
    <col min="2" max="2" width="20.8515625" style="73" customWidth="1"/>
    <col min="3" max="4" width="4.00390625" style="73" customWidth="1"/>
    <col min="5" max="5" width="7.57421875" style="73" customWidth="1"/>
    <col min="6" max="6" width="24.28125" style="73" customWidth="1"/>
    <col min="7" max="8" width="3.8515625" style="73" customWidth="1"/>
    <col min="9" max="9" width="7.57421875" style="73" customWidth="1"/>
    <col min="10" max="10" width="17.8515625" style="73" customWidth="1"/>
    <col min="11" max="11" width="4.57421875" style="73" customWidth="1"/>
    <col min="12" max="12" width="3.8515625" style="73" customWidth="1"/>
    <col min="13" max="13" width="7.57421875" style="73" customWidth="1"/>
    <col min="14" max="14" width="20.7109375" style="73" customWidth="1"/>
    <col min="15" max="16" width="3.8515625" style="73" customWidth="1"/>
    <col min="17" max="17" width="7.57421875" style="73" customWidth="1"/>
    <col min="18" max="18" width="20.7109375" style="73" customWidth="1"/>
    <col min="19" max="20" width="3.8515625" style="73" customWidth="1"/>
    <col min="21" max="21" width="7.57421875" style="73" customWidth="1"/>
    <col min="22" max="22" width="20.7109375" style="73" customWidth="1"/>
    <col min="23" max="23" width="3.8515625" style="73" customWidth="1"/>
    <col min="24" max="24" width="4.421875" style="73" customWidth="1"/>
    <col min="25" max="16384" width="9.140625" style="73" customWidth="1"/>
  </cols>
  <sheetData>
    <row r="1" spans="1:42" s="72" customFormat="1" ht="27.75">
      <c r="A1" s="97" t="s">
        <v>353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s="72" customFormat="1" ht="27.7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1:42" s="72" customFormat="1" ht="27.75">
      <c r="A3" s="98" t="s">
        <v>245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0"/>
      <c r="V3" s="2" t="s">
        <v>382</v>
      </c>
      <c r="W3" s="30"/>
      <c r="X3" s="30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spans="1:42" ht="23.25">
      <c r="A4" s="94" t="s">
        <v>350</v>
      </c>
      <c r="B4" s="94"/>
      <c r="C4" s="94"/>
      <c r="D4" s="94"/>
      <c r="E4" s="94" t="s">
        <v>351</v>
      </c>
      <c r="F4" s="94"/>
      <c r="G4" s="94"/>
      <c r="H4" s="94"/>
      <c r="I4" s="94" t="s">
        <v>6</v>
      </c>
      <c r="J4" s="94"/>
      <c r="K4" s="94"/>
      <c r="L4" s="94"/>
      <c r="M4" s="94" t="s">
        <v>352</v>
      </c>
      <c r="N4" s="94"/>
      <c r="O4" s="94"/>
      <c r="P4" s="94"/>
      <c r="Q4" s="94" t="s">
        <v>296</v>
      </c>
      <c r="R4" s="94"/>
      <c r="S4" s="94"/>
      <c r="T4" s="94"/>
      <c r="U4" s="94" t="s">
        <v>59</v>
      </c>
      <c r="V4" s="94"/>
      <c r="W4" s="94"/>
      <c r="X4" s="94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23.25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23.25">
      <c r="A6" s="6"/>
      <c r="B6" s="13" t="s">
        <v>7</v>
      </c>
      <c r="C6" s="8"/>
      <c r="D6" s="8"/>
      <c r="E6" s="13"/>
      <c r="F6" s="13" t="s">
        <v>60</v>
      </c>
      <c r="G6" s="13"/>
      <c r="H6" s="13"/>
      <c r="I6" s="6"/>
      <c r="J6" s="12" t="s">
        <v>68</v>
      </c>
      <c r="K6" s="22"/>
      <c r="L6" s="22"/>
      <c r="M6" s="13"/>
      <c r="N6" s="13" t="s">
        <v>7</v>
      </c>
      <c r="O6" s="13"/>
      <c r="P6" s="13"/>
      <c r="Q6" s="13"/>
      <c r="R6" s="13" t="s">
        <v>7</v>
      </c>
      <c r="S6" s="13"/>
      <c r="T6" s="13"/>
      <c r="U6" s="6"/>
      <c r="V6" s="13"/>
      <c r="W6" s="6"/>
      <c r="X6" s="6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23.25">
      <c r="A7" s="13"/>
      <c r="B7" s="13" t="s">
        <v>60</v>
      </c>
      <c r="C7" s="13"/>
      <c r="D7" s="13"/>
      <c r="E7" s="13"/>
      <c r="F7" s="13" t="s">
        <v>61</v>
      </c>
      <c r="G7" s="13"/>
      <c r="H7" s="13"/>
      <c r="I7" s="6"/>
      <c r="J7" s="13" t="s">
        <v>7</v>
      </c>
      <c r="K7" s="6"/>
      <c r="L7" s="6"/>
      <c r="M7" s="13"/>
      <c r="N7" s="13" t="s">
        <v>60</v>
      </c>
      <c r="O7" s="13"/>
      <c r="P7" s="13"/>
      <c r="Q7" s="13"/>
      <c r="R7" s="13" t="s">
        <v>60</v>
      </c>
      <c r="S7" s="13"/>
      <c r="T7" s="13"/>
      <c r="U7" s="13"/>
      <c r="V7" s="13"/>
      <c r="W7" s="13"/>
      <c r="X7" s="13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23.25">
      <c r="A8" s="13">
        <v>30001101</v>
      </c>
      <c r="B8" s="13" t="s">
        <v>52</v>
      </c>
      <c r="C8" s="13">
        <v>3</v>
      </c>
      <c r="D8" s="13">
        <v>3</v>
      </c>
      <c r="E8" s="13">
        <v>30001236</v>
      </c>
      <c r="F8" s="13" t="s">
        <v>290</v>
      </c>
      <c r="G8" s="13">
        <v>2</v>
      </c>
      <c r="H8" s="13">
        <v>1</v>
      </c>
      <c r="I8" s="13"/>
      <c r="J8" s="13" t="s">
        <v>60</v>
      </c>
      <c r="K8" s="13"/>
      <c r="L8" s="13"/>
      <c r="M8" s="13">
        <v>30001202</v>
      </c>
      <c r="N8" s="13" t="s">
        <v>63</v>
      </c>
      <c r="O8" s="13">
        <v>3</v>
      </c>
      <c r="P8" s="13">
        <v>2</v>
      </c>
      <c r="Q8" s="13">
        <v>30001304</v>
      </c>
      <c r="R8" s="13" t="s">
        <v>13</v>
      </c>
      <c r="S8" s="13">
        <v>2</v>
      </c>
      <c r="T8" s="13">
        <v>2</v>
      </c>
      <c r="U8" s="13"/>
      <c r="V8" s="13"/>
      <c r="W8" s="13"/>
      <c r="X8" s="13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23.25">
      <c r="A9" s="13">
        <v>30001201</v>
      </c>
      <c r="B9" s="13" t="s">
        <v>64</v>
      </c>
      <c r="C9" s="13">
        <v>3</v>
      </c>
      <c r="D9" s="13">
        <v>2</v>
      </c>
      <c r="E9" s="13"/>
      <c r="F9" s="13" t="s">
        <v>18</v>
      </c>
      <c r="G9" s="13"/>
      <c r="H9" s="13"/>
      <c r="I9" s="13"/>
      <c r="J9" s="13" t="s">
        <v>61</v>
      </c>
      <c r="K9" s="13"/>
      <c r="L9" s="13"/>
      <c r="M9" s="13"/>
      <c r="N9" s="13" t="s">
        <v>61</v>
      </c>
      <c r="O9" s="13"/>
      <c r="P9" s="13"/>
      <c r="Q9" s="13"/>
      <c r="R9" s="13" t="s">
        <v>61</v>
      </c>
      <c r="S9" s="13"/>
      <c r="T9" s="13"/>
      <c r="U9" s="13"/>
      <c r="V9" s="13"/>
      <c r="W9" s="13"/>
      <c r="X9" s="13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23.25">
      <c r="A10" s="13">
        <v>30001301</v>
      </c>
      <c r="B10" s="13" t="s">
        <v>8</v>
      </c>
      <c r="C10" s="13">
        <v>1</v>
      </c>
      <c r="D10" s="13">
        <v>1</v>
      </c>
      <c r="E10" s="13"/>
      <c r="F10" s="13" t="s">
        <v>20</v>
      </c>
      <c r="G10" s="13"/>
      <c r="H10" s="13"/>
      <c r="I10" s="13"/>
      <c r="J10" s="13" t="s">
        <v>18</v>
      </c>
      <c r="K10" s="13"/>
      <c r="L10" s="13"/>
      <c r="M10" s="13">
        <v>30001525</v>
      </c>
      <c r="N10" s="13" t="s">
        <v>16</v>
      </c>
      <c r="O10" s="13">
        <v>3</v>
      </c>
      <c r="P10" s="13">
        <v>3</v>
      </c>
      <c r="Q10" s="13">
        <v>30001235</v>
      </c>
      <c r="R10" s="13" t="s">
        <v>49</v>
      </c>
      <c r="S10" s="13">
        <v>2</v>
      </c>
      <c r="T10" s="13">
        <v>1</v>
      </c>
      <c r="U10" s="13"/>
      <c r="V10" s="13"/>
      <c r="W10" s="13"/>
      <c r="X10" s="13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23.25">
      <c r="A11" s="13">
        <v>30001601</v>
      </c>
      <c r="B11" s="13" t="s">
        <v>9</v>
      </c>
      <c r="C11" s="13">
        <v>1</v>
      </c>
      <c r="D11" s="13">
        <v>1</v>
      </c>
      <c r="E11" s="13"/>
      <c r="F11" s="18" t="s">
        <v>21</v>
      </c>
      <c r="G11" s="13"/>
      <c r="H11" s="13"/>
      <c r="I11" s="13"/>
      <c r="J11" s="13" t="s">
        <v>20</v>
      </c>
      <c r="K11" s="22"/>
      <c r="L11" s="22"/>
      <c r="M11" s="13"/>
      <c r="N11" s="13" t="s">
        <v>18</v>
      </c>
      <c r="O11" s="13"/>
      <c r="P11" s="13"/>
      <c r="Q11" s="13"/>
      <c r="R11" s="13" t="s">
        <v>18</v>
      </c>
      <c r="S11" s="13"/>
      <c r="T11" s="13"/>
      <c r="U11" s="13"/>
      <c r="V11" s="13"/>
      <c r="W11" s="13"/>
      <c r="X11" s="13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23.25">
      <c r="A12" s="13">
        <v>30001605</v>
      </c>
      <c r="B12" s="13" t="s">
        <v>50</v>
      </c>
      <c r="C12" s="13">
        <v>2</v>
      </c>
      <c r="D12" s="13">
        <v>2</v>
      </c>
      <c r="E12" s="13">
        <v>31032003</v>
      </c>
      <c r="F12" s="13" t="s">
        <v>98</v>
      </c>
      <c r="G12" s="13">
        <v>2</v>
      </c>
      <c r="H12" s="13">
        <v>2</v>
      </c>
      <c r="I12" s="13"/>
      <c r="J12" s="18" t="s">
        <v>21</v>
      </c>
      <c r="K12" s="13"/>
      <c r="L12" s="13"/>
      <c r="M12" s="13"/>
      <c r="N12" s="13" t="s">
        <v>20</v>
      </c>
      <c r="O12" s="13"/>
      <c r="P12" s="13"/>
      <c r="Q12" s="13"/>
      <c r="R12" s="13" t="s">
        <v>20</v>
      </c>
      <c r="S12" s="13"/>
      <c r="T12" s="13"/>
      <c r="U12" s="13"/>
      <c r="V12" s="13"/>
      <c r="W12" s="13"/>
      <c r="X12" s="13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23.25">
      <c r="A13" s="13"/>
      <c r="B13" s="13" t="s">
        <v>61</v>
      </c>
      <c r="C13" s="13"/>
      <c r="D13" s="13"/>
      <c r="E13" s="13">
        <v>31032010</v>
      </c>
      <c r="F13" s="13" t="s">
        <v>106</v>
      </c>
      <c r="G13" s="13">
        <v>4</v>
      </c>
      <c r="H13" s="13">
        <v>3</v>
      </c>
      <c r="I13" s="6"/>
      <c r="J13" s="18" t="s">
        <v>23</v>
      </c>
      <c r="K13" s="22"/>
      <c r="L13" s="22"/>
      <c r="M13" s="13">
        <v>31000107</v>
      </c>
      <c r="N13" s="13" t="s">
        <v>30</v>
      </c>
      <c r="O13" s="13">
        <v>3</v>
      </c>
      <c r="P13" s="13">
        <v>3</v>
      </c>
      <c r="Q13" s="13">
        <v>30000206</v>
      </c>
      <c r="R13" s="13" t="s">
        <v>51</v>
      </c>
      <c r="S13" s="13">
        <v>4</v>
      </c>
      <c r="T13" s="13">
        <v>3</v>
      </c>
      <c r="U13" s="13"/>
      <c r="V13" s="13"/>
      <c r="W13" s="13"/>
      <c r="X13" s="13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23.25">
      <c r="A14" s="13">
        <v>30001426</v>
      </c>
      <c r="B14" s="13" t="s">
        <v>11</v>
      </c>
      <c r="C14" s="13">
        <v>4</v>
      </c>
      <c r="D14" s="13">
        <v>3</v>
      </c>
      <c r="E14" s="13"/>
      <c r="F14" s="13" t="s">
        <v>23</v>
      </c>
      <c r="G14" s="13"/>
      <c r="H14" s="13"/>
      <c r="I14" s="13"/>
      <c r="J14" s="13" t="s">
        <v>31</v>
      </c>
      <c r="K14" s="22"/>
      <c r="L14" s="22"/>
      <c r="M14" s="13"/>
      <c r="N14" s="18" t="s">
        <v>21</v>
      </c>
      <c r="O14" s="13"/>
      <c r="P14" s="13"/>
      <c r="Q14" s="13">
        <v>31000106</v>
      </c>
      <c r="R14" s="13" t="s">
        <v>27</v>
      </c>
      <c r="S14" s="13">
        <v>4</v>
      </c>
      <c r="T14" s="13">
        <v>3</v>
      </c>
      <c r="U14" s="13"/>
      <c r="V14" s="13"/>
      <c r="W14" s="13"/>
      <c r="X14" s="13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23.25">
      <c r="A15" s="13">
        <v>30001521</v>
      </c>
      <c r="B15" s="13" t="s">
        <v>10</v>
      </c>
      <c r="C15" s="13">
        <v>3</v>
      </c>
      <c r="D15" s="13">
        <v>3</v>
      </c>
      <c r="E15" s="13">
        <v>31000117</v>
      </c>
      <c r="F15" s="13" t="s">
        <v>82</v>
      </c>
      <c r="G15" s="13">
        <v>3</v>
      </c>
      <c r="H15" s="13">
        <v>2</v>
      </c>
      <c r="I15" s="22"/>
      <c r="J15" s="13" t="s">
        <v>33</v>
      </c>
      <c r="K15" s="13"/>
      <c r="L15" s="13"/>
      <c r="M15" s="13">
        <v>31000151</v>
      </c>
      <c r="N15" s="13" t="s">
        <v>80</v>
      </c>
      <c r="O15" s="13">
        <v>3</v>
      </c>
      <c r="P15" s="13">
        <v>2</v>
      </c>
      <c r="Q15" s="13"/>
      <c r="R15" s="18" t="s">
        <v>21</v>
      </c>
      <c r="S15" s="13"/>
      <c r="T15" s="13"/>
      <c r="U15" s="13"/>
      <c r="V15" s="13"/>
      <c r="W15" s="13"/>
      <c r="X15" s="13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23.25">
      <c r="A16" s="13"/>
      <c r="B16" s="13" t="s">
        <v>18</v>
      </c>
      <c r="C16" s="13"/>
      <c r="D16" s="13"/>
      <c r="E16" s="13">
        <v>31032107</v>
      </c>
      <c r="F16" s="18" t="s">
        <v>101</v>
      </c>
      <c r="G16" s="13">
        <v>5</v>
      </c>
      <c r="H16" s="13">
        <v>3</v>
      </c>
      <c r="I16" s="13"/>
      <c r="J16" s="18" t="s">
        <v>241</v>
      </c>
      <c r="K16" s="13"/>
      <c r="L16" s="13"/>
      <c r="M16" s="13">
        <v>31032004</v>
      </c>
      <c r="N16" s="13" t="s">
        <v>103</v>
      </c>
      <c r="O16" s="13">
        <v>2</v>
      </c>
      <c r="P16" s="13">
        <v>2</v>
      </c>
      <c r="Q16" s="13">
        <v>31032005</v>
      </c>
      <c r="R16" s="13" t="s">
        <v>105</v>
      </c>
      <c r="S16" s="13">
        <v>2</v>
      </c>
      <c r="T16" s="13">
        <v>2</v>
      </c>
      <c r="U16" s="13"/>
      <c r="V16" s="13"/>
      <c r="W16" s="13"/>
      <c r="X16" s="13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23.25">
      <c r="A17" s="13"/>
      <c r="B17" s="13" t="s">
        <v>20</v>
      </c>
      <c r="C17" s="13"/>
      <c r="D17" s="13"/>
      <c r="E17" s="13"/>
      <c r="F17" s="18" t="s">
        <v>31</v>
      </c>
      <c r="G17" s="13"/>
      <c r="H17" s="13"/>
      <c r="I17" s="13">
        <v>30007001</v>
      </c>
      <c r="J17" s="13" t="s">
        <v>68</v>
      </c>
      <c r="K17" s="22">
        <v>320</v>
      </c>
      <c r="L17" s="6">
        <v>4</v>
      </c>
      <c r="M17" s="13">
        <v>31032006</v>
      </c>
      <c r="N17" s="18" t="s">
        <v>104</v>
      </c>
      <c r="O17" s="13">
        <v>2</v>
      </c>
      <c r="P17" s="13">
        <v>2</v>
      </c>
      <c r="Q17" s="13"/>
      <c r="R17" s="13" t="s">
        <v>23</v>
      </c>
      <c r="S17" s="13"/>
      <c r="T17" s="13"/>
      <c r="U17" s="13"/>
      <c r="V17" s="13"/>
      <c r="W17" s="13"/>
      <c r="X17" s="13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23.25">
      <c r="A18" s="13">
        <v>30000101</v>
      </c>
      <c r="B18" s="13" t="s">
        <v>47</v>
      </c>
      <c r="C18" s="13">
        <v>3</v>
      </c>
      <c r="D18" s="13">
        <v>3</v>
      </c>
      <c r="E18" s="13"/>
      <c r="F18" s="18" t="s">
        <v>33</v>
      </c>
      <c r="G18" s="13"/>
      <c r="H18" s="13"/>
      <c r="I18" s="13"/>
      <c r="J18" s="13" t="s">
        <v>242</v>
      </c>
      <c r="K18" s="13"/>
      <c r="L18" s="13"/>
      <c r="M18" s="13">
        <v>31032008</v>
      </c>
      <c r="N18" s="18" t="s">
        <v>100</v>
      </c>
      <c r="O18" s="13">
        <v>4</v>
      </c>
      <c r="P18" s="13">
        <v>3</v>
      </c>
      <c r="Q18" s="13">
        <v>31032103</v>
      </c>
      <c r="R18" s="13" t="s">
        <v>109</v>
      </c>
      <c r="S18" s="13">
        <v>5</v>
      </c>
      <c r="T18" s="13">
        <v>3</v>
      </c>
      <c r="U18" s="13"/>
      <c r="V18" s="13"/>
      <c r="W18" s="13"/>
      <c r="X18" s="13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23.25">
      <c r="A19" s="13">
        <v>31000101</v>
      </c>
      <c r="B19" s="13" t="s">
        <v>79</v>
      </c>
      <c r="C19" s="13">
        <v>3</v>
      </c>
      <c r="D19" s="13">
        <v>3</v>
      </c>
      <c r="E19" s="13">
        <v>31032201</v>
      </c>
      <c r="F19" s="13" t="s">
        <v>107</v>
      </c>
      <c r="G19" s="13">
        <v>6</v>
      </c>
      <c r="H19" s="13">
        <v>3</v>
      </c>
      <c r="I19" s="6"/>
      <c r="J19" s="13"/>
      <c r="K19" s="22"/>
      <c r="L19" s="22"/>
      <c r="M19" s="13"/>
      <c r="N19" s="13" t="s">
        <v>23</v>
      </c>
      <c r="O19" s="13"/>
      <c r="P19" s="13"/>
      <c r="Q19" s="13">
        <v>31032105</v>
      </c>
      <c r="R19" s="13" t="s">
        <v>110</v>
      </c>
      <c r="S19" s="13">
        <v>2</v>
      </c>
      <c r="T19" s="13">
        <v>2</v>
      </c>
      <c r="U19" s="13"/>
      <c r="V19" s="13"/>
      <c r="W19" s="13"/>
      <c r="X19" s="13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23.25">
      <c r="A20" s="13"/>
      <c r="B20" s="18" t="s">
        <v>21</v>
      </c>
      <c r="C20" s="13"/>
      <c r="D20" s="13"/>
      <c r="E20" s="22">
        <v>31032212</v>
      </c>
      <c r="F20" s="18" t="s">
        <v>214</v>
      </c>
      <c r="G20" s="33">
        <v>4</v>
      </c>
      <c r="H20" s="33">
        <v>2</v>
      </c>
      <c r="I20" s="13"/>
      <c r="J20" s="13"/>
      <c r="K20" s="22"/>
      <c r="L20" s="22"/>
      <c r="M20" s="13">
        <v>31000150</v>
      </c>
      <c r="N20" s="13" t="s">
        <v>102</v>
      </c>
      <c r="O20" s="13">
        <v>3</v>
      </c>
      <c r="P20" s="13">
        <v>3</v>
      </c>
      <c r="Q20" s="13"/>
      <c r="R20" s="18" t="s">
        <v>31</v>
      </c>
      <c r="S20" s="13"/>
      <c r="T20" s="13"/>
      <c r="U20" s="13"/>
      <c r="V20" s="13"/>
      <c r="W20" s="13"/>
      <c r="X20" s="13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23.25">
      <c r="A21" s="13">
        <v>31032001</v>
      </c>
      <c r="B21" s="13" t="s">
        <v>99</v>
      </c>
      <c r="C21" s="13">
        <v>4</v>
      </c>
      <c r="D21" s="13">
        <v>2</v>
      </c>
      <c r="E21" s="13">
        <v>31000154</v>
      </c>
      <c r="F21" s="13" t="s">
        <v>90</v>
      </c>
      <c r="G21" s="13">
        <v>2</v>
      </c>
      <c r="H21" s="13">
        <v>2</v>
      </c>
      <c r="I21" s="13"/>
      <c r="J21" s="13"/>
      <c r="K21" s="13"/>
      <c r="L21" s="13"/>
      <c r="M21" s="13">
        <v>31032102</v>
      </c>
      <c r="N21" s="18" t="s">
        <v>112</v>
      </c>
      <c r="O21" s="13">
        <v>3</v>
      </c>
      <c r="P21" s="13">
        <v>2</v>
      </c>
      <c r="Q21" s="13">
        <v>31036001</v>
      </c>
      <c r="R21" s="13" t="s">
        <v>32</v>
      </c>
      <c r="S21" s="13">
        <v>4</v>
      </c>
      <c r="T21" s="13">
        <v>4</v>
      </c>
      <c r="U21" s="13"/>
      <c r="V21" s="13"/>
      <c r="W21" s="13"/>
      <c r="X21" s="13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23.25">
      <c r="A22" s="13">
        <v>31032002</v>
      </c>
      <c r="B22" s="13" t="s">
        <v>108</v>
      </c>
      <c r="C22" s="13">
        <v>4</v>
      </c>
      <c r="D22" s="13">
        <v>2</v>
      </c>
      <c r="E22" s="13"/>
      <c r="F22" s="18" t="s">
        <v>241</v>
      </c>
      <c r="G22" s="13"/>
      <c r="H22" s="13"/>
      <c r="I22" s="13"/>
      <c r="J22" s="13"/>
      <c r="K22" s="13"/>
      <c r="L22" s="13"/>
      <c r="M22" s="13">
        <v>31032106</v>
      </c>
      <c r="N22" s="13" t="s">
        <v>111</v>
      </c>
      <c r="O22" s="13">
        <v>4</v>
      </c>
      <c r="P22" s="13">
        <v>2</v>
      </c>
      <c r="Q22" s="13"/>
      <c r="R22" s="18" t="s">
        <v>33</v>
      </c>
      <c r="S22" s="13"/>
      <c r="T22" s="13"/>
      <c r="U22" s="13"/>
      <c r="V22" s="13"/>
      <c r="W22" s="13"/>
      <c r="X22" s="13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23.25">
      <c r="A23" s="13">
        <v>31032007</v>
      </c>
      <c r="B23" s="13" t="s">
        <v>94</v>
      </c>
      <c r="C23" s="13">
        <v>4</v>
      </c>
      <c r="D23" s="13">
        <v>3</v>
      </c>
      <c r="E23" s="13"/>
      <c r="F23" s="18" t="s">
        <v>242</v>
      </c>
      <c r="G23" s="13"/>
      <c r="H23" s="13"/>
      <c r="I23" s="13"/>
      <c r="J23" s="13"/>
      <c r="K23" s="13"/>
      <c r="L23" s="13"/>
      <c r="M23" s="13"/>
      <c r="N23" s="18" t="s">
        <v>31</v>
      </c>
      <c r="O23" s="13"/>
      <c r="P23" s="13"/>
      <c r="Q23" s="13">
        <v>31032206</v>
      </c>
      <c r="R23" s="13" t="s">
        <v>226</v>
      </c>
      <c r="S23" s="13">
        <v>3</v>
      </c>
      <c r="T23" s="13">
        <v>3</v>
      </c>
      <c r="U23" s="13"/>
      <c r="V23" s="13"/>
      <c r="W23" s="13"/>
      <c r="X23" s="13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23.25">
      <c r="A24" s="13"/>
      <c r="B24" s="13" t="s">
        <v>23</v>
      </c>
      <c r="C24" s="13"/>
      <c r="D24" s="13"/>
      <c r="E24" s="13">
        <v>30002002</v>
      </c>
      <c r="F24" s="13" t="s">
        <v>28</v>
      </c>
      <c r="G24" s="13">
        <v>2</v>
      </c>
      <c r="H24" s="22" t="s">
        <v>26</v>
      </c>
      <c r="I24" s="13"/>
      <c r="J24" s="13"/>
      <c r="K24" s="13"/>
      <c r="L24" s="13"/>
      <c r="M24" s="13"/>
      <c r="N24" s="18" t="s">
        <v>33</v>
      </c>
      <c r="O24" s="13"/>
      <c r="P24" s="13"/>
      <c r="Q24" s="13"/>
      <c r="R24" s="18" t="s">
        <v>241</v>
      </c>
      <c r="S24" s="13"/>
      <c r="T24" s="13"/>
      <c r="U24" s="13"/>
      <c r="V24" s="13"/>
      <c r="W24" s="13"/>
      <c r="X24" s="13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23.25">
      <c r="A25" s="13"/>
      <c r="B25" s="18" t="s">
        <v>31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8" t="s">
        <v>241</v>
      </c>
      <c r="O25" s="13"/>
      <c r="P25" s="13"/>
      <c r="Q25" s="13"/>
      <c r="R25" s="18" t="s">
        <v>242</v>
      </c>
      <c r="S25" s="13"/>
      <c r="T25" s="13"/>
      <c r="U25" s="13"/>
      <c r="V25" s="13"/>
      <c r="W25" s="13"/>
      <c r="X25" s="13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23.25">
      <c r="A26" s="13"/>
      <c r="B26" s="18" t="s">
        <v>241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8" t="s">
        <v>242</v>
      </c>
      <c r="O26" s="13"/>
      <c r="P26" s="13"/>
      <c r="Q26" s="13">
        <v>30002004</v>
      </c>
      <c r="R26" s="13" t="s">
        <v>66</v>
      </c>
      <c r="S26" s="13">
        <v>2</v>
      </c>
      <c r="T26" s="13" t="s">
        <v>26</v>
      </c>
      <c r="U26" s="13"/>
      <c r="V26" s="13"/>
      <c r="W26" s="13"/>
      <c r="X26" s="13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23.25">
      <c r="A27" s="13"/>
      <c r="B27" s="18" t="s">
        <v>242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>
        <v>30002003</v>
      </c>
      <c r="N27" s="13" t="s">
        <v>29</v>
      </c>
      <c r="O27" s="13">
        <v>2</v>
      </c>
      <c r="P27" s="22" t="s">
        <v>26</v>
      </c>
      <c r="Q27" s="13"/>
      <c r="R27" s="13"/>
      <c r="S27" s="13"/>
      <c r="T27" s="13"/>
      <c r="U27" s="13"/>
      <c r="V27" s="13"/>
      <c r="W27" s="13"/>
      <c r="X27" s="13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23.25">
      <c r="A28" s="13">
        <v>30002001</v>
      </c>
      <c r="B28" s="13" t="s">
        <v>25</v>
      </c>
      <c r="C28" s="13">
        <v>2</v>
      </c>
      <c r="D28" s="22" t="s">
        <v>26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23.25">
      <c r="A29" s="13"/>
      <c r="B29" s="13"/>
      <c r="C29" s="13"/>
      <c r="D29" s="13"/>
      <c r="E29" s="13"/>
      <c r="F29" s="13"/>
      <c r="G29" s="13"/>
      <c r="H29" s="13"/>
      <c r="I29" s="13"/>
      <c r="J29" s="13" t="s">
        <v>67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23.25">
      <c r="A30" s="20"/>
      <c r="B30" s="3" t="s">
        <v>4</v>
      </c>
      <c r="C30" s="20">
        <f>SUM(C8:C29)</f>
        <v>37</v>
      </c>
      <c r="D30" s="20">
        <f>SUM(D8:D29)</f>
        <v>28</v>
      </c>
      <c r="E30" s="20"/>
      <c r="F30" s="3" t="s">
        <v>4</v>
      </c>
      <c r="G30" s="20">
        <f>SUM(G8:G29)</f>
        <v>30</v>
      </c>
      <c r="H30" s="20">
        <f>SUM(H8:H29)</f>
        <v>18</v>
      </c>
      <c r="I30" s="20"/>
      <c r="J30" s="3" t="s">
        <v>4</v>
      </c>
      <c r="K30" s="20">
        <f>SUM(K6:K29)</f>
        <v>320</v>
      </c>
      <c r="L30" s="20">
        <f>SUM(L6:L29)</f>
        <v>4</v>
      </c>
      <c r="M30" s="20"/>
      <c r="N30" s="3" t="s">
        <v>4</v>
      </c>
      <c r="O30" s="20">
        <f>SUM(O8:O29)</f>
        <v>32</v>
      </c>
      <c r="P30" s="20">
        <f>SUM(P8:P29)</f>
        <v>24</v>
      </c>
      <c r="Q30" s="20"/>
      <c r="R30" s="3" t="s">
        <v>4</v>
      </c>
      <c r="S30" s="20">
        <f>SUM(S8:S29)</f>
        <v>30</v>
      </c>
      <c r="T30" s="20">
        <f>SUM(T8:T29)</f>
        <v>23</v>
      </c>
      <c r="U30" s="20"/>
      <c r="V30" s="3"/>
      <c r="W30" s="20"/>
      <c r="X30" s="20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23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07">
        <f>SUM(D30+H30+L30+P30+T30)</f>
        <v>97</v>
      </c>
      <c r="X31" s="107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23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23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23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23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23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23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23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42" ht="23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ht="23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ht="23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ht="23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ht="23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23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23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23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23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23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23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23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ht="23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ht="23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ht="23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ht="23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23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ht="23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23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23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23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ht="23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</row>
    <row r="62" spans="1:42" ht="23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23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23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23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23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23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23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23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23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23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23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23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23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ht="23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ht="23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ht="23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ht="23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1:42" ht="23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  <row r="80" spans="1:42" ht="23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</row>
    <row r="81" spans="1:42" ht="23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ht="23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</row>
    <row r="83" spans="1:42" ht="23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</row>
    <row r="84" spans="1:42" ht="23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</row>
    <row r="85" spans="1:42" ht="23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1:42" ht="23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</row>
    <row r="87" spans="1:42" ht="23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</row>
    <row r="88" spans="1:42" ht="23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ht="23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2" ht="23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2" ht="23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2" ht="23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ht="23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2" ht="23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2" ht="23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2" ht="23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ht="23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ht="23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23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ht="23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ht="23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1:42" ht="23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1:42" ht="23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ht="23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1:42" ht="23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1:42" ht="23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1:42" ht="23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</row>
    <row r="108" spans="1:42" ht="23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</row>
    <row r="109" spans="1:42" ht="23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1:42" ht="23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</row>
    <row r="111" spans="1:42" ht="23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1:42" ht="23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</row>
    <row r="113" spans="1:42" ht="23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4" spans="1:42" ht="23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</row>
    <row r="115" spans="1:42" ht="23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</row>
    <row r="116" spans="1:42" ht="23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</row>
    <row r="117" spans="1:42" ht="23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</row>
    <row r="118" spans="1:42" ht="23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</row>
    <row r="119" spans="1:42" ht="23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1:42" ht="23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1" spans="1:42" ht="23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1:42" ht="23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</row>
    <row r="123" spans="1:42" ht="23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</row>
    <row r="124" spans="1:42" ht="23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</row>
    <row r="125" spans="1:42" ht="23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</row>
    <row r="126" spans="1:42" ht="23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</row>
    <row r="127" spans="1:42" ht="23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1:42" ht="23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</row>
    <row r="129" spans="1:42" ht="23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</row>
    <row r="130" spans="1:42" ht="23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</row>
    <row r="131" spans="1:42" ht="23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1:42" ht="23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3" spans="1:42" ht="23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42" ht="23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1:42" ht="23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</row>
    <row r="136" spans="1:42" ht="23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1:42" ht="23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1:42" ht="23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1:42" ht="23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42" ht="23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</row>
    <row r="141" spans="1:42" ht="23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</row>
    <row r="142" spans="1:42" ht="23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</row>
    <row r="143" spans="1:42" ht="23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</row>
    <row r="144" spans="1:42" ht="23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</row>
    <row r="145" spans="1:42" ht="23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1:42" ht="23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</row>
    <row r="147" spans="1:42" ht="23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</row>
    <row r="148" spans="1:42" ht="23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</row>
    <row r="149" spans="1:42" ht="23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</row>
    <row r="150" spans="1:42" ht="23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</row>
    <row r="151" spans="1:42" ht="23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1:42" ht="23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</row>
    <row r="153" spans="1:42" ht="23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</row>
    <row r="154" spans="1:42" ht="23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</row>
    <row r="155" spans="1:42" ht="23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</row>
    <row r="156" spans="1:42" ht="23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</row>
    <row r="157" spans="1:42" ht="23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</row>
    <row r="158" spans="1:42" ht="23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</row>
    <row r="159" spans="1:42" ht="23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</row>
    <row r="160" spans="1:42" ht="23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</row>
    <row r="161" spans="1:42" ht="23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</row>
    <row r="162" spans="1:42" ht="23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</row>
    <row r="163" spans="1:42" ht="23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</row>
    <row r="164" spans="1:42" ht="23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</row>
    <row r="165" spans="1:42" ht="23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</row>
    <row r="166" spans="1:42" ht="23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</row>
    <row r="167" spans="1:42" ht="23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</row>
    <row r="168" spans="1:42" ht="23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</row>
    <row r="169" spans="1:42" ht="23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</row>
    <row r="170" spans="1:42" ht="23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</row>
    <row r="171" spans="1:42" ht="23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</row>
    <row r="172" spans="1:42" ht="23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</row>
    <row r="173" spans="1:42" ht="23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</row>
    <row r="174" spans="1:42" ht="23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</row>
    <row r="175" spans="1:42" ht="23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</row>
    <row r="176" spans="1:42" ht="23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</row>
    <row r="177" spans="1:42" ht="23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</row>
    <row r="178" spans="1:42" ht="23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</row>
    <row r="179" spans="1:42" ht="23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</row>
    <row r="180" spans="1:42" ht="23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</row>
    <row r="181" spans="1:42" ht="23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</row>
    <row r="182" spans="1:42" ht="23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</row>
    <row r="183" spans="1:42" ht="23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</row>
    <row r="184" spans="1:42" ht="23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</row>
    <row r="185" spans="1:42" ht="23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</row>
    <row r="186" spans="1:42" ht="23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</row>
    <row r="187" spans="1:42" ht="23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</row>
    <row r="188" spans="1:42" ht="23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</row>
    <row r="189" spans="1:42" ht="23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</row>
    <row r="190" spans="1:42" ht="23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</row>
    <row r="191" spans="1:42" ht="23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</row>
    <row r="192" spans="1:42" ht="23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</row>
    <row r="193" spans="1:42" ht="23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</row>
    <row r="194" spans="1:42" ht="23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</row>
    <row r="195" spans="1:42" ht="23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</row>
    <row r="196" spans="1:42" ht="23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</row>
    <row r="197" spans="1:42" ht="23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</row>
    <row r="198" spans="1:42" ht="23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</row>
    <row r="199" spans="1:42" ht="23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</row>
    <row r="200" spans="1:42" ht="23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</row>
    <row r="201" spans="1:42" ht="23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</row>
    <row r="202" spans="1:42" ht="23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</row>
    <row r="203" spans="1:42" ht="23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</row>
    <row r="204" spans="1:42" ht="23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</row>
    <row r="205" spans="1:42" ht="23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</row>
    <row r="206" spans="1:42" ht="23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</row>
    <row r="207" spans="1:42" ht="23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</row>
    <row r="208" spans="1:42" ht="23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</row>
    <row r="209" spans="1:42" ht="23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</row>
    <row r="210" spans="1:42" ht="23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</row>
    <row r="211" spans="1:42" ht="23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</row>
    <row r="212" spans="1:42" ht="23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</row>
    <row r="213" spans="1:42" ht="23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</row>
    <row r="214" spans="1:42" ht="23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</row>
    <row r="215" spans="1:42" ht="23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</row>
    <row r="216" spans="1:42" ht="23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</row>
    <row r="217" spans="1:42" ht="23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</row>
    <row r="218" spans="1:42" ht="23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</row>
    <row r="219" spans="1:42" ht="23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</row>
    <row r="220" spans="1:42" ht="23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</row>
    <row r="221" spans="1:42" ht="23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</row>
    <row r="222" spans="1:42" ht="23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</row>
    <row r="223" spans="1:42" ht="23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</row>
    <row r="224" spans="1:42" ht="23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</row>
    <row r="225" spans="1:42" ht="23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</row>
    <row r="226" spans="1:42" ht="23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</row>
    <row r="227" spans="1:42" ht="23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</row>
    <row r="228" spans="1:42" ht="23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</row>
    <row r="229" spans="1:42" ht="23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</row>
    <row r="230" spans="1:42" ht="23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</row>
    <row r="231" spans="1:42" ht="23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</row>
    <row r="232" spans="1:42" ht="23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</row>
    <row r="233" spans="1:42" ht="23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</row>
    <row r="234" spans="1:42" ht="23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</row>
    <row r="235" spans="1:42" ht="23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</row>
    <row r="236" spans="1:42" ht="23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</row>
    <row r="237" spans="1:42" ht="23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</row>
    <row r="238" spans="1:42" ht="23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</row>
    <row r="239" spans="1:42" ht="23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</row>
    <row r="240" spans="1:42" ht="23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</row>
    <row r="241" spans="1:42" ht="23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</row>
    <row r="242" spans="1:42" ht="23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</row>
    <row r="243" spans="1:42" ht="23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</row>
    <row r="244" spans="1:42" ht="23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</row>
    <row r="245" spans="1:42" ht="23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</row>
    <row r="246" spans="1:42" ht="23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</row>
    <row r="247" spans="1:42" ht="23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</row>
    <row r="248" spans="1:42" ht="23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</row>
    <row r="249" spans="1:42" ht="23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</row>
    <row r="250" spans="1:42" ht="23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</row>
    <row r="251" spans="1:42" ht="23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</row>
    <row r="252" spans="1:42" ht="23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</row>
    <row r="253" spans="1:42" ht="23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</row>
    <row r="254" spans="1:42" ht="23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</row>
    <row r="255" spans="1:42" ht="23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</row>
    <row r="256" spans="1:42" ht="23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</row>
    <row r="257" spans="1:42" ht="23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</row>
    <row r="258" spans="1:42" ht="23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</row>
    <row r="259" spans="1:42" ht="23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</row>
    <row r="260" spans="1:42" ht="23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</row>
    <row r="261" spans="1:42" ht="23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</row>
    <row r="262" spans="1:42" ht="23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</row>
    <row r="263" spans="1:42" ht="23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</row>
    <row r="264" spans="1:42" ht="23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</row>
    <row r="265" spans="1:42" ht="23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</row>
    <row r="266" spans="1:42" ht="23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</row>
    <row r="267" spans="1:42" ht="23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</row>
    <row r="268" spans="23:42" ht="23.25"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</row>
  </sheetData>
  <sheetProtection/>
  <mergeCells count="10">
    <mergeCell ref="W31:X31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PhanJan</dc:creator>
  <cp:keywords/>
  <dc:description/>
  <cp:lastModifiedBy>OR</cp:lastModifiedBy>
  <cp:lastPrinted>2013-07-11T02:44:02Z</cp:lastPrinted>
  <dcterms:created xsi:type="dcterms:W3CDTF">2003-05-02T01:55:33Z</dcterms:created>
  <dcterms:modified xsi:type="dcterms:W3CDTF">2013-07-12T10:27:32Z</dcterms:modified>
  <cp:category/>
  <cp:version/>
  <cp:contentType/>
  <cp:contentStatus/>
</cp:coreProperties>
</file>