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omments1.xml" ContentType="application/vnd.openxmlformats-officedocument.spreadsheetml.comments+xml"/>
  <Override PartName="/xl/drawings/drawing14.xml" ContentType="application/vnd.openxmlformats-officedocument.drawing+xml"/>
  <Override PartName="/xl/comments2.xml" ContentType="application/vnd.openxmlformats-officedocument.spreadsheetml.comments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2prakadweb\2web_ปรับปรุงบ่อย\curriculum\table\tarang263\teach\"/>
    </mc:Choice>
  </mc:AlternateContent>
  <bookViews>
    <workbookView xWindow="0" yWindow="0" windowWidth="20490" windowHeight="7650" tabRatio="637" activeTab="10"/>
  </bookViews>
  <sheets>
    <sheet name="1. จรัสศรี" sheetId="15" r:id="rId1"/>
    <sheet name="2. กรกต" sheetId="8" r:id="rId2"/>
    <sheet name="3. วิลัยวรรณ์" sheetId="37" r:id="rId3"/>
    <sheet name="4. ศิลป์สุภา" sheetId="84" r:id="rId4"/>
    <sheet name="5. นฤมล (เก่า)" sheetId="93" state="hidden" r:id="rId5"/>
    <sheet name="5. นฤมล" sheetId="110" r:id="rId6"/>
    <sheet name="ว่าง" sheetId="85" state="hidden" r:id="rId7"/>
    <sheet name="8. ครูจ้างใหม่" sheetId="107" state="hidden" r:id="rId8"/>
    <sheet name="6. กัญญาวี" sheetId="109" r:id="rId9"/>
    <sheet name="7. ครูพัชรินทร์" sheetId="79" r:id="rId10"/>
    <sheet name="9.1 ครูตรัยรัตน์" sheetId="104" r:id="rId11"/>
    <sheet name="9.2 ครูศรัณยู" sheetId="106" r:id="rId12"/>
    <sheet name="3. วิลัยวรรณ์ (2)" sheetId="101" state="hidden" r:id="rId13"/>
    <sheet name="4. ครูกัญญาวี (2)" sheetId="103" state="hidden" r:id="rId14"/>
    <sheet name="7. ครูคอม (2)" sheetId="102" state="hidden" r:id="rId15"/>
    <sheet name="8. ครูคอมฯ" sheetId="100" state="hidden" r:id="rId16"/>
  </sheets>
  <definedNames>
    <definedName name="_xlnm.Print_Area" localSheetId="0">'1. จรัสศรี'!$A$1:$M$27</definedName>
  </definedNames>
  <calcPr calcId="191029"/>
</workbook>
</file>

<file path=xl/calcChain.xml><?xml version="1.0" encoding="utf-8"?>
<calcChain xmlns="http://schemas.openxmlformats.org/spreadsheetml/2006/main">
  <c r="F26" i="84" l="1"/>
  <c r="F26" i="110"/>
  <c r="L25" i="110"/>
  <c r="F26" i="109"/>
  <c r="L24" i="109"/>
  <c r="F26" i="106"/>
  <c r="F26" i="104"/>
  <c r="F26" i="107"/>
  <c r="L25" i="107"/>
  <c r="F26" i="79"/>
  <c r="L24" i="79"/>
  <c r="F26" i="85"/>
  <c r="L24" i="85"/>
  <c r="F26" i="93"/>
  <c r="L25" i="93"/>
  <c r="L24" i="84"/>
  <c r="F26" i="15"/>
  <c r="L25" i="15"/>
  <c r="L26" i="15"/>
  <c r="F26" i="8"/>
  <c r="L25" i="8"/>
  <c r="L26" i="8"/>
  <c r="L25" i="37"/>
  <c r="L26" i="37"/>
  <c r="F26" i="37"/>
  <c r="L24" i="37"/>
  <c r="F26" i="103"/>
  <c r="L24" i="103"/>
  <c r="L26" i="103"/>
  <c r="F26" i="102"/>
  <c r="L25" i="102"/>
  <c r="F26" i="101"/>
  <c r="L24" i="101"/>
  <c r="F26" i="100"/>
  <c r="L25" i="100"/>
  <c r="L26" i="100"/>
  <c r="L24" i="107"/>
  <c r="L26" i="107"/>
  <c r="L25" i="103"/>
  <c r="L24" i="102"/>
  <c r="L26" i="102"/>
  <c r="L24" i="93"/>
  <c r="L26" i="93"/>
  <c r="L24" i="110"/>
  <c r="L26" i="110"/>
  <c r="L25" i="84"/>
  <c r="L26" i="84"/>
  <c r="L25" i="85"/>
  <c r="L24" i="15"/>
  <c r="L25" i="79"/>
  <c r="L26" i="79"/>
  <c r="L25" i="101"/>
  <c r="L26" i="101"/>
  <c r="L26" i="109"/>
  <c r="L25" i="109"/>
</calcChain>
</file>

<file path=xl/comments1.xml><?xml version="1.0" encoding="utf-8"?>
<comments xmlns="http://schemas.openxmlformats.org/spreadsheetml/2006/main">
  <authors>
    <author>hp</author>
  </authors>
  <commentList>
    <comment ref="J19" authorId="0" shapeId="0">
      <text>
        <r>
          <rPr>
            <b/>
            <sz val="12"/>
            <color indexed="81"/>
            <rFont val="TH SarabunPSK"/>
            <family val="2"/>
          </rPr>
          <t>ย้ายลงมาจาก พฤ. คาบ 6 - 8</t>
        </r>
      </text>
    </comment>
  </commentList>
</comments>
</file>

<file path=xl/comments2.xml><?xml version="1.0" encoding="utf-8"?>
<comments xmlns="http://schemas.openxmlformats.org/spreadsheetml/2006/main">
  <authors>
    <author>hp</author>
  </authors>
  <commentList>
    <comment ref="E7" authorId="0" shapeId="0">
      <text>
        <r>
          <rPr>
            <b/>
            <sz val="9"/>
            <color indexed="81"/>
            <rFont val="Tahoma"/>
            <family val="2"/>
          </rPr>
          <t>ย้ายมาจาก ครูคอมฯ</t>
        </r>
      </text>
    </comment>
  </commentList>
</comments>
</file>

<file path=xl/comments3.xml><?xml version="1.0" encoding="utf-8"?>
<comments xmlns="http://schemas.openxmlformats.org/spreadsheetml/2006/main">
  <authors>
    <author>hp</author>
  </authors>
  <commentList>
    <comment ref="J19" authorId="0" shapeId="0">
      <text>
        <r>
          <rPr>
            <b/>
            <sz val="9"/>
            <color indexed="81"/>
            <rFont val="Tahoma"/>
            <family val="2"/>
          </rPr>
          <t>ย้ายมาจาก ครูวิลัยวรรณ์</t>
        </r>
      </text>
    </comment>
  </commentList>
</comments>
</file>

<file path=xl/sharedStrings.xml><?xml version="1.0" encoding="utf-8"?>
<sst xmlns="http://schemas.openxmlformats.org/spreadsheetml/2006/main" count="1693" uniqueCount="273">
  <si>
    <t>วิทยาลัยเทคนิคเลย</t>
  </si>
  <si>
    <t>ชื่อ - สกุล</t>
  </si>
  <si>
    <t>วุฒิ</t>
  </si>
  <si>
    <t>หน้าที่พิเศษ</t>
  </si>
  <si>
    <t>เวลา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</si>
  <si>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</si>
  <si>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</si>
  <si>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</si>
  <si>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</si>
  <si>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</si>
  <si>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</si>
  <si>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</si>
  <si>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</si>
  <si>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</si>
  <si>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</si>
  <si>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จันทร์</t>
  </si>
  <si>
    <t>อังคาร</t>
  </si>
  <si>
    <t>พุธ</t>
  </si>
  <si>
    <t>พฤหัสบดี</t>
  </si>
  <si>
    <t>ศุกร์</t>
  </si>
  <si>
    <t>รวมทั้งสิ้น</t>
  </si>
  <si>
    <t>นางจรัสศรี  แก้วอาสา</t>
  </si>
  <si>
    <t xml:space="preserve">นายกรกต  ศรีสันต์  </t>
  </si>
  <si>
    <t>ชม./สัปดาห์</t>
  </si>
  <si>
    <t>รายละเอียดชั่วโมงสอน</t>
  </si>
  <si>
    <t>รายละเอียดชั่วโมงเบิก</t>
  </si>
  <si>
    <t>วัน - ชม.</t>
  </si>
  <si>
    <t>นางสาววิลัยวรรณ์  ตระกูลวงศ์</t>
  </si>
  <si>
    <t xml:space="preserve">ชื่อ - สกุล  </t>
  </si>
  <si>
    <t>หลักสูตร ปวช.</t>
  </si>
  <si>
    <t>หลักสูตร ปวส.</t>
  </si>
  <si>
    <t>17.00</t>
  </si>
  <si>
    <t>18.00</t>
  </si>
  <si>
    <t>19.00</t>
  </si>
  <si>
    <t>กิจกรรมมหน้าเสาธง   เวลา 07.30 น. - 08.00 น.</t>
  </si>
  <si>
    <t xml:space="preserve">จำนวนชั่วโมงสอนในเวลาราชการ (โหลด)  คือ   12   ชม./สัปดาห์  </t>
  </si>
  <si>
    <t>กิจกรรม</t>
  </si>
  <si>
    <t>หัวหน้างานสื่อการเรียนการสอน</t>
  </si>
  <si>
    <t>ปม. (อิเล็กทรอนิกส์)</t>
  </si>
  <si>
    <t>ค.อ.ม. (เทคโนโลยีคอมพิวเตอร์)</t>
  </si>
  <si>
    <t>นางสาวศิลป์สุภา   ศรีสุข</t>
  </si>
  <si>
    <t>ค.อ.บ. วิศวกรรมอิเล็กทรอนิกส์และโทรคมนาคม</t>
  </si>
  <si>
    <t>นางสาวนฤมล  ต้นกันยา</t>
  </si>
  <si>
    <t>พักรับประทานอาหารกลางวัน</t>
  </si>
  <si>
    <t xml:space="preserve">จำนวนชั่วโมงสอนในเวลาราชการ (โหลด)  คือ   20   ชม./สัปดาห์  </t>
  </si>
  <si>
    <t xml:space="preserve">ตารางสอนรายบุคคล   แผนกวิชาเทคโนลียีคอมพิวเตอร์  ประจำภาคเรียนที่  1   ปีการศึกษา  2563 </t>
  </si>
  <si>
    <t>ครูคอมพิวเตอร์</t>
  </si>
  <si>
    <t>ส1 คฮ.1</t>
  </si>
  <si>
    <t>20128-2002(ท)</t>
  </si>
  <si>
    <t>3001-2001</t>
  </si>
  <si>
    <t>สถานประกอบการ</t>
  </si>
  <si>
    <t>ส2 คฮ.2</t>
  </si>
  <si>
    <t>ส2 คฮ.1</t>
  </si>
  <si>
    <t>2128-8001</t>
  </si>
  <si>
    <t>หัวหน้าแผนกวิชาเทคโนโลยีคอมพิวเตอร์</t>
  </si>
  <si>
    <t xml:space="preserve">ตารางสอนรายบุคคล    แผนกวิชาเทคโนโลยีคอมพิวเตอร์   ประจำภาคเรียนที่  1    ปีการศึกษา  2563 </t>
  </si>
  <si>
    <t>3000-2001</t>
  </si>
  <si>
    <t>4415</t>
  </si>
  <si>
    <t>1 ทค.1</t>
  </si>
  <si>
    <t>(ท)</t>
  </si>
  <si>
    <t>2 ทค.1</t>
  </si>
  <si>
    <t>(ป)</t>
  </si>
  <si>
    <t>20128-2002</t>
  </si>
  <si>
    <t>30100-0008</t>
  </si>
  <si>
    <t>931</t>
  </si>
  <si>
    <t>ส1 ทผ.3,4</t>
  </si>
  <si>
    <t>20001-2001</t>
  </si>
  <si>
    <t>1 ชย.1,2</t>
  </si>
  <si>
    <t>2 ชก.5,6</t>
  </si>
  <si>
    <t>1 ชย.5,6</t>
  </si>
  <si>
    <t>20128-2012</t>
  </si>
  <si>
    <t>4416</t>
  </si>
  <si>
    <t>2 ทค. 1</t>
  </si>
  <si>
    <t>20128-2012(ท)</t>
  </si>
  <si>
    <t>อวท.1</t>
  </si>
  <si>
    <t>20128-2109</t>
  </si>
  <si>
    <t>20128-2109(ท)</t>
  </si>
  <si>
    <t>30128-0008</t>
  </si>
  <si>
    <t>30128-0008(ท)</t>
  </si>
  <si>
    <t>20128-2001(ท)</t>
  </si>
  <si>
    <t>1 สถ.1,2</t>
  </si>
  <si>
    <t>อัตราส่วนชั่วโมงสอน  ชั่วโมงไม่เบิกค่าสอน  : ชั่วโมงเบิกค่าสอน  คือ    19 : 12</t>
  </si>
  <si>
    <t>ส1 ทผ.1,2</t>
  </si>
  <si>
    <t>941</t>
  </si>
  <si>
    <t>2 ชก.3,4</t>
  </si>
  <si>
    <t>3128-2006(ท)</t>
  </si>
  <si>
    <t>3128-2006(ป)</t>
  </si>
  <si>
    <t>3128-1004</t>
  </si>
  <si>
    <t>1 ทค.2</t>
  </si>
  <si>
    <t>ส2 ทล.1,2</t>
  </si>
  <si>
    <t>20000-2001</t>
  </si>
  <si>
    <t>ลส.1</t>
  </si>
  <si>
    <t>1 ทค.1,2</t>
  </si>
  <si>
    <t>1 ยธ.3</t>
  </si>
  <si>
    <t>1 ชย.7,8</t>
  </si>
  <si>
    <t>1 ชอ.1,2</t>
  </si>
  <si>
    <t>3128-2006</t>
  </si>
  <si>
    <t>942</t>
  </si>
  <si>
    <t>ครูอัตราจ้าง</t>
  </si>
  <si>
    <t>ส2 ทย.7,8</t>
  </si>
  <si>
    <t>ส2 ฟค.5</t>
  </si>
  <si>
    <t>2 ชก.7,8</t>
  </si>
  <si>
    <t>30001-2001</t>
  </si>
  <si>
    <t>ส1 ฟค.3,4</t>
  </si>
  <si>
    <t>3 ทค.1</t>
  </si>
  <si>
    <t>2000-2005</t>
  </si>
  <si>
    <t>3 ทค.1,2</t>
  </si>
  <si>
    <t>20128-1002</t>
  </si>
  <si>
    <t>3 ชฟ.3,4</t>
  </si>
  <si>
    <t>ส1 ฟก.3,4</t>
  </si>
  <si>
    <t>ส1 ชส.1</t>
  </si>
  <si>
    <t>ส1 ทล.3,4</t>
  </si>
  <si>
    <t>932</t>
  </si>
  <si>
    <t>2 ชก.1,2</t>
  </si>
  <si>
    <t>2 ชช.1,2</t>
  </si>
  <si>
    <t>1 ชย.3,4</t>
  </si>
  <si>
    <t>1 ชฟ.1,2</t>
  </si>
  <si>
    <t>2 ชช.3</t>
  </si>
  <si>
    <t>3 ชฟ.5,6</t>
  </si>
  <si>
    <t>อัตราส่วนชั่วโมงสอน  ชั่วโมงไม่เบิกค่าสอน  : ชั่วโมงเบิกค่าสอน  คือ    26 : 12</t>
  </si>
  <si>
    <t xml:space="preserve">อัตราส่วนชั่วโมงสอน  ชั่วโมงไม่เบิกค่าสอน  : ชั่วโมงเบิกค่าสอน  คือ    20 : 1  </t>
  </si>
  <si>
    <t>1 ชอ.3</t>
  </si>
  <si>
    <t>20128-2001</t>
  </si>
  <si>
    <t xml:space="preserve">อัตราส่วนชั่วโมงสอน  ชั่วโมงไม่เบิกค่าสอน  : ชั่วโมงเบิกค่าสอน  คือ   25 : 12 </t>
  </si>
  <si>
    <t>นางสาวกัญญาวี  เก่วใจ</t>
  </si>
  <si>
    <t>2001-2001</t>
  </si>
  <si>
    <t>คอ.บ. (คอมพิวเตอร์ศึกษา)</t>
  </si>
  <si>
    <t xml:space="preserve">จำนวนชั่วโมงสอนในเวลาราชการ (โหลด)  คือ   15   ชม./สัปดาห์  </t>
  </si>
  <si>
    <t>เจ้าหน้าที่งานแนะแนวฯ</t>
  </si>
  <si>
    <t>นักศึกษาฝึกประสบการณ์วิชาชีพครู</t>
  </si>
  <si>
    <t>นายตรัยรัตน์  ภู่ระหงษ์</t>
  </si>
  <si>
    <t>ค.บ. (คอมพิวเตอร์ศึกษา</t>
  </si>
  <si>
    <t xml:space="preserve">จำนวนชั่วโมงสอนในเวลาราชการ (โหลด)  คือ    ชม./สัปดาห์  </t>
  </si>
  <si>
    <t>นายศรัณยู  ศรีทอง</t>
  </si>
  <si>
    <t>นางพัชรินทร์ ประถานัง</t>
  </si>
  <si>
    <t xml:space="preserve">ตารางสอนรายบุคคล    แผนกวิชาเทคโนโลยีคอมพิวเตอร์   ประจำภาคเรียนที่   2   ปีการศึกษา  2563 </t>
  </si>
  <si>
    <t xml:space="preserve">อัตราส่วนชั่วโมงสอน  ชั่วโมงไม่เบิกค่าสอน  : ชั่วโมงเบิกค่าสอน  คือ    :  </t>
  </si>
  <si>
    <t>บธ.บ. (คอมพิวเตอร์ธุรกิจ)</t>
  </si>
  <si>
    <t>30128-1003</t>
  </si>
  <si>
    <t>ส1 คฮ.2</t>
  </si>
  <si>
    <t>4413</t>
  </si>
  <si>
    <t>2128-8501</t>
  </si>
  <si>
    <t>ช3 ทค.2</t>
  </si>
  <si>
    <t>20128-2114 (ท)</t>
  </si>
  <si>
    <t>20128-2114</t>
  </si>
  <si>
    <t xml:space="preserve"> (ป)</t>
  </si>
  <si>
    <t>ช2 ทค.1</t>
  </si>
  <si>
    <t>30128-2003</t>
  </si>
  <si>
    <t>20128-2009 (ท)</t>
  </si>
  <si>
    <t>20128-2009</t>
  </si>
  <si>
    <t>ช1 ทค.1</t>
  </si>
  <si>
    <t>4406</t>
  </si>
  <si>
    <t>PLC</t>
  </si>
  <si>
    <t>2000-2006</t>
  </si>
  <si>
    <t>อวท.4</t>
  </si>
  <si>
    <t>4414</t>
  </si>
  <si>
    <t>ช3 ทค.1</t>
  </si>
  <si>
    <t>30128-2001</t>
  </si>
  <si>
    <t>3128-2103</t>
  </si>
  <si>
    <t>4410</t>
  </si>
  <si>
    <t>4405</t>
  </si>
  <si>
    <t>4402</t>
  </si>
  <si>
    <t>30128-0007 (ท)</t>
  </si>
  <si>
    <t>30128-0007</t>
  </si>
  <si>
    <t>30128-2004</t>
  </si>
  <si>
    <t>3000-2005</t>
  </si>
  <si>
    <t>สคจ.</t>
  </si>
  <si>
    <t>3128-2105 (ท)</t>
  </si>
  <si>
    <t>4407</t>
  </si>
  <si>
    <t>ส2 ทผ.7,8</t>
  </si>
  <si>
    <t>20128-2115 (ท)</t>
  </si>
  <si>
    <t>20128-2115</t>
  </si>
  <si>
    <t>20128-2112 (ท)</t>
  </si>
  <si>
    <t>20128-2112</t>
  </si>
  <si>
    <t>20128-2006 (ท)</t>
  </si>
  <si>
    <t>20128-2006</t>
  </si>
  <si>
    <t>3128-2004 (ท)</t>
  </si>
  <si>
    <t>2128-2123 (ท)</t>
  </si>
  <si>
    <t>2128-2101</t>
  </si>
  <si>
    <t>20128-2101 (ท)</t>
  </si>
  <si>
    <t>3128-1001 (ท)</t>
  </si>
  <si>
    <t>3128-1001</t>
  </si>
  <si>
    <t>4412</t>
  </si>
  <si>
    <t>20128-1001 (ท)</t>
  </si>
  <si>
    <t>20128-1001</t>
  </si>
  <si>
    <t>30128-1001</t>
  </si>
  <si>
    <t>3128-8501</t>
  </si>
  <si>
    <t>3000-2004</t>
  </si>
  <si>
    <t>30128-1002</t>
  </si>
  <si>
    <t>3128-2107</t>
  </si>
  <si>
    <t>4411</t>
  </si>
  <si>
    <t>4404</t>
  </si>
  <si>
    <t>30128-0001 (ท)</t>
  </si>
  <si>
    <t>30128-0001</t>
  </si>
  <si>
    <t>2128-2120 (ท)</t>
  </si>
  <si>
    <t>2128-2120</t>
  </si>
  <si>
    <t>4403</t>
  </si>
  <si>
    <t>ส1 มค.1</t>
  </si>
  <si>
    <t xml:space="preserve"> (ท)</t>
  </si>
  <si>
    <t>20000-2004</t>
  </si>
  <si>
    <t>อวท.2</t>
  </si>
  <si>
    <t>3128-2108 (ท)</t>
  </si>
  <si>
    <t xml:space="preserve">3128-2108 </t>
  </si>
  <si>
    <t>3128-2108</t>
  </si>
  <si>
    <t>ส1 ยธ.2</t>
  </si>
  <si>
    <t>ส1 ทผ.5</t>
  </si>
  <si>
    <t>ส1 ทย.5,6</t>
  </si>
  <si>
    <t>ส2 ทย.1,2</t>
  </si>
  <si>
    <t>ส2 ทย.3,4</t>
  </si>
  <si>
    <t>ส2 ทผ.1,2</t>
  </si>
  <si>
    <t>ส2 ทผ.3,4</t>
  </si>
  <si>
    <t>ลส.2</t>
  </si>
  <si>
    <t>ส2 ชส.1</t>
  </si>
  <si>
    <t>ส2 ชส.2</t>
  </si>
  <si>
    <t>ส2 ยธ.2</t>
  </si>
  <si>
    <t>30128-2107</t>
  </si>
  <si>
    <t xml:space="preserve">  ช2 ทค.1</t>
  </si>
  <si>
    <t>20128-2005 (ท)</t>
  </si>
  <si>
    <t>20128-2005</t>
  </si>
  <si>
    <t>30128-2101</t>
  </si>
  <si>
    <t>20128-1005 (ท)</t>
  </si>
  <si>
    <t>20128-1005</t>
  </si>
  <si>
    <t>30128-2112 (ท)</t>
  </si>
  <si>
    <t>30128-2112</t>
  </si>
  <si>
    <t xml:space="preserve">  ช1 ทค.1</t>
  </si>
  <si>
    <t>20128-2007 (ท)</t>
  </si>
  <si>
    <t>20128-2007</t>
  </si>
  <si>
    <t>3128-2006 (ท)</t>
  </si>
  <si>
    <t>3128-2007 (ท)</t>
  </si>
  <si>
    <t>3128-2007</t>
  </si>
  <si>
    <t>2128-2110 (ท)</t>
  </si>
  <si>
    <t>2128-2110</t>
  </si>
  <si>
    <t>20128-2008 (ท)</t>
  </si>
  <si>
    <t>20128-2008</t>
  </si>
  <si>
    <t>20128-2011 (ท)</t>
  </si>
  <si>
    <t>20128-2011</t>
  </si>
  <si>
    <t>20128-2010 (ท)</t>
  </si>
  <si>
    <t>20128-2010</t>
  </si>
  <si>
    <t>ครูจ้างใหม่</t>
  </si>
  <si>
    <t>30128-2001 (ป)</t>
  </si>
  <si>
    <t>(ครูกรกต)</t>
  </si>
  <si>
    <t>20128-2009 (ป)</t>
  </si>
  <si>
    <t>(ครูจรัสศรี)</t>
  </si>
  <si>
    <t>(ครูวิลัยวรรณ์)</t>
  </si>
  <si>
    <t>30128-1003 (ป)</t>
  </si>
  <si>
    <t xml:space="preserve">20128-2114 (ป) </t>
  </si>
  <si>
    <t>2128-2006 (ท)</t>
  </si>
  <si>
    <t>2128-2006</t>
  </si>
  <si>
    <t>20104-2118 (ท)</t>
  </si>
  <si>
    <t>20104-2118</t>
  </si>
  <si>
    <t>ค.บ. คอมพิวเตอร์ศึกษา</t>
  </si>
  <si>
    <t>นางสาวกัญญาวี เก่วใจ</t>
  </si>
  <si>
    <t xml:space="preserve">อัตราส่วนชั่วโมงสอน  ชั่วโมงไม่เบิกค่าสอน  : ชั่วโมงเบิกค่าสอน  คือ   21 : 12 </t>
  </si>
  <si>
    <t xml:space="preserve">อัตราส่วนชั่วโมงสอน  ชั่วโมงไม่เบิกค่าสอน  : ชั่วโมงเบิกค่าสอน  คือ    27 : 12  </t>
  </si>
  <si>
    <t xml:space="preserve">อัตราส่วนชั่วโมงสอน  ชั่วโมงไม่เบิกค่าสอน  : ชั่วโมงเบิกค่าสอน  คือ    26 : 12  </t>
  </si>
  <si>
    <t xml:space="preserve">อัตราส่วนชั่วโมงสอน  ชั่วโมงไม่เบิกค่าสอน  : ชั่วโมงเบิกค่าสอน  คือ   25 : 12  </t>
  </si>
  <si>
    <t xml:space="preserve">อัตราส่วนชั่วโมงสอน  ชั่วโมงไม่เบิกค่าสอน  : ชั่วโมงเบิกค่าสอน  คือ    25 : 12  </t>
  </si>
  <si>
    <t xml:space="preserve">  1 ทค.1</t>
  </si>
  <si>
    <t xml:space="preserve">  2 ทค.1</t>
  </si>
  <si>
    <t>3 ทค.2</t>
  </si>
  <si>
    <t xml:space="preserve">3128-2105 </t>
  </si>
  <si>
    <t>30000-2005</t>
  </si>
  <si>
    <t xml:space="preserve">3128-2004 </t>
  </si>
  <si>
    <t>20000-2002</t>
  </si>
  <si>
    <t xml:space="preserve">3128-2103 </t>
  </si>
  <si>
    <t xml:space="preserve">30128-2004 </t>
  </si>
  <si>
    <t xml:space="preserve">อัตราส่วนชั่วโมงสอน  ชั่วโมงไม่เบิกค่าสอน  : ชั่วโมงเบิกค่าสอน  คือ   26 : 0  </t>
  </si>
  <si>
    <t xml:space="preserve">อัตราส่วนชั่วโมงสอน  ชั่วโมงไม่เบิกค่าสอน  : ชั่วโมงเบิกค่าสอน  คือ   27 : 0 </t>
  </si>
  <si>
    <t>2128-2123</t>
  </si>
  <si>
    <t xml:space="preserve">2128-2123 </t>
  </si>
  <si>
    <t>20128-2101</t>
  </si>
  <si>
    <t>อวท.3</t>
  </si>
  <si>
    <t>3000-2003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</si>
</sst>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6" x14ac:knownFonts="1">
    <font>
      <sz val="16"/>
      <name val="Angsana New"/>
      <charset val="222"/>
    </font>
    <font>
      <sz val="8"/>
      <name val="Angsana New"/>
      <family val="1"/>
    </font>
    <font>
      <sz val="12"/>
      <name val="AngsanaUPC"/>
      <family val="1"/>
      <charset val="222"/>
    </font>
    <font>
      <b/>
      <sz val="16"/>
      <name val="AngsanaUPC"/>
      <family val="1"/>
      <charset val="222"/>
    </font>
    <font>
      <sz val="14"/>
      <name val="Angsana New"/>
      <family val="1"/>
    </font>
    <font>
      <sz val="12"/>
      <name val="Angsana New"/>
      <family val="1"/>
    </font>
    <font>
      <sz val="16"/>
      <name val="Angsana New"/>
      <family val="1"/>
    </font>
    <font>
      <b/>
      <sz val="14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sz val="12"/>
      <name val="TH SarabunPSK"/>
      <family val="2"/>
    </font>
    <font>
      <b/>
      <sz val="16"/>
      <name val="TH SarabunPSK"/>
      <family val="2"/>
    </font>
    <font>
      <u/>
      <sz val="12"/>
      <name val="TH SarabunPSK"/>
      <family val="2"/>
    </font>
    <font>
      <sz val="14"/>
      <name val="AngsanaUPC"/>
      <family val="1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sz val="14"/>
      <name val="Cordia New"/>
      <family val="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8"/>
      <name val="Angsana New"/>
      <family val="1"/>
    </font>
    <font>
      <sz val="8"/>
      <name val="Angsana New"/>
      <family val="1"/>
    </font>
    <font>
      <sz val="8"/>
      <name val="Angsana New"/>
      <family val="1"/>
    </font>
    <font>
      <b/>
      <sz val="9"/>
      <color indexed="81"/>
      <name val="Tahoma"/>
      <family val="2"/>
    </font>
    <font>
      <b/>
      <sz val="12"/>
      <color indexed="81"/>
      <name val="TH SarabunPSK"/>
      <family val="2"/>
    </font>
    <font>
      <b/>
      <sz val="12"/>
      <name val="TH SarabunPSK"/>
      <family val="2"/>
    </font>
    <font>
      <sz val="11"/>
      <name val="TH SarabunPSK"/>
      <family val="2"/>
    </font>
    <font>
      <sz val="12"/>
      <color rgb="FF663300"/>
      <name val="TH SarabunPSK"/>
      <family val="2"/>
    </font>
    <font>
      <sz val="12"/>
      <color rgb="FFFF0000"/>
      <name val="TH SarabunPSK"/>
      <family val="2"/>
    </font>
    <font>
      <sz val="12"/>
      <color rgb="FF0070C0"/>
      <name val="TH SarabunPSK"/>
      <family val="2"/>
    </font>
    <font>
      <sz val="12"/>
      <color rgb="FFFF00FF"/>
      <name val="TH SarabunPSK"/>
      <family val="2"/>
    </font>
    <font>
      <sz val="12"/>
      <color theme="9" tint="-0.249977111117893"/>
      <name val="TH SarabunPSK"/>
      <family val="2"/>
    </font>
    <font>
      <sz val="12"/>
      <color rgb="FF00B050"/>
      <name val="TH SarabunPSK"/>
      <family val="2"/>
    </font>
    <font>
      <sz val="12"/>
      <color rgb="FF002060"/>
      <name val="TH SarabunPSK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6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13" fillId="0" borderId="0"/>
    <xf numFmtId="0" fontId="27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3" fillId="0" borderId="0"/>
    <xf numFmtId="0" fontId="27" fillId="0" borderId="0"/>
    <xf numFmtId="0" fontId="6" fillId="0" borderId="0"/>
  </cellStyleXfs>
  <cellXfs count="299">
    <xf numFmtId="0" fontId="0" fillId="0" borderId="0" xfId="0"/>
    <xf numFmtId="0" fontId="10" fillId="0" borderId="10" xfId="0" applyFont="1" applyBorder="1" applyAlignment="1">
      <alignment vertical="center"/>
    </xf>
    <xf numFmtId="0" fontId="10" fillId="0" borderId="11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/>
    </xf>
    <xf numFmtId="1" fontId="9" fillId="0" borderId="10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vertical="center"/>
    </xf>
    <xf numFmtId="0" fontId="9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1" fontId="11" fillId="0" borderId="0" xfId="0" applyNumberFormat="1" applyFont="1" applyFill="1" applyBorder="1" applyAlignment="1">
      <alignment horizontal="center" vertical="center"/>
    </xf>
    <xf numFmtId="0" fontId="12" fillId="0" borderId="15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49" fontId="10" fillId="0" borderId="10" xfId="0" applyNumberFormat="1" applyFont="1" applyBorder="1" applyAlignment="1">
      <alignment vertical="center"/>
    </xf>
    <xf numFmtId="0" fontId="10" fillId="0" borderId="10" xfId="45" applyFont="1" applyFill="1" applyBorder="1" applyAlignment="1">
      <alignment horizontal="left" vertical="center"/>
    </xf>
    <xf numFmtId="0" fontId="10" fillId="0" borderId="0" xfId="45" applyFont="1" applyFill="1" applyBorder="1" applyAlignment="1">
      <alignment vertical="center"/>
    </xf>
    <xf numFmtId="0" fontId="8" fillId="0" borderId="0" xfId="45" applyFont="1" applyFill="1" applyBorder="1" applyAlignment="1">
      <alignment vertical="center"/>
    </xf>
    <xf numFmtId="0" fontId="9" fillId="0" borderId="0" xfId="45" applyFont="1" applyFill="1" applyAlignment="1">
      <alignment vertical="center"/>
    </xf>
    <xf numFmtId="0" fontId="10" fillId="0" borderId="0" xfId="45" applyFont="1" applyFill="1" applyAlignment="1">
      <alignment vertical="center"/>
    </xf>
    <xf numFmtId="0" fontId="11" fillId="0" borderId="0" xfId="45" applyFont="1" applyFill="1" applyBorder="1" applyAlignment="1">
      <alignment vertical="center"/>
    </xf>
    <xf numFmtId="1" fontId="11" fillId="0" borderId="17" xfId="0" applyNumberFormat="1" applyFont="1" applyFill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49" fontId="10" fillId="0" borderId="19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49" fontId="10" fillId="0" borderId="18" xfId="0" applyNumberFormat="1" applyFont="1" applyBorder="1" applyAlignment="1">
      <alignment horizontal="center" vertical="center"/>
    </xf>
    <xf numFmtId="49" fontId="10" fillId="24" borderId="12" xfId="0" applyNumberFormat="1" applyFont="1" applyFill="1" applyBorder="1" applyAlignment="1">
      <alignment horizontal="center" vertical="center"/>
    </xf>
    <xf numFmtId="49" fontId="10" fillId="0" borderId="20" xfId="0" applyNumberFormat="1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24" borderId="11" xfId="0" applyFont="1" applyFill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10" fillId="24" borderId="22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1" fontId="9" fillId="0" borderId="16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8" xfId="45" applyFont="1" applyFill="1" applyBorder="1" applyAlignment="1">
      <alignment vertical="center"/>
    </xf>
    <xf numFmtId="0" fontId="10" fillId="0" borderId="10" xfId="45" applyFont="1" applyFill="1" applyBorder="1" applyAlignment="1">
      <alignment vertical="center"/>
    </xf>
    <xf numFmtId="0" fontId="10" fillId="0" borderId="10" xfId="45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10" fillId="24" borderId="13" xfId="0" applyFont="1" applyFill="1" applyBorder="1" applyAlignment="1">
      <alignment horizontal="center" vertical="center" shrinkToFit="1"/>
    </xf>
    <xf numFmtId="0" fontId="10" fillId="24" borderId="11" xfId="0" applyFont="1" applyFill="1" applyBorder="1" applyAlignment="1">
      <alignment horizontal="center" vertical="center" shrinkToFit="1"/>
    </xf>
    <xf numFmtId="0" fontId="10" fillId="24" borderId="18" xfId="0" applyFont="1" applyFill="1" applyBorder="1" applyAlignment="1">
      <alignment horizontal="center" vertical="center" shrinkToFit="1"/>
    </xf>
    <xf numFmtId="0" fontId="10" fillId="24" borderId="15" xfId="0" applyFont="1" applyFill="1" applyBorder="1" applyAlignment="1">
      <alignment horizontal="center" vertical="center" shrinkToFit="1"/>
    </xf>
    <xf numFmtId="0" fontId="10" fillId="24" borderId="15" xfId="0" applyFont="1" applyFill="1" applyBorder="1" applyAlignment="1">
      <alignment vertical="center" shrinkToFit="1"/>
    </xf>
    <xf numFmtId="49" fontId="10" fillId="24" borderId="12" xfId="0" applyNumberFormat="1" applyFont="1" applyFill="1" applyBorder="1" applyAlignment="1">
      <alignment horizontal="center" vertical="center" shrinkToFit="1"/>
    </xf>
    <xf numFmtId="49" fontId="10" fillId="24" borderId="0" xfId="0" applyNumberFormat="1" applyFont="1" applyFill="1" applyBorder="1" applyAlignment="1">
      <alignment horizontal="center" vertical="center" shrinkToFit="1"/>
    </xf>
    <xf numFmtId="49" fontId="10" fillId="24" borderId="10" xfId="0" applyNumberFormat="1" applyFont="1" applyFill="1" applyBorder="1" applyAlignment="1">
      <alignment horizontal="center" vertical="center" shrinkToFit="1"/>
    </xf>
    <xf numFmtId="49" fontId="10" fillId="24" borderId="23" xfId="0" applyNumberFormat="1" applyFont="1" applyFill="1" applyBorder="1" applyAlignment="1">
      <alignment horizontal="center" vertical="center" shrinkToFit="1"/>
    </xf>
    <xf numFmtId="49" fontId="10" fillId="24" borderId="13" xfId="0" applyNumberFormat="1" applyFont="1" applyFill="1" applyBorder="1" applyAlignment="1">
      <alignment horizontal="center" vertical="center" shrinkToFit="1"/>
    </xf>
    <xf numFmtId="49" fontId="10" fillId="24" borderId="11" xfId="0" applyNumberFormat="1" applyFont="1" applyFill="1" applyBorder="1" applyAlignment="1">
      <alignment horizontal="center" vertical="center" shrinkToFit="1"/>
    </xf>
    <xf numFmtId="0" fontId="10" fillId="24" borderId="12" xfId="0" applyFont="1" applyFill="1" applyBorder="1" applyAlignment="1">
      <alignment horizontal="center" vertical="center" shrinkToFit="1"/>
    </xf>
    <xf numFmtId="0" fontId="10" fillId="24" borderId="24" xfId="0" applyFont="1" applyFill="1" applyBorder="1" applyAlignment="1">
      <alignment horizontal="center" vertical="center" shrinkToFit="1"/>
    </xf>
    <xf numFmtId="0" fontId="10" fillId="24" borderId="19" xfId="0" applyFont="1" applyFill="1" applyBorder="1" applyAlignment="1">
      <alignment horizontal="center" vertical="center" shrinkToFit="1"/>
    </xf>
    <xf numFmtId="0" fontId="10" fillId="24" borderId="20" xfId="0" applyFont="1" applyFill="1" applyBorder="1" applyAlignment="1">
      <alignment horizontal="center" vertical="center" shrinkToFit="1"/>
    </xf>
    <xf numFmtId="0" fontId="10" fillId="24" borderId="25" xfId="0" applyFont="1" applyFill="1" applyBorder="1" applyAlignment="1">
      <alignment horizontal="center" vertical="center" shrinkToFit="1"/>
    </xf>
    <xf numFmtId="0" fontId="9" fillId="0" borderId="0" xfId="45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49" fontId="10" fillId="24" borderId="14" xfId="0" applyNumberFormat="1" applyFont="1" applyFill="1" applyBorder="1" applyAlignment="1">
      <alignment horizontal="center" vertical="center" shrinkToFit="1"/>
    </xf>
    <xf numFmtId="49" fontId="10" fillId="24" borderId="15" xfId="0" applyNumberFormat="1" applyFont="1" applyFill="1" applyBorder="1" applyAlignment="1">
      <alignment horizontal="center" vertical="center" shrinkToFit="1"/>
    </xf>
    <xf numFmtId="0" fontId="10" fillId="0" borderId="0" xfId="45" applyFont="1" applyFill="1" applyAlignment="1">
      <alignment horizontal="center" vertical="center"/>
    </xf>
    <xf numFmtId="49" fontId="10" fillId="24" borderId="18" xfId="0" applyNumberFormat="1" applyFont="1" applyFill="1" applyBorder="1" applyAlignment="1">
      <alignment horizontal="center" vertical="center" shrinkToFit="1"/>
    </xf>
    <xf numFmtId="0" fontId="10" fillId="0" borderId="18" xfId="45" applyFont="1" applyFill="1" applyBorder="1" applyAlignment="1">
      <alignment horizontal="center" vertical="center"/>
    </xf>
    <xf numFmtId="0" fontId="10" fillId="0" borderId="12" xfId="45" applyFont="1" applyFill="1" applyBorder="1" applyAlignment="1">
      <alignment vertical="center"/>
    </xf>
    <xf numFmtId="0" fontId="39" fillId="24" borderId="13" xfId="0" applyFont="1" applyFill="1" applyBorder="1" applyAlignment="1">
      <alignment horizontal="center" vertical="center" shrinkToFit="1"/>
    </xf>
    <xf numFmtId="49" fontId="39" fillId="24" borderId="13" xfId="0" applyNumberFormat="1" applyFont="1" applyFill="1" applyBorder="1" applyAlignment="1">
      <alignment horizontal="center" vertical="center" shrinkToFit="1"/>
    </xf>
    <xf numFmtId="0" fontId="39" fillId="24" borderId="11" xfId="0" applyFont="1" applyFill="1" applyBorder="1" applyAlignment="1">
      <alignment horizontal="center" vertical="center" shrinkToFit="1"/>
    </xf>
    <xf numFmtId="49" fontId="39" fillId="24" borderId="11" xfId="0" applyNumberFormat="1" applyFont="1" applyFill="1" applyBorder="1" applyAlignment="1">
      <alignment horizontal="center" vertical="center" shrinkToFit="1"/>
    </xf>
    <xf numFmtId="0" fontId="39" fillId="24" borderId="12" xfId="0" applyFont="1" applyFill="1" applyBorder="1" applyAlignment="1">
      <alignment horizontal="center" vertical="center" shrinkToFit="1"/>
    </xf>
    <xf numFmtId="49" fontId="39" fillId="24" borderId="23" xfId="0" applyNumberFormat="1" applyFont="1" applyFill="1" applyBorder="1" applyAlignment="1">
      <alignment horizontal="center" vertical="center" shrinkToFit="1"/>
    </xf>
    <xf numFmtId="49" fontId="39" fillId="24" borderId="0" xfId="0" applyNumberFormat="1" applyFont="1" applyFill="1" applyBorder="1" applyAlignment="1">
      <alignment horizontal="center" vertical="center" shrinkToFit="1"/>
    </xf>
    <xf numFmtId="49" fontId="39" fillId="24" borderId="10" xfId="0" applyNumberFormat="1" applyFont="1" applyFill="1" applyBorder="1" applyAlignment="1">
      <alignment horizontal="center" vertical="center" shrinkToFit="1"/>
    </xf>
    <xf numFmtId="49" fontId="39" fillId="24" borderId="12" xfId="0" applyNumberFormat="1" applyFont="1" applyFill="1" applyBorder="1" applyAlignment="1">
      <alignment horizontal="center" vertical="center" shrinkToFit="1"/>
    </xf>
    <xf numFmtId="49" fontId="40" fillId="24" borderId="23" xfId="0" applyNumberFormat="1" applyFont="1" applyFill="1" applyBorder="1" applyAlignment="1">
      <alignment horizontal="center" vertical="center" shrinkToFit="1"/>
    </xf>
    <xf numFmtId="49" fontId="40" fillId="24" borderId="13" xfId="0" applyNumberFormat="1" applyFont="1" applyFill="1" applyBorder="1" applyAlignment="1">
      <alignment horizontal="center" vertical="center" shrinkToFit="1"/>
    </xf>
    <xf numFmtId="49" fontId="40" fillId="24" borderId="11" xfId="0" applyNumberFormat="1" applyFont="1" applyFill="1" applyBorder="1" applyAlignment="1">
      <alignment horizontal="center" vertical="center" shrinkToFit="1"/>
    </xf>
    <xf numFmtId="49" fontId="40" fillId="24" borderId="0" xfId="0" applyNumberFormat="1" applyFont="1" applyFill="1" applyBorder="1" applyAlignment="1">
      <alignment horizontal="center" vertical="center" shrinkToFit="1"/>
    </xf>
    <xf numFmtId="49" fontId="40" fillId="24" borderId="10" xfId="0" applyNumberFormat="1" applyFont="1" applyFill="1" applyBorder="1" applyAlignment="1">
      <alignment horizontal="center" vertical="center" shrinkToFit="1"/>
    </xf>
    <xf numFmtId="49" fontId="40" fillId="24" borderId="12" xfId="0" applyNumberFormat="1" applyFont="1" applyFill="1" applyBorder="1" applyAlignment="1">
      <alignment horizontal="center" vertical="center" shrinkToFit="1"/>
    </xf>
    <xf numFmtId="0" fontId="40" fillId="0" borderId="0" xfId="0" applyFont="1" applyFill="1" applyAlignment="1">
      <alignment vertical="center"/>
    </xf>
    <xf numFmtId="49" fontId="41" fillId="24" borderId="23" xfId="0" applyNumberFormat="1" applyFont="1" applyFill="1" applyBorder="1" applyAlignment="1">
      <alignment horizontal="center" vertical="center" shrinkToFit="1"/>
    </xf>
    <xf numFmtId="49" fontId="41" fillId="24" borderId="13" xfId="0" applyNumberFormat="1" applyFont="1" applyFill="1" applyBorder="1" applyAlignment="1">
      <alignment horizontal="center" vertical="center" shrinkToFit="1"/>
    </xf>
    <xf numFmtId="49" fontId="41" fillId="24" borderId="0" xfId="0" applyNumberFormat="1" applyFont="1" applyFill="1" applyBorder="1" applyAlignment="1">
      <alignment horizontal="center" vertical="center" shrinkToFit="1"/>
    </xf>
    <xf numFmtId="49" fontId="41" fillId="24" borderId="11" xfId="0" applyNumberFormat="1" applyFont="1" applyFill="1" applyBorder="1" applyAlignment="1">
      <alignment horizontal="center" vertical="center" shrinkToFit="1"/>
    </xf>
    <xf numFmtId="49" fontId="41" fillId="24" borderId="10" xfId="0" applyNumberFormat="1" applyFont="1" applyFill="1" applyBorder="1" applyAlignment="1">
      <alignment horizontal="center" vertical="center" shrinkToFit="1"/>
    </xf>
    <xf numFmtId="49" fontId="41" fillId="24" borderId="12" xfId="0" applyNumberFormat="1" applyFont="1" applyFill="1" applyBorder="1" applyAlignment="1">
      <alignment horizontal="center" vertical="center" shrinkToFit="1"/>
    </xf>
    <xf numFmtId="49" fontId="42" fillId="24" borderId="14" xfId="0" applyNumberFormat="1" applyFont="1" applyFill="1" applyBorder="1" applyAlignment="1">
      <alignment horizontal="center" vertical="center" shrinkToFit="1"/>
    </xf>
    <xf numFmtId="49" fontId="42" fillId="24" borderId="13" xfId="0" applyNumberFormat="1" applyFont="1" applyFill="1" applyBorder="1" applyAlignment="1">
      <alignment horizontal="center" vertical="center" shrinkToFit="1"/>
    </xf>
    <xf numFmtId="49" fontId="42" fillId="24" borderId="23" xfId="0" applyNumberFormat="1" applyFont="1" applyFill="1" applyBorder="1" applyAlignment="1">
      <alignment horizontal="center" vertical="center" shrinkToFit="1"/>
    </xf>
    <xf numFmtId="49" fontId="42" fillId="24" borderId="15" xfId="0" applyNumberFormat="1" applyFont="1" applyFill="1" applyBorder="1" applyAlignment="1">
      <alignment horizontal="center" vertical="center" shrinkToFit="1"/>
    </xf>
    <xf numFmtId="49" fontId="42" fillId="24" borderId="11" xfId="0" applyNumberFormat="1" applyFont="1" applyFill="1" applyBorder="1" applyAlignment="1">
      <alignment horizontal="center" vertical="center" shrinkToFit="1"/>
    </xf>
    <xf numFmtId="49" fontId="42" fillId="24" borderId="0" xfId="0" applyNumberFormat="1" applyFont="1" applyFill="1" applyBorder="1" applyAlignment="1">
      <alignment horizontal="center" vertical="center" shrinkToFit="1"/>
    </xf>
    <xf numFmtId="49" fontId="42" fillId="24" borderId="18" xfId="0" applyNumberFormat="1" applyFont="1" applyFill="1" applyBorder="1" applyAlignment="1">
      <alignment horizontal="center" vertical="center" shrinkToFit="1"/>
    </xf>
    <xf numFmtId="49" fontId="42" fillId="24" borderId="12" xfId="0" applyNumberFormat="1" applyFont="1" applyFill="1" applyBorder="1" applyAlignment="1">
      <alignment horizontal="center" vertical="center" shrinkToFit="1"/>
    </xf>
    <xf numFmtId="49" fontId="42" fillId="24" borderId="20" xfId="0" applyNumberFormat="1" applyFont="1" applyFill="1" applyBorder="1" applyAlignment="1">
      <alignment horizontal="center" vertical="center" shrinkToFit="1"/>
    </xf>
    <xf numFmtId="0" fontId="42" fillId="24" borderId="15" xfId="0" applyFont="1" applyFill="1" applyBorder="1" applyAlignment="1">
      <alignment horizontal="center" vertical="center" shrinkToFit="1"/>
    </xf>
    <xf numFmtId="0" fontId="42" fillId="24" borderId="13" xfId="0" applyFont="1" applyFill="1" applyBorder="1" applyAlignment="1">
      <alignment horizontal="center" vertical="center" shrinkToFit="1"/>
    </xf>
    <xf numFmtId="0" fontId="42" fillId="24" borderId="11" xfId="0" applyFont="1" applyFill="1" applyBorder="1" applyAlignment="1">
      <alignment horizontal="center" vertical="center" shrinkToFit="1"/>
    </xf>
    <xf numFmtId="0" fontId="42" fillId="24" borderId="18" xfId="0" applyFont="1" applyFill="1" applyBorder="1" applyAlignment="1">
      <alignment horizontal="center" vertical="center" shrinkToFit="1"/>
    </xf>
    <xf numFmtId="0" fontId="10" fillId="0" borderId="10" xfId="0" applyFont="1" applyFill="1" applyBorder="1" applyAlignment="1">
      <alignment horizontal="center" vertical="center" shrinkToFit="1"/>
    </xf>
    <xf numFmtId="0" fontId="10" fillId="0" borderId="11" xfId="0" applyFont="1" applyFill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center" vertical="center"/>
    </xf>
    <xf numFmtId="49" fontId="10" fillId="0" borderId="15" xfId="0" applyNumberFormat="1" applyFont="1" applyFill="1" applyBorder="1" applyAlignment="1">
      <alignment horizontal="center" vertical="center"/>
    </xf>
    <xf numFmtId="49" fontId="10" fillId="0" borderId="19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49" fontId="10" fillId="0" borderId="12" xfId="0" applyNumberFormat="1" applyFont="1" applyFill="1" applyBorder="1" applyAlignment="1">
      <alignment horizontal="center" vertical="center"/>
    </xf>
    <xf numFmtId="49" fontId="10" fillId="0" borderId="18" xfId="0" applyNumberFormat="1" applyFont="1" applyFill="1" applyBorder="1" applyAlignment="1">
      <alignment horizontal="center" vertical="center"/>
    </xf>
    <xf numFmtId="49" fontId="10" fillId="0" borderId="20" xfId="0" applyNumberFormat="1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vertical="center"/>
    </xf>
    <xf numFmtId="49" fontId="10" fillId="0" borderId="13" xfId="0" applyNumberFormat="1" applyFont="1" applyFill="1" applyBorder="1" applyAlignment="1">
      <alignment horizontal="center" vertical="center" shrinkToFit="1"/>
    </xf>
    <xf numFmtId="0" fontId="10" fillId="0" borderId="13" xfId="0" applyFont="1" applyFill="1" applyBorder="1" applyAlignment="1">
      <alignment horizontal="center" vertical="center" shrinkToFit="1"/>
    </xf>
    <xf numFmtId="0" fontId="10" fillId="0" borderId="24" xfId="0" applyFont="1" applyFill="1" applyBorder="1" applyAlignment="1">
      <alignment horizontal="center" vertical="center" shrinkToFit="1"/>
    </xf>
    <xf numFmtId="49" fontId="10" fillId="0" borderId="0" xfId="0" applyNumberFormat="1" applyFont="1" applyFill="1" applyBorder="1" applyAlignment="1">
      <alignment horizontal="center" vertical="center" shrinkToFit="1"/>
    </xf>
    <xf numFmtId="49" fontId="10" fillId="0" borderId="11" xfId="0" applyNumberFormat="1" applyFont="1" applyFill="1" applyBorder="1" applyAlignment="1">
      <alignment horizontal="center" vertical="center" shrinkToFit="1"/>
    </xf>
    <xf numFmtId="0" fontId="10" fillId="0" borderId="11" xfId="0" applyFont="1" applyFill="1" applyBorder="1" applyAlignment="1">
      <alignment horizontal="center" vertical="center" shrinkToFit="1"/>
    </xf>
    <xf numFmtId="0" fontId="10" fillId="0" borderId="19" xfId="0" applyFont="1" applyFill="1" applyBorder="1" applyAlignment="1">
      <alignment horizontal="center" vertical="center" shrinkToFit="1"/>
    </xf>
    <xf numFmtId="49" fontId="10" fillId="0" borderId="10" xfId="0" applyNumberFormat="1" applyFont="1" applyFill="1" applyBorder="1" applyAlignment="1">
      <alignment horizontal="center" vertical="center" shrinkToFit="1"/>
    </xf>
    <xf numFmtId="49" fontId="10" fillId="0" borderId="12" xfId="0" applyNumberFormat="1" applyFont="1" applyFill="1" applyBorder="1" applyAlignment="1">
      <alignment horizontal="center" vertical="center" shrinkToFit="1"/>
    </xf>
    <xf numFmtId="0" fontId="10" fillId="0" borderId="12" xfId="0" applyFont="1" applyFill="1" applyBorder="1" applyAlignment="1">
      <alignment horizontal="center" vertical="center" shrinkToFit="1"/>
    </xf>
    <xf numFmtId="0" fontId="10" fillId="0" borderId="20" xfId="0" applyFont="1" applyFill="1" applyBorder="1" applyAlignment="1">
      <alignment horizontal="center" vertical="center" shrinkToFit="1"/>
    </xf>
    <xf numFmtId="0" fontId="10" fillId="0" borderId="25" xfId="0" applyFont="1" applyFill="1" applyBorder="1" applyAlignment="1">
      <alignment horizontal="center" vertical="center" shrinkToFit="1"/>
    </xf>
    <xf numFmtId="0" fontId="10" fillId="0" borderId="22" xfId="0" applyFont="1" applyFill="1" applyBorder="1" applyAlignment="1">
      <alignment horizontal="center" vertical="center"/>
    </xf>
    <xf numFmtId="49" fontId="10" fillId="0" borderId="23" xfId="0" applyNumberFormat="1" applyFont="1" applyFill="1" applyBorder="1" applyAlignment="1">
      <alignment horizontal="center" vertical="center" shrinkToFit="1"/>
    </xf>
    <xf numFmtId="0" fontId="10" fillId="0" borderId="15" xfId="0" applyFont="1" applyFill="1" applyBorder="1" applyAlignment="1">
      <alignment horizontal="center" vertical="center" shrinkToFit="1"/>
    </xf>
    <xf numFmtId="0" fontId="10" fillId="0" borderId="15" xfId="0" applyFont="1" applyFill="1" applyBorder="1" applyAlignment="1">
      <alignment vertical="center" shrinkToFit="1"/>
    </xf>
    <xf numFmtId="49" fontId="10" fillId="0" borderId="10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49" fontId="10" fillId="0" borderId="20" xfId="0" applyNumberFormat="1" applyFont="1" applyFill="1" applyBorder="1" applyAlignment="1">
      <alignment horizontal="center" vertical="center" shrinkToFit="1"/>
    </xf>
    <xf numFmtId="49" fontId="10" fillId="0" borderId="14" xfId="0" applyNumberFormat="1" applyFont="1" applyFill="1" applyBorder="1" applyAlignment="1">
      <alignment horizontal="center" vertical="center" shrinkToFit="1"/>
    </xf>
    <xf numFmtId="49" fontId="10" fillId="0" borderId="15" xfId="0" applyNumberFormat="1" applyFont="1" applyFill="1" applyBorder="1" applyAlignment="1">
      <alignment horizontal="center" vertical="center" shrinkToFit="1"/>
    </xf>
    <xf numFmtId="49" fontId="10" fillId="0" borderId="18" xfId="0" applyNumberFormat="1" applyFont="1" applyFill="1" applyBorder="1" applyAlignment="1">
      <alignment horizontal="center" vertical="center" shrinkToFit="1"/>
    </xf>
    <xf numFmtId="0" fontId="10" fillId="0" borderId="14" xfId="0" applyFont="1" applyFill="1" applyBorder="1" applyAlignment="1">
      <alignment horizontal="center" vertical="center" shrinkToFit="1"/>
    </xf>
    <xf numFmtId="49" fontId="10" fillId="0" borderId="24" xfId="0" applyNumberFormat="1" applyFont="1" applyFill="1" applyBorder="1" applyAlignment="1">
      <alignment horizontal="center" vertical="center" shrinkToFit="1"/>
    </xf>
    <xf numFmtId="49" fontId="10" fillId="0" borderId="19" xfId="0" applyNumberFormat="1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13" xfId="0" applyFont="1" applyFill="1" applyBorder="1" applyAlignment="1">
      <alignment vertical="center"/>
    </xf>
    <xf numFmtId="0" fontId="10" fillId="0" borderId="12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shrinkToFit="1"/>
    </xf>
    <xf numFmtId="0" fontId="38" fillId="0" borderId="0" xfId="0" applyFont="1" applyFill="1" applyAlignment="1">
      <alignment horizontal="center" vertical="center"/>
    </xf>
    <xf numFmtId="0" fontId="10" fillId="0" borderId="23" xfId="0" applyFont="1" applyFill="1" applyBorder="1" applyAlignment="1">
      <alignment horizontal="center" vertical="center" shrinkToFit="1"/>
    </xf>
    <xf numFmtId="0" fontId="40" fillId="24" borderId="13" xfId="0" applyFont="1" applyFill="1" applyBorder="1" applyAlignment="1">
      <alignment horizontal="center" vertical="center" shrinkToFit="1"/>
    </xf>
    <xf numFmtId="0" fontId="40" fillId="24" borderId="11" xfId="0" applyFont="1" applyFill="1" applyBorder="1" applyAlignment="1">
      <alignment horizontal="center" vertical="center" shrinkToFit="1"/>
    </xf>
    <xf numFmtId="0" fontId="40" fillId="24" borderId="12" xfId="0" applyFont="1" applyFill="1" applyBorder="1" applyAlignment="1">
      <alignment horizontal="center" vertical="center" shrinkToFit="1"/>
    </xf>
    <xf numFmtId="0" fontId="43" fillId="24" borderId="13" xfId="0" applyFont="1" applyFill="1" applyBorder="1" applyAlignment="1">
      <alignment horizontal="center" vertical="center" shrinkToFit="1"/>
    </xf>
    <xf numFmtId="49" fontId="43" fillId="24" borderId="11" xfId="0" applyNumberFormat="1" applyFont="1" applyFill="1" applyBorder="1" applyAlignment="1">
      <alignment horizontal="center" vertical="center" shrinkToFit="1"/>
    </xf>
    <xf numFmtId="0" fontId="43" fillId="24" borderId="11" xfId="0" applyFont="1" applyFill="1" applyBorder="1" applyAlignment="1">
      <alignment horizontal="center" vertical="center" shrinkToFit="1"/>
    </xf>
    <xf numFmtId="49" fontId="43" fillId="24" borderId="12" xfId="0" applyNumberFormat="1" applyFont="1" applyFill="1" applyBorder="1" applyAlignment="1">
      <alignment horizontal="center" vertical="center" shrinkToFit="1"/>
    </xf>
    <xf numFmtId="0" fontId="43" fillId="24" borderId="12" xfId="0" applyFont="1" applyFill="1" applyBorder="1" applyAlignment="1">
      <alignment horizontal="center" vertical="center" shrinkToFit="1"/>
    </xf>
    <xf numFmtId="49" fontId="44" fillId="24" borderId="13" xfId="0" applyNumberFormat="1" applyFont="1" applyFill="1" applyBorder="1" applyAlignment="1">
      <alignment horizontal="center" vertical="center" shrinkToFit="1"/>
    </xf>
    <xf numFmtId="49" fontId="44" fillId="24" borderId="11" xfId="0" applyNumberFormat="1" applyFont="1" applyFill="1" applyBorder="1" applyAlignment="1">
      <alignment horizontal="center" vertical="center" shrinkToFit="1"/>
    </xf>
    <xf numFmtId="49" fontId="44" fillId="24" borderId="12" xfId="0" applyNumberFormat="1" applyFont="1" applyFill="1" applyBorder="1" applyAlignment="1">
      <alignment horizontal="center" vertical="center" shrinkToFit="1"/>
    </xf>
    <xf numFmtId="0" fontId="44" fillId="24" borderId="15" xfId="0" applyFont="1" applyFill="1" applyBorder="1" applyAlignment="1">
      <alignment horizontal="center" vertical="center" shrinkToFit="1"/>
    </xf>
    <xf numFmtId="0" fontId="44" fillId="24" borderId="11" xfId="0" applyFont="1" applyFill="1" applyBorder="1" applyAlignment="1">
      <alignment horizontal="center" vertical="center" shrinkToFit="1"/>
    </xf>
    <xf numFmtId="0" fontId="44" fillId="24" borderId="18" xfId="0" applyFont="1" applyFill="1" applyBorder="1" applyAlignment="1">
      <alignment horizontal="center" vertical="center" shrinkToFit="1"/>
    </xf>
    <xf numFmtId="0" fontId="40" fillId="0" borderId="15" xfId="0" applyFont="1" applyFill="1" applyBorder="1" applyAlignment="1">
      <alignment horizontal="center" vertical="center" shrinkToFit="1"/>
    </xf>
    <xf numFmtId="49" fontId="40" fillId="0" borderId="13" xfId="0" applyNumberFormat="1" applyFont="1" applyFill="1" applyBorder="1" applyAlignment="1">
      <alignment horizontal="center" vertical="center" shrinkToFit="1"/>
    </xf>
    <xf numFmtId="0" fontId="40" fillId="0" borderId="11" xfId="0" applyFont="1" applyFill="1" applyBorder="1" applyAlignment="1">
      <alignment horizontal="center" vertical="center" shrinkToFit="1"/>
    </xf>
    <xf numFmtId="0" fontId="40" fillId="0" borderId="19" xfId="0" applyFont="1" applyFill="1" applyBorder="1" applyAlignment="1">
      <alignment horizontal="center" vertical="center" shrinkToFit="1"/>
    </xf>
    <xf numFmtId="49" fontId="40" fillId="0" borderId="11" xfId="0" applyNumberFormat="1" applyFont="1" applyFill="1" applyBorder="1" applyAlignment="1">
      <alignment horizontal="center" vertical="center" shrinkToFit="1"/>
    </xf>
    <xf numFmtId="0" fontId="40" fillId="0" borderId="12" xfId="0" applyFont="1" applyFill="1" applyBorder="1" applyAlignment="1">
      <alignment horizontal="center" vertical="center" shrinkToFit="1"/>
    </xf>
    <xf numFmtId="0" fontId="40" fillId="0" borderId="10" xfId="0" applyFont="1" applyFill="1" applyBorder="1" applyAlignment="1">
      <alignment horizontal="center" vertical="center" shrinkToFit="1"/>
    </xf>
    <xf numFmtId="0" fontId="10" fillId="0" borderId="24" xfId="45" applyFont="1" applyFill="1" applyBorder="1" applyAlignment="1">
      <alignment vertical="center"/>
    </xf>
    <xf numFmtId="0" fontId="45" fillId="0" borderId="13" xfId="0" applyFont="1" applyFill="1" applyBorder="1" applyAlignment="1">
      <alignment horizontal="center" vertical="center" shrinkToFit="1"/>
    </xf>
    <xf numFmtId="0" fontId="45" fillId="0" borderId="15" xfId="0" applyFont="1" applyFill="1" applyBorder="1" applyAlignment="1">
      <alignment horizontal="center" vertical="center" shrinkToFit="1"/>
    </xf>
    <xf numFmtId="49" fontId="45" fillId="0" borderId="13" xfId="0" applyNumberFormat="1" applyFont="1" applyFill="1" applyBorder="1" applyAlignment="1">
      <alignment horizontal="center" vertical="center" shrinkToFit="1"/>
    </xf>
    <xf numFmtId="0" fontId="45" fillId="0" borderId="11" xfId="0" applyFont="1" applyFill="1" applyBorder="1" applyAlignment="1">
      <alignment horizontal="center" vertical="center" shrinkToFit="1"/>
    </xf>
    <xf numFmtId="0" fontId="45" fillId="0" borderId="19" xfId="0" applyFont="1" applyFill="1" applyBorder="1" applyAlignment="1">
      <alignment horizontal="center" vertical="center" shrinkToFit="1"/>
    </xf>
    <xf numFmtId="49" fontId="45" fillId="0" borderId="11" xfId="0" applyNumberFormat="1" applyFont="1" applyFill="1" applyBorder="1" applyAlignment="1">
      <alignment horizontal="center" vertical="center" shrinkToFit="1"/>
    </xf>
    <xf numFmtId="0" fontId="45" fillId="24" borderId="12" xfId="0" applyFont="1" applyFill="1" applyBorder="1" applyAlignment="1">
      <alignment horizontal="center" vertical="center" shrinkToFit="1"/>
    </xf>
    <xf numFmtId="0" fontId="45" fillId="0" borderId="12" xfId="0" applyFont="1" applyFill="1" applyBorder="1" applyAlignment="1">
      <alignment horizontal="center" vertical="center" shrinkToFit="1"/>
    </xf>
    <xf numFmtId="0" fontId="45" fillId="0" borderId="10" xfId="0" applyFont="1" applyFill="1" applyBorder="1" applyAlignment="1">
      <alignment horizontal="center" vertical="center" shrinkToFit="1"/>
    </xf>
    <xf numFmtId="0" fontId="45" fillId="24" borderId="13" xfId="0" applyFont="1" applyFill="1" applyBorder="1" applyAlignment="1">
      <alignment horizontal="center" vertical="center" shrinkToFit="1"/>
    </xf>
    <xf numFmtId="49" fontId="45" fillId="24" borderId="11" xfId="0" applyNumberFormat="1" applyFont="1" applyFill="1" applyBorder="1" applyAlignment="1">
      <alignment horizontal="center" vertical="center" shrinkToFit="1"/>
    </xf>
    <xf numFmtId="0" fontId="45" fillId="24" borderId="11" xfId="0" applyFont="1" applyFill="1" applyBorder="1" applyAlignment="1">
      <alignment horizontal="center" vertical="center" shrinkToFit="1"/>
    </xf>
    <xf numFmtId="49" fontId="45" fillId="24" borderId="12" xfId="0" applyNumberFormat="1" applyFont="1" applyFill="1" applyBorder="1" applyAlignment="1">
      <alignment horizontal="center" vertical="center" shrinkToFit="1"/>
    </xf>
    <xf numFmtId="49" fontId="45" fillId="24" borderId="13" xfId="0" applyNumberFormat="1" applyFont="1" applyFill="1" applyBorder="1" applyAlignment="1">
      <alignment horizontal="center" vertical="center" shrinkToFit="1"/>
    </xf>
    <xf numFmtId="49" fontId="45" fillId="0" borderId="10" xfId="0" applyNumberFormat="1" applyFont="1" applyFill="1" applyBorder="1" applyAlignment="1">
      <alignment horizontal="center" vertical="center" shrinkToFit="1"/>
    </xf>
    <xf numFmtId="0" fontId="45" fillId="0" borderId="14" xfId="0" applyFont="1" applyFill="1" applyBorder="1" applyAlignment="1">
      <alignment horizontal="center" vertical="center" shrinkToFit="1"/>
    </xf>
    <xf numFmtId="49" fontId="45" fillId="0" borderId="12" xfId="0" applyNumberFormat="1" applyFont="1" applyFill="1" applyBorder="1" applyAlignment="1">
      <alignment horizontal="center" vertical="center" shrinkToFit="1"/>
    </xf>
    <xf numFmtId="49" fontId="45" fillId="24" borderId="23" xfId="0" applyNumberFormat="1" applyFont="1" applyFill="1" applyBorder="1" applyAlignment="1">
      <alignment horizontal="center" vertical="center" shrinkToFit="1"/>
    </xf>
    <xf numFmtId="49" fontId="45" fillId="24" borderId="0" xfId="0" applyNumberFormat="1" applyFont="1" applyFill="1" applyBorder="1" applyAlignment="1">
      <alignment horizontal="center" vertical="center" shrinkToFit="1"/>
    </xf>
    <xf numFmtId="49" fontId="45" fillId="24" borderId="10" xfId="0" applyNumberFormat="1" applyFont="1" applyFill="1" applyBorder="1" applyAlignment="1">
      <alignment horizontal="center" vertical="center" shrinkToFit="1"/>
    </xf>
    <xf numFmtId="0" fontId="45" fillId="24" borderId="15" xfId="0" applyFont="1" applyFill="1" applyBorder="1" applyAlignment="1">
      <alignment horizontal="center" vertical="center" shrinkToFit="1"/>
    </xf>
    <xf numFmtId="0" fontId="45" fillId="24" borderId="18" xfId="0" applyFont="1" applyFill="1" applyBorder="1" applyAlignment="1">
      <alignment horizontal="center" vertical="center" shrinkToFit="1"/>
    </xf>
    <xf numFmtId="0" fontId="10" fillId="0" borderId="18" xfId="0" applyFont="1" applyFill="1" applyBorder="1" applyAlignment="1">
      <alignment horizontal="center" vertical="center" shrinkToFit="1"/>
    </xf>
    <xf numFmtId="49" fontId="10" fillId="0" borderId="22" xfId="0" applyNumberFormat="1" applyFont="1" applyFill="1" applyBorder="1" applyAlignment="1">
      <alignment horizontal="center" vertical="center" shrinkToFit="1"/>
    </xf>
    <xf numFmtId="0" fontId="38" fillId="0" borderId="13" xfId="0" applyFont="1" applyFill="1" applyBorder="1" applyAlignment="1">
      <alignment horizontal="center" vertical="center" shrinkToFit="1"/>
    </xf>
    <xf numFmtId="0" fontId="38" fillId="0" borderId="11" xfId="0" applyFont="1" applyFill="1" applyBorder="1" applyAlignment="1">
      <alignment horizontal="center" vertical="center" shrinkToFit="1"/>
    </xf>
    <xf numFmtId="49" fontId="38" fillId="0" borderId="19" xfId="0" applyNumberFormat="1" applyFont="1" applyFill="1" applyBorder="1" applyAlignment="1">
      <alignment horizontal="center" vertical="center" shrinkToFit="1"/>
    </xf>
    <xf numFmtId="49" fontId="38" fillId="0" borderId="0" xfId="0" applyNumberFormat="1" applyFont="1" applyFill="1" applyBorder="1" applyAlignment="1">
      <alignment horizontal="center" vertical="center" shrinkToFit="1"/>
    </xf>
    <xf numFmtId="0" fontId="38" fillId="0" borderId="12" xfId="0" applyFont="1" applyFill="1" applyBorder="1" applyAlignment="1">
      <alignment horizontal="center" vertical="center" shrinkToFit="1"/>
    </xf>
    <xf numFmtId="49" fontId="38" fillId="0" borderId="10" xfId="0" applyNumberFormat="1" applyFont="1" applyFill="1" applyBorder="1" applyAlignment="1">
      <alignment horizontal="center" vertical="center" shrinkToFit="1"/>
    </xf>
    <xf numFmtId="0" fontId="10" fillId="0" borderId="13" xfId="45" applyFont="1" applyFill="1" applyBorder="1" applyAlignment="1">
      <alignment vertical="center"/>
    </xf>
    <xf numFmtId="0" fontId="10" fillId="0" borderId="11" xfId="45" applyFont="1" applyFill="1" applyBorder="1" applyAlignment="1">
      <alignment vertical="center"/>
    </xf>
    <xf numFmtId="49" fontId="37" fillId="0" borderId="14" xfId="0" applyNumberFormat="1" applyFont="1" applyFill="1" applyBorder="1" applyAlignment="1">
      <alignment vertical="center" shrinkToFit="1"/>
    </xf>
    <xf numFmtId="49" fontId="37" fillId="0" borderId="15" xfId="0" applyNumberFormat="1" applyFont="1" applyFill="1" applyBorder="1" applyAlignment="1">
      <alignment vertical="center" shrinkToFit="1"/>
    </xf>
    <xf numFmtId="49" fontId="10" fillId="0" borderId="18" xfId="0" applyNumberFormat="1" applyFont="1" applyFill="1" applyBorder="1" applyAlignment="1">
      <alignment vertical="center" shrinkToFit="1"/>
    </xf>
    <xf numFmtId="49" fontId="37" fillId="0" borderId="13" xfId="0" applyNumberFormat="1" applyFont="1" applyFill="1" applyBorder="1" applyAlignment="1">
      <alignment vertical="center" shrinkToFit="1"/>
    </xf>
    <xf numFmtId="49" fontId="37" fillId="0" borderId="11" xfId="0" applyNumberFormat="1" applyFont="1" applyFill="1" applyBorder="1" applyAlignment="1">
      <alignment vertical="center" shrinkToFit="1"/>
    </xf>
    <xf numFmtId="49" fontId="10" fillId="0" borderId="12" xfId="0" applyNumberFormat="1" applyFont="1" applyFill="1" applyBorder="1" applyAlignment="1">
      <alignment vertical="center" shrinkToFit="1"/>
    </xf>
    <xf numFmtId="0" fontId="45" fillId="0" borderId="12" xfId="0" applyFont="1" applyFill="1" applyBorder="1" applyAlignment="1">
      <alignment horizontal="left" vertical="center" shrinkToFit="1"/>
    </xf>
    <xf numFmtId="49" fontId="10" fillId="24" borderId="22" xfId="0" applyNumberFormat="1" applyFont="1" applyFill="1" applyBorder="1" applyAlignment="1">
      <alignment horizontal="center" vertical="center" shrinkToFit="1"/>
    </xf>
    <xf numFmtId="0" fontId="10" fillId="0" borderId="12" xfId="0" applyFont="1" applyFill="1" applyBorder="1" applyAlignment="1">
      <alignment horizontal="left" vertical="center" shrinkToFit="1"/>
    </xf>
    <xf numFmtId="49" fontId="37" fillId="24" borderId="14" xfId="0" applyNumberFormat="1" applyFont="1" applyFill="1" applyBorder="1" applyAlignment="1">
      <alignment vertical="center" shrinkToFit="1"/>
    </xf>
    <xf numFmtId="49" fontId="37" fillId="24" borderId="15" xfId="0" applyNumberFormat="1" applyFont="1" applyFill="1" applyBorder="1" applyAlignment="1">
      <alignment vertical="center" shrinkToFit="1"/>
    </xf>
    <xf numFmtId="49" fontId="37" fillId="24" borderId="13" xfId="0" applyNumberFormat="1" applyFont="1" applyFill="1" applyBorder="1" applyAlignment="1">
      <alignment vertical="center" shrinkToFit="1"/>
    </xf>
    <xf numFmtId="49" fontId="37" fillId="24" borderId="11" xfId="0" applyNumberFormat="1" applyFont="1" applyFill="1" applyBorder="1" applyAlignment="1">
      <alignment vertical="center" shrinkToFit="1"/>
    </xf>
    <xf numFmtId="49" fontId="10" fillId="24" borderId="12" xfId="0" applyNumberFormat="1" applyFont="1" applyFill="1" applyBorder="1" applyAlignment="1">
      <alignment vertical="center" shrinkToFit="1"/>
    </xf>
    <xf numFmtId="0" fontId="10" fillId="0" borderId="26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 shrinkToFit="1"/>
    </xf>
    <xf numFmtId="0" fontId="10" fillId="0" borderId="10" xfId="0" quotePrefix="1" applyFont="1" applyFill="1" applyBorder="1" applyAlignment="1">
      <alignment horizontal="left" vertical="center" shrinkToFit="1"/>
    </xf>
    <xf numFmtId="0" fontId="10" fillId="0" borderId="20" xfId="0" quotePrefix="1" applyFont="1" applyFill="1" applyBorder="1" applyAlignment="1">
      <alignment horizontal="left" vertical="center" shrinkToFit="1"/>
    </xf>
    <xf numFmtId="0" fontId="7" fillId="24" borderId="14" xfId="0" applyFont="1" applyFill="1" applyBorder="1" applyAlignment="1">
      <alignment horizontal="center" vertical="center" textRotation="90"/>
    </xf>
    <xf numFmtId="0" fontId="7" fillId="24" borderId="15" xfId="0" applyFont="1" applyFill="1" applyBorder="1" applyAlignment="1">
      <alignment horizontal="center" vertical="center" textRotation="90"/>
    </xf>
    <xf numFmtId="0" fontId="7" fillId="24" borderId="11" xfId="0" applyFont="1" applyFill="1" applyBorder="1" applyAlignment="1">
      <alignment horizontal="center" vertical="center" textRotation="90"/>
    </xf>
    <xf numFmtId="0" fontId="7" fillId="24" borderId="12" xfId="0" applyFont="1" applyFill="1" applyBorder="1" applyAlignment="1">
      <alignment horizontal="center" vertical="center" textRotation="90"/>
    </xf>
    <xf numFmtId="0" fontId="11" fillId="0" borderId="13" xfId="0" applyFont="1" applyFill="1" applyBorder="1" applyAlignment="1">
      <alignment horizontal="center" vertical="center" textRotation="90"/>
    </xf>
    <xf numFmtId="0" fontId="11" fillId="0" borderId="11" xfId="0" applyFont="1" applyFill="1" applyBorder="1" applyAlignment="1">
      <alignment horizontal="center" vertical="center" textRotation="90"/>
    </xf>
    <xf numFmtId="0" fontId="11" fillId="0" borderId="15" xfId="0" applyFont="1" applyFill="1" applyBorder="1" applyAlignment="1">
      <alignment horizontal="center" vertical="center" textRotation="90"/>
    </xf>
    <xf numFmtId="0" fontId="11" fillId="0" borderId="12" xfId="0" applyFont="1" applyFill="1" applyBorder="1" applyAlignment="1">
      <alignment horizontal="center" vertical="center" textRotation="90"/>
    </xf>
    <xf numFmtId="0" fontId="37" fillId="0" borderId="27" xfId="0" applyFont="1" applyFill="1" applyBorder="1" applyAlignment="1">
      <alignment horizontal="center" vertical="center"/>
    </xf>
    <xf numFmtId="0" fontId="37" fillId="0" borderId="28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49" fontId="37" fillId="0" borderId="14" xfId="0" applyNumberFormat="1" applyFont="1" applyFill="1" applyBorder="1" applyAlignment="1">
      <alignment horizontal="center" vertical="center" shrinkToFit="1"/>
    </xf>
    <xf numFmtId="49" fontId="37" fillId="0" borderId="24" xfId="0" applyNumberFormat="1" applyFont="1" applyFill="1" applyBorder="1" applyAlignment="1">
      <alignment horizontal="center" vertical="center" shrinkToFit="1"/>
    </xf>
    <xf numFmtId="49" fontId="37" fillId="0" borderId="15" xfId="0" applyNumberFormat="1" applyFont="1" applyFill="1" applyBorder="1" applyAlignment="1">
      <alignment horizontal="center" vertical="center" shrinkToFit="1"/>
    </xf>
    <xf numFmtId="49" fontId="37" fillId="0" borderId="19" xfId="0" applyNumberFormat="1" applyFont="1" applyFill="1" applyBorder="1" applyAlignment="1">
      <alignment horizontal="center" vertical="center" shrinkToFit="1"/>
    </xf>
    <xf numFmtId="49" fontId="10" fillId="0" borderId="18" xfId="0" applyNumberFormat="1" applyFont="1" applyFill="1" applyBorder="1" applyAlignment="1">
      <alignment horizontal="center" vertical="center" shrinkToFit="1"/>
    </xf>
    <xf numFmtId="49" fontId="10" fillId="0" borderId="20" xfId="0" applyNumberFormat="1" applyFont="1" applyFill="1" applyBorder="1" applyAlignment="1">
      <alignment horizontal="center" vertical="center" shrinkToFit="1"/>
    </xf>
    <xf numFmtId="0" fontId="10" fillId="0" borderId="20" xfId="0" applyFont="1" applyFill="1" applyBorder="1" applyAlignment="1">
      <alignment horizontal="left" vertical="center" shrinkToFit="1"/>
    </xf>
    <xf numFmtId="0" fontId="7" fillId="24" borderId="13" xfId="0" applyFont="1" applyFill="1" applyBorder="1" applyAlignment="1">
      <alignment horizontal="center" vertical="center" textRotation="90"/>
    </xf>
    <xf numFmtId="0" fontId="7" fillId="0" borderId="13" xfId="0" applyFont="1" applyFill="1" applyBorder="1" applyAlignment="1">
      <alignment horizontal="center" vertical="center" textRotation="90"/>
    </xf>
    <xf numFmtId="0" fontId="7" fillId="0" borderId="11" xfId="0" applyFont="1" applyFill="1" applyBorder="1" applyAlignment="1">
      <alignment horizontal="center" vertical="center" textRotation="90"/>
    </xf>
    <xf numFmtId="0" fontId="7" fillId="0" borderId="15" xfId="0" applyFont="1" applyFill="1" applyBorder="1" applyAlignment="1">
      <alignment horizontal="center" vertical="center" textRotation="90"/>
    </xf>
    <xf numFmtId="0" fontId="7" fillId="0" borderId="12" xfId="0" applyFont="1" applyFill="1" applyBorder="1" applyAlignment="1">
      <alignment horizontal="center" vertical="center" textRotation="90"/>
    </xf>
    <xf numFmtId="0" fontId="10" fillId="0" borderId="10" xfId="0" applyFont="1" applyFill="1" applyBorder="1" applyAlignment="1">
      <alignment horizontal="center" vertical="center" shrinkToFit="1"/>
    </xf>
    <xf numFmtId="0" fontId="7" fillId="0" borderId="14" xfId="45" applyFont="1" applyFill="1" applyBorder="1" applyAlignment="1">
      <alignment horizontal="center" vertical="center"/>
    </xf>
    <xf numFmtId="0" fontId="7" fillId="0" borderId="23" xfId="45" applyFont="1" applyFill="1" applyBorder="1" applyAlignment="1">
      <alignment horizontal="center" vertical="center"/>
    </xf>
    <xf numFmtId="0" fontId="7" fillId="0" borderId="24" xfId="45" applyFont="1" applyFill="1" applyBorder="1" applyAlignment="1">
      <alignment horizontal="center" vertical="center"/>
    </xf>
    <xf numFmtId="0" fontId="10" fillId="0" borderId="10" xfId="45" applyFont="1" applyFill="1" applyBorder="1" applyAlignment="1">
      <alignment horizontal="left" vertical="center"/>
    </xf>
    <xf numFmtId="0" fontId="37" fillId="0" borderId="31" xfId="0" applyFont="1" applyFill="1" applyBorder="1" applyAlignment="1">
      <alignment horizontal="center" vertical="center"/>
    </xf>
    <xf numFmtId="0" fontId="10" fillId="0" borderId="10" xfId="45" applyFont="1" applyFill="1" applyBorder="1" applyAlignment="1">
      <alignment horizontal="left" vertical="center" shrinkToFit="1"/>
    </xf>
    <xf numFmtId="0" fontId="10" fillId="0" borderId="20" xfId="45" applyFont="1" applyFill="1" applyBorder="1" applyAlignment="1">
      <alignment horizontal="left" vertical="center" shrinkToFit="1"/>
    </xf>
    <xf numFmtId="0" fontId="37" fillId="0" borderId="13" xfId="0" applyFont="1" applyFill="1" applyBorder="1" applyAlignment="1">
      <alignment horizontal="center" vertical="center" textRotation="90"/>
    </xf>
    <xf numFmtId="0" fontId="37" fillId="0" borderId="11" xfId="0" applyFont="1" applyFill="1" applyBorder="1" applyAlignment="1">
      <alignment horizontal="center" vertical="center" textRotation="90"/>
    </xf>
    <xf numFmtId="0" fontId="37" fillId="0" borderId="15" xfId="0" applyFont="1" applyFill="1" applyBorder="1" applyAlignment="1">
      <alignment horizontal="center" vertical="center" textRotation="90"/>
    </xf>
    <xf numFmtId="0" fontId="37" fillId="0" borderId="12" xfId="0" applyFont="1" applyFill="1" applyBorder="1" applyAlignment="1">
      <alignment horizontal="center" vertical="center" textRotation="90"/>
    </xf>
    <xf numFmtId="49" fontId="37" fillId="24" borderId="14" xfId="0" applyNumberFormat="1" applyFont="1" applyFill="1" applyBorder="1" applyAlignment="1">
      <alignment horizontal="center" vertical="center" shrinkToFit="1"/>
    </xf>
    <xf numFmtId="49" fontId="37" fillId="24" borderId="24" xfId="0" applyNumberFormat="1" applyFont="1" applyFill="1" applyBorder="1" applyAlignment="1">
      <alignment horizontal="center" vertical="center" shrinkToFit="1"/>
    </xf>
    <xf numFmtId="49" fontId="37" fillId="24" borderId="15" xfId="0" applyNumberFormat="1" applyFont="1" applyFill="1" applyBorder="1" applyAlignment="1">
      <alignment horizontal="center" vertical="center" shrinkToFit="1"/>
    </xf>
    <xf numFmtId="49" fontId="37" fillId="24" borderId="19" xfId="0" applyNumberFormat="1" applyFont="1" applyFill="1" applyBorder="1" applyAlignment="1">
      <alignment horizontal="center" vertical="center" shrinkToFit="1"/>
    </xf>
    <xf numFmtId="49" fontId="10" fillId="24" borderId="18" xfId="0" applyNumberFormat="1" applyFont="1" applyFill="1" applyBorder="1" applyAlignment="1">
      <alignment horizontal="center" vertical="center" shrinkToFit="1"/>
    </xf>
    <xf numFmtId="49" fontId="10" fillId="24" borderId="20" xfId="0" applyNumberFormat="1" applyFont="1" applyFill="1" applyBorder="1" applyAlignment="1">
      <alignment horizontal="center" vertical="center" shrinkToFit="1"/>
    </xf>
    <xf numFmtId="0" fontId="10" fillId="0" borderId="10" xfId="0" applyFont="1" applyFill="1" applyBorder="1" applyAlignment="1">
      <alignment horizontal="center" vertical="center"/>
    </xf>
    <xf numFmtId="0" fontId="11" fillId="24" borderId="27" xfId="0" applyFont="1" applyFill="1" applyBorder="1" applyAlignment="1">
      <alignment horizontal="center" vertical="center"/>
    </xf>
    <xf numFmtId="0" fontId="11" fillId="24" borderId="31" xfId="0" applyFont="1" applyFill="1" applyBorder="1" applyAlignment="1">
      <alignment horizontal="center" vertical="center"/>
    </xf>
    <xf numFmtId="0" fontId="10" fillId="24" borderId="29" xfId="0" applyFont="1" applyFill="1" applyBorder="1" applyAlignment="1">
      <alignment horizontal="center" vertical="center"/>
    </xf>
    <xf numFmtId="0" fontId="10" fillId="24" borderId="30" xfId="0" applyFont="1" applyFill="1" applyBorder="1" applyAlignment="1">
      <alignment horizontal="center" vertical="center"/>
    </xf>
    <xf numFmtId="0" fontId="7" fillId="24" borderId="27" xfId="0" applyFont="1" applyFill="1" applyBorder="1" applyAlignment="1">
      <alignment horizontal="center" vertical="center"/>
    </xf>
    <xf numFmtId="0" fontId="7" fillId="24" borderId="31" xfId="0" applyFont="1" applyFill="1" applyBorder="1" applyAlignment="1">
      <alignment horizontal="center" vertical="center"/>
    </xf>
    <xf numFmtId="0" fontId="10" fillId="0" borderId="10" xfId="45" applyFont="1" applyFill="1" applyBorder="1" applyAlignment="1">
      <alignment horizontal="center" vertical="center" shrinkToFit="1"/>
    </xf>
    <xf numFmtId="0" fontId="10" fillId="0" borderId="20" xfId="45" applyFont="1" applyFill="1" applyBorder="1" applyAlignment="1">
      <alignment horizontal="center" vertical="center" shrinkToFit="1"/>
    </xf>
  </cellXfs>
  <cellStyles count="4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" xfId="0" builtinId="0"/>
    <cellStyle name="Normal 2" xfId="37"/>
    <cellStyle name="Note" xfId="38"/>
    <cellStyle name="Output" xfId="39"/>
    <cellStyle name="Title" xfId="40"/>
    <cellStyle name="Total" xfId="41"/>
    <cellStyle name="Warning Text" xfId="42"/>
    <cellStyle name="ปกติ 2" xfId="43"/>
    <cellStyle name="ปกติ 3" xfId="44"/>
    <cellStyle name="ปกติ 4" xfId="4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46858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334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7327</xdr:colOff>
      <xdr:row>10</xdr:row>
      <xdr:rowOff>131884</xdr:rowOff>
    </xdr:from>
    <xdr:to>
      <xdr:col>4</xdr:col>
      <xdr:colOff>5827</xdr:colOff>
      <xdr:row>10</xdr:row>
      <xdr:rowOff>131885</xdr:rowOff>
    </xdr:to>
    <xdr:cxnSp macro="">
      <xdr:nvCxnSpPr>
        <xdr:cNvPr id="4" name="Straight Arrow Connector 19"/>
        <xdr:cNvCxnSpPr/>
      </xdr:nvCxnSpPr>
      <xdr:spPr>
        <a:xfrm>
          <a:off x="1010627" y="2436934"/>
          <a:ext cx="1332000" cy="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665284</xdr:colOff>
      <xdr:row>10</xdr:row>
      <xdr:rowOff>130418</xdr:rowOff>
    </xdr:from>
    <xdr:to>
      <xdr:col>5</xdr:col>
      <xdr:colOff>663784</xdr:colOff>
      <xdr:row>10</xdr:row>
      <xdr:rowOff>130419</xdr:rowOff>
    </xdr:to>
    <xdr:cxnSp macro="">
      <xdr:nvCxnSpPr>
        <xdr:cNvPr id="5" name="Straight Arrow Connector 20"/>
        <xdr:cNvCxnSpPr/>
      </xdr:nvCxnSpPr>
      <xdr:spPr>
        <a:xfrm>
          <a:off x="2335334" y="2435468"/>
          <a:ext cx="1332000" cy="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21980</xdr:colOff>
      <xdr:row>13</xdr:row>
      <xdr:rowOff>126024</xdr:rowOff>
    </xdr:from>
    <xdr:to>
      <xdr:col>3</xdr:col>
      <xdr:colOff>656980</xdr:colOff>
      <xdr:row>13</xdr:row>
      <xdr:rowOff>126025</xdr:rowOff>
    </xdr:to>
    <xdr:cxnSp macro="">
      <xdr:nvCxnSpPr>
        <xdr:cNvPr id="6" name="Straight Arrow Connector 26"/>
        <xdr:cNvCxnSpPr/>
      </xdr:nvCxnSpPr>
      <xdr:spPr>
        <a:xfrm>
          <a:off x="1022105" y="3050199"/>
          <a:ext cx="1301750" cy="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13187</xdr:colOff>
      <xdr:row>13</xdr:row>
      <xdr:rowOff>124558</xdr:rowOff>
    </xdr:from>
    <xdr:to>
      <xdr:col>6</xdr:col>
      <xdr:colOff>11687</xdr:colOff>
      <xdr:row>13</xdr:row>
      <xdr:rowOff>124559</xdr:rowOff>
    </xdr:to>
    <xdr:cxnSp macro="">
      <xdr:nvCxnSpPr>
        <xdr:cNvPr id="7" name="Straight Arrow Connector 27"/>
        <xdr:cNvCxnSpPr/>
      </xdr:nvCxnSpPr>
      <xdr:spPr>
        <a:xfrm>
          <a:off x="2349987" y="3058258"/>
          <a:ext cx="1332000" cy="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6686</xdr:colOff>
      <xdr:row>19</xdr:row>
      <xdr:rowOff>103798</xdr:rowOff>
    </xdr:from>
    <xdr:to>
      <xdr:col>6</xdr:col>
      <xdr:colOff>5186</xdr:colOff>
      <xdr:row>19</xdr:row>
      <xdr:rowOff>103799</xdr:rowOff>
    </xdr:to>
    <xdr:cxnSp macro="">
      <xdr:nvCxnSpPr>
        <xdr:cNvPr id="8" name="Straight Arrow Connector 29"/>
        <xdr:cNvCxnSpPr/>
      </xdr:nvCxnSpPr>
      <xdr:spPr>
        <a:xfrm>
          <a:off x="2343486" y="4294798"/>
          <a:ext cx="1332000" cy="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7327</xdr:colOff>
      <xdr:row>13</xdr:row>
      <xdr:rowOff>193919</xdr:rowOff>
    </xdr:from>
    <xdr:to>
      <xdr:col>9</xdr:col>
      <xdr:colOff>5827</xdr:colOff>
      <xdr:row>13</xdr:row>
      <xdr:rowOff>193920</xdr:rowOff>
    </xdr:to>
    <xdr:cxnSp macro="">
      <xdr:nvCxnSpPr>
        <xdr:cNvPr id="13" name="Straight Arrow Connector 32"/>
        <xdr:cNvCxnSpPr/>
      </xdr:nvCxnSpPr>
      <xdr:spPr>
        <a:xfrm>
          <a:off x="4077677" y="3127619"/>
          <a:ext cx="1332000" cy="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12564</xdr:colOff>
      <xdr:row>7</xdr:row>
      <xdr:rowOff>106765</xdr:rowOff>
    </xdr:from>
    <xdr:to>
      <xdr:col>5</xdr:col>
      <xdr:colOff>659064</xdr:colOff>
      <xdr:row>7</xdr:row>
      <xdr:rowOff>106766</xdr:rowOff>
    </xdr:to>
    <xdr:cxnSp macro="">
      <xdr:nvCxnSpPr>
        <xdr:cNvPr id="16" name="Straight Arrow Connector 22"/>
        <xdr:cNvCxnSpPr/>
      </xdr:nvCxnSpPr>
      <xdr:spPr>
        <a:xfrm flipV="1">
          <a:off x="1682614" y="1783165"/>
          <a:ext cx="1980000" cy="1"/>
        </a:xfrm>
        <a:prstGeom prst="straightConnector1">
          <a:avLst/>
        </a:prstGeom>
        <a:ln w="9525"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14654</xdr:colOff>
      <xdr:row>19</xdr:row>
      <xdr:rowOff>87923</xdr:rowOff>
    </xdr:from>
    <xdr:to>
      <xdr:col>9</xdr:col>
      <xdr:colOff>13154</xdr:colOff>
      <xdr:row>19</xdr:row>
      <xdr:rowOff>87924</xdr:rowOff>
    </xdr:to>
    <xdr:cxnSp macro="">
      <xdr:nvCxnSpPr>
        <xdr:cNvPr id="17" name="Straight Arrow Connector 21"/>
        <xdr:cNvCxnSpPr/>
      </xdr:nvCxnSpPr>
      <xdr:spPr>
        <a:xfrm>
          <a:off x="4085004" y="4278923"/>
          <a:ext cx="1332000" cy="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14654</xdr:colOff>
      <xdr:row>19</xdr:row>
      <xdr:rowOff>87923</xdr:rowOff>
    </xdr:from>
    <xdr:to>
      <xdr:col>11</xdr:col>
      <xdr:colOff>659423</xdr:colOff>
      <xdr:row>19</xdr:row>
      <xdr:rowOff>87923</xdr:rowOff>
    </xdr:to>
    <xdr:cxnSp macro="">
      <xdr:nvCxnSpPr>
        <xdr:cNvPr id="18" name="Straight Arrow Connector 21"/>
        <xdr:cNvCxnSpPr/>
      </xdr:nvCxnSpPr>
      <xdr:spPr>
        <a:xfrm>
          <a:off x="5418504" y="1764323"/>
          <a:ext cx="1978269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21981</xdr:colOff>
      <xdr:row>7</xdr:row>
      <xdr:rowOff>117231</xdr:rowOff>
    </xdr:from>
    <xdr:to>
      <xdr:col>9</xdr:col>
      <xdr:colOff>656981</xdr:colOff>
      <xdr:row>7</xdr:row>
      <xdr:rowOff>117232</xdr:rowOff>
    </xdr:to>
    <xdr:cxnSp macro="">
      <xdr:nvCxnSpPr>
        <xdr:cNvPr id="19" name="Straight Arrow Connector 25"/>
        <xdr:cNvCxnSpPr/>
      </xdr:nvCxnSpPr>
      <xdr:spPr>
        <a:xfrm>
          <a:off x="4759081" y="2422281"/>
          <a:ext cx="1301750" cy="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19842</xdr:colOff>
      <xdr:row>16</xdr:row>
      <xdr:rowOff>107155</xdr:rowOff>
    </xdr:from>
    <xdr:to>
      <xdr:col>6</xdr:col>
      <xdr:colOff>16842</xdr:colOff>
      <xdr:row>16</xdr:row>
      <xdr:rowOff>107155</xdr:rowOff>
    </xdr:to>
    <xdr:cxnSp macro="">
      <xdr:nvCxnSpPr>
        <xdr:cNvPr id="21" name="Straight Arrow Connector 13"/>
        <xdr:cNvCxnSpPr/>
      </xdr:nvCxnSpPr>
      <xdr:spPr>
        <a:xfrm>
          <a:off x="4090192" y="2412205"/>
          <a:ext cx="26640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53666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25266</xdr:colOff>
      <xdr:row>7</xdr:row>
      <xdr:rowOff>118242</xdr:rowOff>
    </xdr:from>
    <xdr:to>
      <xdr:col>4</xdr:col>
      <xdr:colOff>650092</xdr:colOff>
      <xdr:row>7</xdr:row>
      <xdr:rowOff>119307</xdr:rowOff>
    </xdr:to>
    <xdr:cxnSp macro="">
      <xdr:nvCxnSpPr>
        <xdr:cNvPr id="16" name="Straight Arrow Connector 3"/>
        <xdr:cNvCxnSpPr/>
      </xdr:nvCxnSpPr>
      <xdr:spPr>
        <a:xfrm flipV="1">
          <a:off x="1692141" y="1798724"/>
          <a:ext cx="1291576" cy="1065"/>
        </a:xfrm>
        <a:prstGeom prst="straightConnector1">
          <a:avLst/>
        </a:prstGeom>
        <a:ln w="9525"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25266</xdr:colOff>
      <xdr:row>13</xdr:row>
      <xdr:rowOff>118242</xdr:rowOff>
    </xdr:from>
    <xdr:to>
      <xdr:col>5</xdr:col>
      <xdr:colOff>650092</xdr:colOff>
      <xdr:row>13</xdr:row>
      <xdr:rowOff>119307</xdr:rowOff>
    </xdr:to>
    <xdr:cxnSp macro="">
      <xdr:nvCxnSpPr>
        <xdr:cNvPr id="17" name="Straight Arrow Connector 7"/>
        <xdr:cNvCxnSpPr/>
      </xdr:nvCxnSpPr>
      <xdr:spPr>
        <a:xfrm flipV="1">
          <a:off x="2358891" y="3064188"/>
          <a:ext cx="1291576" cy="1065"/>
        </a:xfrm>
        <a:prstGeom prst="straightConnector1">
          <a:avLst/>
        </a:prstGeom>
        <a:ln w="9525"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25266</xdr:colOff>
      <xdr:row>16</xdr:row>
      <xdr:rowOff>118242</xdr:rowOff>
    </xdr:from>
    <xdr:to>
      <xdr:col>9</xdr:col>
      <xdr:colOff>650092</xdr:colOff>
      <xdr:row>16</xdr:row>
      <xdr:rowOff>119307</xdr:rowOff>
    </xdr:to>
    <xdr:cxnSp macro="">
      <xdr:nvCxnSpPr>
        <xdr:cNvPr id="18" name="Straight Arrow Connector 9"/>
        <xdr:cNvCxnSpPr/>
      </xdr:nvCxnSpPr>
      <xdr:spPr>
        <a:xfrm flipV="1">
          <a:off x="4760552" y="3696921"/>
          <a:ext cx="1291576" cy="1065"/>
        </a:xfrm>
        <a:prstGeom prst="straightConnector1">
          <a:avLst/>
        </a:prstGeom>
        <a:ln w="9525"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16607</xdr:colOff>
      <xdr:row>19</xdr:row>
      <xdr:rowOff>109583</xdr:rowOff>
    </xdr:from>
    <xdr:to>
      <xdr:col>5</xdr:col>
      <xdr:colOff>641433</xdr:colOff>
      <xdr:row>19</xdr:row>
      <xdr:rowOff>110648</xdr:rowOff>
    </xdr:to>
    <xdr:cxnSp macro="">
      <xdr:nvCxnSpPr>
        <xdr:cNvPr id="19" name="Straight Arrow Connector 11"/>
        <xdr:cNvCxnSpPr/>
      </xdr:nvCxnSpPr>
      <xdr:spPr>
        <a:xfrm flipV="1">
          <a:off x="2350232" y="4320994"/>
          <a:ext cx="1291576" cy="1065"/>
        </a:xfrm>
        <a:prstGeom prst="straightConnector1">
          <a:avLst/>
        </a:prstGeom>
        <a:ln w="9525"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32304</xdr:colOff>
      <xdr:row>10</xdr:row>
      <xdr:rowOff>145581</xdr:rowOff>
    </xdr:from>
    <xdr:to>
      <xdr:col>5</xdr:col>
      <xdr:colOff>653900</xdr:colOff>
      <xdr:row>10</xdr:row>
      <xdr:rowOff>145582</xdr:rowOff>
    </xdr:to>
    <xdr:cxnSp macro="">
      <xdr:nvCxnSpPr>
        <xdr:cNvPr id="20" name="Straight Arrow Connector 13"/>
        <xdr:cNvCxnSpPr/>
      </xdr:nvCxnSpPr>
      <xdr:spPr>
        <a:xfrm flipV="1">
          <a:off x="1699179" y="2458795"/>
          <a:ext cx="1955096" cy="1"/>
        </a:xfrm>
        <a:prstGeom prst="straightConnector1">
          <a:avLst/>
        </a:prstGeom>
        <a:ln w="9525"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13138</xdr:colOff>
      <xdr:row>10</xdr:row>
      <xdr:rowOff>124810</xdr:rowOff>
    </xdr:from>
    <xdr:to>
      <xdr:col>7</xdr:col>
      <xdr:colOff>659477</xdr:colOff>
      <xdr:row>10</xdr:row>
      <xdr:rowOff>125639</xdr:rowOff>
    </xdr:to>
    <xdr:cxnSp macro="">
      <xdr:nvCxnSpPr>
        <xdr:cNvPr id="21" name="Straight Arrow Connector 15"/>
        <xdr:cNvCxnSpPr/>
      </xdr:nvCxnSpPr>
      <xdr:spPr>
        <a:xfrm flipV="1">
          <a:off x="4080313" y="2420335"/>
          <a:ext cx="646339" cy="829"/>
        </a:xfrm>
        <a:prstGeom prst="straightConnector1">
          <a:avLst/>
        </a:prstGeom>
        <a:ln w="9525"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11892</xdr:colOff>
      <xdr:row>7</xdr:row>
      <xdr:rowOff>109881</xdr:rowOff>
    </xdr:from>
    <xdr:to>
      <xdr:col>11</xdr:col>
      <xdr:colOff>656661</xdr:colOff>
      <xdr:row>7</xdr:row>
      <xdr:rowOff>110946</xdr:rowOff>
    </xdr:to>
    <xdr:cxnSp macro="">
      <xdr:nvCxnSpPr>
        <xdr:cNvPr id="22" name="Straight Arrow Connector 16"/>
        <xdr:cNvCxnSpPr/>
      </xdr:nvCxnSpPr>
      <xdr:spPr>
        <a:xfrm flipV="1">
          <a:off x="4747178" y="1790363"/>
          <a:ext cx="2645019" cy="1065"/>
        </a:xfrm>
        <a:prstGeom prst="straightConnector1">
          <a:avLst/>
        </a:prstGeom>
        <a:ln w="9525"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12904</xdr:colOff>
      <xdr:row>10</xdr:row>
      <xdr:rowOff>124575</xdr:rowOff>
    </xdr:from>
    <xdr:to>
      <xdr:col>11</xdr:col>
      <xdr:colOff>657673</xdr:colOff>
      <xdr:row>10</xdr:row>
      <xdr:rowOff>125640</xdr:rowOff>
    </xdr:to>
    <xdr:cxnSp macro="">
      <xdr:nvCxnSpPr>
        <xdr:cNvPr id="23" name="Straight Arrow Connector 20"/>
        <xdr:cNvCxnSpPr/>
      </xdr:nvCxnSpPr>
      <xdr:spPr>
        <a:xfrm flipV="1">
          <a:off x="4748190" y="2437789"/>
          <a:ext cx="2645019" cy="1065"/>
        </a:xfrm>
        <a:prstGeom prst="straightConnector1">
          <a:avLst/>
        </a:prstGeom>
        <a:ln w="9525"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25266</xdr:colOff>
      <xdr:row>16</xdr:row>
      <xdr:rowOff>118242</xdr:rowOff>
    </xdr:from>
    <xdr:to>
      <xdr:col>5</xdr:col>
      <xdr:colOff>650092</xdr:colOff>
      <xdr:row>16</xdr:row>
      <xdr:rowOff>119307</xdr:rowOff>
    </xdr:to>
    <xdr:cxnSp macro="">
      <xdr:nvCxnSpPr>
        <xdr:cNvPr id="24" name="Straight Arrow Connector 21"/>
        <xdr:cNvCxnSpPr/>
      </xdr:nvCxnSpPr>
      <xdr:spPr>
        <a:xfrm flipV="1">
          <a:off x="2358891" y="3696921"/>
          <a:ext cx="1291576" cy="1065"/>
        </a:xfrm>
        <a:prstGeom prst="straightConnector1">
          <a:avLst/>
        </a:prstGeom>
        <a:ln w="9525"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11658</xdr:colOff>
      <xdr:row>16</xdr:row>
      <xdr:rowOff>118242</xdr:rowOff>
    </xdr:from>
    <xdr:to>
      <xdr:col>12</xdr:col>
      <xdr:colOff>636484</xdr:colOff>
      <xdr:row>16</xdr:row>
      <xdr:rowOff>119307</xdr:rowOff>
    </xdr:to>
    <xdr:cxnSp macro="">
      <xdr:nvCxnSpPr>
        <xdr:cNvPr id="25" name="Straight Arrow Connector 23"/>
        <xdr:cNvCxnSpPr/>
      </xdr:nvCxnSpPr>
      <xdr:spPr>
        <a:xfrm flipV="1">
          <a:off x="6747194" y="3696921"/>
          <a:ext cx="1291576" cy="1065"/>
        </a:xfrm>
        <a:prstGeom prst="straightConnector1">
          <a:avLst/>
        </a:prstGeom>
        <a:ln w="9525"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9922</xdr:colOff>
      <xdr:row>13</xdr:row>
      <xdr:rowOff>172946</xdr:rowOff>
    </xdr:from>
    <xdr:to>
      <xdr:col>8</xdr:col>
      <xdr:colOff>644922</xdr:colOff>
      <xdr:row>13</xdr:row>
      <xdr:rowOff>172947</xdr:rowOff>
    </xdr:to>
    <xdr:cxnSp macro="">
      <xdr:nvCxnSpPr>
        <xdr:cNvPr id="26" name="Straight Arrow Connector 25"/>
        <xdr:cNvCxnSpPr/>
      </xdr:nvCxnSpPr>
      <xdr:spPr>
        <a:xfrm>
          <a:off x="4077097" y="3097121"/>
          <a:ext cx="1301750" cy="1"/>
        </a:xfrm>
        <a:prstGeom prst="straightConnector1">
          <a:avLst/>
        </a:prstGeom>
        <a:ln w="9525"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21168</xdr:colOff>
      <xdr:row>13</xdr:row>
      <xdr:rowOff>145317</xdr:rowOff>
    </xdr:from>
    <xdr:to>
      <xdr:col>11</xdr:col>
      <xdr:colOff>634578</xdr:colOff>
      <xdr:row>13</xdr:row>
      <xdr:rowOff>145317</xdr:rowOff>
    </xdr:to>
    <xdr:cxnSp macro="">
      <xdr:nvCxnSpPr>
        <xdr:cNvPr id="27" name="ลูกศรเชื่อมต่อแบบตรง 26"/>
        <xdr:cNvCxnSpPr/>
      </xdr:nvCxnSpPr>
      <xdr:spPr>
        <a:xfrm>
          <a:off x="6088593" y="3069492"/>
          <a:ext cx="1280160" cy="0"/>
        </a:xfrm>
        <a:prstGeom prst="straightConnector1">
          <a:avLst/>
        </a:prstGeom>
        <a:ln w="952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13322</xdr:colOff>
      <xdr:row>19</xdr:row>
      <xdr:rowOff>100046</xdr:rowOff>
    </xdr:from>
    <xdr:to>
      <xdr:col>10</xdr:col>
      <xdr:colOff>637680</xdr:colOff>
      <xdr:row>19</xdr:row>
      <xdr:rowOff>100046</xdr:rowOff>
    </xdr:to>
    <xdr:cxnSp macro="">
      <xdr:nvCxnSpPr>
        <xdr:cNvPr id="28" name="Straight Arrow Connector 30"/>
        <xdr:cNvCxnSpPr/>
      </xdr:nvCxnSpPr>
      <xdr:spPr>
        <a:xfrm>
          <a:off x="4074436" y="4256410"/>
          <a:ext cx="2624608" cy="0"/>
        </a:xfrm>
        <a:prstGeom prst="straightConnector1">
          <a:avLst/>
        </a:prstGeom>
        <a:ln w="9525"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48761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14654</xdr:colOff>
      <xdr:row>7</xdr:row>
      <xdr:rowOff>140679</xdr:rowOff>
    </xdr:from>
    <xdr:to>
      <xdr:col>3</xdr:col>
      <xdr:colOff>649654</xdr:colOff>
      <xdr:row>7</xdr:row>
      <xdr:rowOff>140680</xdr:rowOff>
    </xdr:to>
    <xdr:cxnSp macro="">
      <xdr:nvCxnSpPr>
        <xdr:cNvPr id="3" name="Straight Arrow Connector 2"/>
        <xdr:cNvCxnSpPr/>
      </xdr:nvCxnSpPr>
      <xdr:spPr>
        <a:xfrm>
          <a:off x="1014779" y="1807554"/>
          <a:ext cx="1301750" cy="1"/>
        </a:xfrm>
        <a:prstGeom prst="straightConnector1">
          <a:avLst/>
        </a:prstGeom>
        <a:ln w="9525"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10624</xdr:colOff>
      <xdr:row>7</xdr:row>
      <xdr:rowOff>143976</xdr:rowOff>
    </xdr:from>
    <xdr:to>
      <xdr:col>5</xdr:col>
      <xdr:colOff>645624</xdr:colOff>
      <xdr:row>7</xdr:row>
      <xdr:rowOff>143977</xdr:rowOff>
    </xdr:to>
    <xdr:cxnSp macro="">
      <xdr:nvCxnSpPr>
        <xdr:cNvPr id="4" name="Straight Arrow Connector 3"/>
        <xdr:cNvCxnSpPr/>
      </xdr:nvCxnSpPr>
      <xdr:spPr>
        <a:xfrm>
          <a:off x="2344249" y="1810851"/>
          <a:ext cx="1301750" cy="1"/>
        </a:xfrm>
        <a:prstGeom prst="straightConnector1">
          <a:avLst/>
        </a:prstGeom>
        <a:ln w="9525"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24545</xdr:colOff>
      <xdr:row>13</xdr:row>
      <xdr:rowOff>129684</xdr:rowOff>
    </xdr:from>
    <xdr:to>
      <xdr:col>3</xdr:col>
      <xdr:colOff>659545</xdr:colOff>
      <xdr:row>13</xdr:row>
      <xdr:rowOff>129685</xdr:rowOff>
    </xdr:to>
    <xdr:cxnSp macro="">
      <xdr:nvCxnSpPr>
        <xdr:cNvPr id="6" name="Straight Arrow Connector 6"/>
        <xdr:cNvCxnSpPr/>
      </xdr:nvCxnSpPr>
      <xdr:spPr>
        <a:xfrm>
          <a:off x="1024670" y="3075630"/>
          <a:ext cx="1301750" cy="1"/>
        </a:xfrm>
        <a:prstGeom prst="straightConnector1">
          <a:avLst/>
        </a:prstGeom>
        <a:ln w="9525"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20515</xdr:colOff>
      <xdr:row>13</xdr:row>
      <xdr:rowOff>126177</xdr:rowOff>
    </xdr:from>
    <xdr:to>
      <xdr:col>5</xdr:col>
      <xdr:colOff>655515</xdr:colOff>
      <xdr:row>13</xdr:row>
      <xdr:rowOff>126178</xdr:rowOff>
    </xdr:to>
    <xdr:cxnSp macro="">
      <xdr:nvCxnSpPr>
        <xdr:cNvPr id="7" name="Straight Arrow Connector 7"/>
        <xdr:cNvCxnSpPr/>
      </xdr:nvCxnSpPr>
      <xdr:spPr>
        <a:xfrm>
          <a:off x="2354140" y="3072123"/>
          <a:ext cx="1301750" cy="1"/>
        </a:xfrm>
        <a:prstGeom prst="straightConnector1">
          <a:avLst/>
        </a:prstGeom>
        <a:ln w="9525"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14131</xdr:colOff>
      <xdr:row>16</xdr:row>
      <xdr:rowOff>139735</xdr:rowOff>
    </xdr:from>
    <xdr:to>
      <xdr:col>5</xdr:col>
      <xdr:colOff>649742</xdr:colOff>
      <xdr:row>16</xdr:row>
      <xdr:rowOff>139736</xdr:rowOff>
    </xdr:to>
    <xdr:cxnSp macro="">
      <xdr:nvCxnSpPr>
        <xdr:cNvPr id="8" name="Straight Arrow Connector 8"/>
        <xdr:cNvCxnSpPr/>
      </xdr:nvCxnSpPr>
      <xdr:spPr>
        <a:xfrm flipV="1">
          <a:off x="1681006" y="3718414"/>
          <a:ext cx="1969111" cy="1"/>
        </a:xfrm>
        <a:prstGeom prst="straightConnector1">
          <a:avLst/>
        </a:prstGeom>
        <a:ln w="9525"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21981</xdr:colOff>
      <xdr:row>19</xdr:row>
      <xdr:rowOff>126023</xdr:rowOff>
    </xdr:from>
    <xdr:to>
      <xdr:col>3</xdr:col>
      <xdr:colOff>656981</xdr:colOff>
      <xdr:row>19</xdr:row>
      <xdr:rowOff>126024</xdr:rowOff>
    </xdr:to>
    <xdr:cxnSp macro="">
      <xdr:nvCxnSpPr>
        <xdr:cNvPr id="10" name="Straight Arrow Connector 10"/>
        <xdr:cNvCxnSpPr/>
      </xdr:nvCxnSpPr>
      <xdr:spPr>
        <a:xfrm>
          <a:off x="1022106" y="4307498"/>
          <a:ext cx="1301750" cy="1"/>
        </a:xfrm>
        <a:prstGeom prst="straightConnector1">
          <a:avLst/>
        </a:prstGeom>
        <a:ln w="9525"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13188</xdr:colOff>
      <xdr:row>19</xdr:row>
      <xdr:rowOff>129320</xdr:rowOff>
    </xdr:from>
    <xdr:to>
      <xdr:col>5</xdr:col>
      <xdr:colOff>648188</xdr:colOff>
      <xdr:row>19</xdr:row>
      <xdr:rowOff>129321</xdr:rowOff>
    </xdr:to>
    <xdr:cxnSp macro="">
      <xdr:nvCxnSpPr>
        <xdr:cNvPr id="11" name="Straight Arrow Connector 11"/>
        <xdr:cNvCxnSpPr/>
      </xdr:nvCxnSpPr>
      <xdr:spPr>
        <a:xfrm>
          <a:off x="2346813" y="4310795"/>
          <a:ext cx="1301750" cy="1"/>
        </a:xfrm>
        <a:prstGeom prst="straightConnector1">
          <a:avLst/>
        </a:prstGeom>
        <a:ln w="9525"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12517</xdr:colOff>
      <xdr:row>19</xdr:row>
      <xdr:rowOff>143669</xdr:rowOff>
    </xdr:from>
    <xdr:to>
      <xdr:col>7</xdr:col>
      <xdr:colOff>652597</xdr:colOff>
      <xdr:row>19</xdr:row>
      <xdr:rowOff>143670</xdr:rowOff>
    </xdr:to>
    <xdr:cxnSp macro="">
      <xdr:nvCxnSpPr>
        <xdr:cNvPr id="12" name="Straight Arrow Connector 12"/>
        <xdr:cNvCxnSpPr/>
      </xdr:nvCxnSpPr>
      <xdr:spPr>
        <a:xfrm>
          <a:off x="4079692" y="4325144"/>
          <a:ext cx="640080" cy="1"/>
        </a:xfrm>
        <a:prstGeom prst="straightConnector1">
          <a:avLst/>
        </a:prstGeom>
        <a:ln w="9525"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15176</xdr:colOff>
      <xdr:row>19</xdr:row>
      <xdr:rowOff>142718</xdr:rowOff>
    </xdr:from>
    <xdr:to>
      <xdr:col>11</xdr:col>
      <xdr:colOff>653993</xdr:colOff>
      <xdr:row>19</xdr:row>
      <xdr:rowOff>142718</xdr:rowOff>
    </xdr:to>
    <xdr:cxnSp macro="">
      <xdr:nvCxnSpPr>
        <xdr:cNvPr id="13" name="Straight Arrow Connector 13"/>
        <xdr:cNvCxnSpPr/>
      </xdr:nvCxnSpPr>
      <xdr:spPr>
        <a:xfrm>
          <a:off x="4750462" y="4354129"/>
          <a:ext cx="2639067" cy="0"/>
        </a:xfrm>
        <a:prstGeom prst="straightConnector1">
          <a:avLst/>
        </a:prstGeom>
        <a:ln w="9525"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9922</xdr:colOff>
      <xdr:row>13</xdr:row>
      <xdr:rowOff>186554</xdr:rowOff>
    </xdr:from>
    <xdr:to>
      <xdr:col>8</xdr:col>
      <xdr:colOff>644922</xdr:colOff>
      <xdr:row>13</xdr:row>
      <xdr:rowOff>186555</xdr:rowOff>
    </xdr:to>
    <xdr:cxnSp macro="">
      <xdr:nvCxnSpPr>
        <xdr:cNvPr id="14" name="Straight Arrow Connector 15"/>
        <xdr:cNvCxnSpPr/>
      </xdr:nvCxnSpPr>
      <xdr:spPr>
        <a:xfrm>
          <a:off x="4078458" y="3132500"/>
          <a:ext cx="1301750" cy="1"/>
        </a:xfrm>
        <a:prstGeom prst="straightConnector1">
          <a:avLst/>
        </a:prstGeom>
        <a:ln w="9525"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13</xdr:row>
      <xdr:rowOff>120555</xdr:rowOff>
    </xdr:from>
    <xdr:to>
      <xdr:col>9</xdr:col>
      <xdr:colOff>649606</xdr:colOff>
      <xdr:row>13</xdr:row>
      <xdr:rowOff>120556</xdr:rowOff>
    </xdr:to>
    <xdr:cxnSp macro="">
      <xdr:nvCxnSpPr>
        <xdr:cNvPr id="15" name="Straight Arrow Connector 16"/>
        <xdr:cNvCxnSpPr/>
      </xdr:nvCxnSpPr>
      <xdr:spPr>
        <a:xfrm>
          <a:off x="5411562" y="3066501"/>
          <a:ext cx="640080" cy="1"/>
        </a:xfrm>
        <a:prstGeom prst="straightConnector1">
          <a:avLst/>
        </a:prstGeom>
        <a:ln w="9525"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10414</xdr:colOff>
      <xdr:row>7</xdr:row>
      <xdr:rowOff>117231</xdr:rowOff>
    </xdr:from>
    <xdr:to>
      <xdr:col>9</xdr:col>
      <xdr:colOff>645414</xdr:colOff>
      <xdr:row>7</xdr:row>
      <xdr:rowOff>117232</xdr:rowOff>
    </xdr:to>
    <xdr:cxnSp macro="">
      <xdr:nvCxnSpPr>
        <xdr:cNvPr id="16" name="Straight Arrow Connector 5"/>
        <xdr:cNvCxnSpPr/>
      </xdr:nvCxnSpPr>
      <xdr:spPr>
        <a:xfrm>
          <a:off x="4745700" y="1797713"/>
          <a:ext cx="1301750" cy="1"/>
        </a:xfrm>
        <a:prstGeom prst="straightConnector1">
          <a:avLst/>
        </a:prstGeom>
        <a:ln w="9525"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16329</xdr:colOff>
      <xdr:row>16</xdr:row>
      <xdr:rowOff>140964</xdr:rowOff>
    </xdr:from>
    <xdr:to>
      <xdr:col>7</xdr:col>
      <xdr:colOff>656409</xdr:colOff>
      <xdr:row>16</xdr:row>
      <xdr:rowOff>140965</xdr:rowOff>
    </xdr:to>
    <xdr:cxnSp macro="">
      <xdr:nvCxnSpPr>
        <xdr:cNvPr id="17" name="Straight Arrow Connector 16"/>
        <xdr:cNvCxnSpPr/>
      </xdr:nvCxnSpPr>
      <xdr:spPr>
        <a:xfrm>
          <a:off x="4084865" y="3719643"/>
          <a:ext cx="640080" cy="1"/>
        </a:xfrm>
        <a:prstGeom prst="straightConnector1">
          <a:avLst/>
        </a:prstGeom>
        <a:ln w="9525"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5064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15881</xdr:colOff>
      <xdr:row>7</xdr:row>
      <xdr:rowOff>123294</xdr:rowOff>
    </xdr:from>
    <xdr:to>
      <xdr:col>5</xdr:col>
      <xdr:colOff>669767</xdr:colOff>
      <xdr:row>7</xdr:row>
      <xdr:rowOff>123295</xdr:rowOff>
    </xdr:to>
    <xdr:cxnSp macro="">
      <xdr:nvCxnSpPr>
        <xdr:cNvPr id="3" name="Straight Arrow Connector 2"/>
        <xdr:cNvCxnSpPr/>
      </xdr:nvCxnSpPr>
      <xdr:spPr>
        <a:xfrm flipV="1">
          <a:off x="1684398" y="1791811"/>
          <a:ext cx="1993955" cy="1"/>
        </a:xfrm>
        <a:prstGeom prst="straightConnector1">
          <a:avLst/>
        </a:prstGeom>
        <a:ln w="9525"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7327</xdr:colOff>
      <xdr:row>10</xdr:row>
      <xdr:rowOff>131884</xdr:rowOff>
    </xdr:from>
    <xdr:to>
      <xdr:col>3</xdr:col>
      <xdr:colOff>642327</xdr:colOff>
      <xdr:row>10</xdr:row>
      <xdr:rowOff>131885</xdr:rowOff>
    </xdr:to>
    <xdr:cxnSp macro="">
      <xdr:nvCxnSpPr>
        <xdr:cNvPr id="4" name="Straight Arrow Connector 4"/>
        <xdr:cNvCxnSpPr/>
      </xdr:nvCxnSpPr>
      <xdr:spPr>
        <a:xfrm>
          <a:off x="1007452" y="2427409"/>
          <a:ext cx="1301750" cy="1"/>
        </a:xfrm>
        <a:prstGeom prst="straightConnector1">
          <a:avLst/>
        </a:prstGeom>
        <a:ln w="9525"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665284</xdr:colOff>
      <xdr:row>10</xdr:row>
      <xdr:rowOff>130418</xdr:rowOff>
    </xdr:from>
    <xdr:to>
      <xdr:col>5</xdr:col>
      <xdr:colOff>633534</xdr:colOff>
      <xdr:row>10</xdr:row>
      <xdr:rowOff>130419</xdr:rowOff>
    </xdr:to>
    <xdr:cxnSp macro="">
      <xdr:nvCxnSpPr>
        <xdr:cNvPr id="5" name="Straight Arrow Connector 5"/>
        <xdr:cNvCxnSpPr/>
      </xdr:nvCxnSpPr>
      <xdr:spPr>
        <a:xfrm>
          <a:off x="2332159" y="2425943"/>
          <a:ext cx="1301750" cy="1"/>
        </a:xfrm>
        <a:prstGeom prst="straightConnector1">
          <a:avLst/>
        </a:prstGeom>
        <a:ln w="9525"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43738</xdr:colOff>
      <xdr:row>16</xdr:row>
      <xdr:rowOff>115662</xdr:rowOff>
    </xdr:from>
    <xdr:to>
      <xdr:col>10</xdr:col>
      <xdr:colOff>659293</xdr:colOff>
      <xdr:row>16</xdr:row>
      <xdr:rowOff>115662</xdr:rowOff>
    </xdr:to>
    <xdr:cxnSp macro="">
      <xdr:nvCxnSpPr>
        <xdr:cNvPr id="7" name="Straight Arrow Connector 8"/>
        <xdr:cNvCxnSpPr/>
      </xdr:nvCxnSpPr>
      <xdr:spPr>
        <a:xfrm>
          <a:off x="4777663" y="3668487"/>
          <a:ext cx="1949055" cy="0"/>
        </a:xfrm>
        <a:prstGeom prst="straightConnector1">
          <a:avLst/>
        </a:prstGeom>
        <a:ln w="9525"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19386</xdr:colOff>
      <xdr:row>19</xdr:row>
      <xdr:rowOff>103798</xdr:rowOff>
    </xdr:from>
    <xdr:to>
      <xdr:col>5</xdr:col>
      <xdr:colOff>654386</xdr:colOff>
      <xdr:row>19</xdr:row>
      <xdr:rowOff>103799</xdr:rowOff>
    </xdr:to>
    <xdr:cxnSp macro="">
      <xdr:nvCxnSpPr>
        <xdr:cNvPr id="8" name="Straight Arrow Connector 11"/>
        <xdr:cNvCxnSpPr/>
      </xdr:nvCxnSpPr>
      <xdr:spPr>
        <a:xfrm>
          <a:off x="2353011" y="4285273"/>
          <a:ext cx="1301750" cy="1"/>
        </a:xfrm>
        <a:prstGeom prst="straightConnector1">
          <a:avLst/>
        </a:prstGeom>
        <a:ln w="9525"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7938</xdr:colOff>
      <xdr:row>14</xdr:row>
      <xdr:rowOff>1136</xdr:rowOff>
    </xdr:from>
    <xdr:to>
      <xdr:col>8</xdr:col>
      <xdr:colOff>642938</xdr:colOff>
      <xdr:row>14</xdr:row>
      <xdr:rowOff>1137</xdr:rowOff>
    </xdr:to>
    <xdr:cxnSp macro="">
      <xdr:nvCxnSpPr>
        <xdr:cNvPr id="10" name="Straight Arrow Connector 14"/>
        <xdr:cNvCxnSpPr/>
      </xdr:nvCxnSpPr>
      <xdr:spPr>
        <a:xfrm>
          <a:off x="4071938" y="3104699"/>
          <a:ext cx="1301750" cy="1"/>
        </a:xfrm>
        <a:prstGeom prst="straightConnector1">
          <a:avLst/>
        </a:prstGeom>
        <a:ln w="9525"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14043</xdr:colOff>
      <xdr:row>13</xdr:row>
      <xdr:rowOff>126023</xdr:rowOff>
    </xdr:from>
    <xdr:to>
      <xdr:col>3</xdr:col>
      <xdr:colOff>649043</xdr:colOff>
      <xdr:row>13</xdr:row>
      <xdr:rowOff>126024</xdr:rowOff>
    </xdr:to>
    <xdr:cxnSp macro="">
      <xdr:nvCxnSpPr>
        <xdr:cNvPr id="14" name="Straight Arrow Connector 26"/>
        <xdr:cNvCxnSpPr/>
      </xdr:nvCxnSpPr>
      <xdr:spPr>
        <a:xfrm>
          <a:off x="1014168" y="3023211"/>
          <a:ext cx="1301750" cy="1"/>
        </a:xfrm>
        <a:prstGeom prst="straightConnector1">
          <a:avLst/>
        </a:prstGeom>
        <a:ln w="9525"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13187</xdr:colOff>
      <xdr:row>13</xdr:row>
      <xdr:rowOff>124558</xdr:rowOff>
    </xdr:from>
    <xdr:to>
      <xdr:col>5</xdr:col>
      <xdr:colOff>648187</xdr:colOff>
      <xdr:row>13</xdr:row>
      <xdr:rowOff>124559</xdr:rowOff>
    </xdr:to>
    <xdr:cxnSp macro="">
      <xdr:nvCxnSpPr>
        <xdr:cNvPr id="15" name="Straight Arrow Connector 27"/>
        <xdr:cNvCxnSpPr/>
      </xdr:nvCxnSpPr>
      <xdr:spPr>
        <a:xfrm>
          <a:off x="2346812" y="3048733"/>
          <a:ext cx="1301750" cy="1"/>
        </a:xfrm>
        <a:prstGeom prst="straightConnector1">
          <a:avLst/>
        </a:prstGeom>
        <a:ln w="9525"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14654</xdr:colOff>
      <xdr:row>19</xdr:row>
      <xdr:rowOff>87923</xdr:rowOff>
    </xdr:from>
    <xdr:to>
      <xdr:col>8</xdr:col>
      <xdr:colOff>649654</xdr:colOff>
      <xdr:row>19</xdr:row>
      <xdr:rowOff>87924</xdr:rowOff>
    </xdr:to>
    <xdr:cxnSp macro="">
      <xdr:nvCxnSpPr>
        <xdr:cNvPr id="16" name="Straight Arrow Connector 21"/>
        <xdr:cNvCxnSpPr/>
      </xdr:nvCxnSpPr>
      <xdr:spPr>
        <a:xfrm>
          <a:off x="4075768" y="1750468"/>
          <a:ext cx="1301750" cy="1"/>
        </a:xfrm>
        <a:prstGeom prst="straightConnector1">
          <a:avLst/>
        </a:prstGeom>
        <a:ln w="9525"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14654</xdr:colOff>
      <xdr:row>19</xdr:row>
      <xdr:rowOff>87923</xdr:rowOff>
    </xdr:from>
    <xdr:to>
      <xdr:col>11</xdr:col>
      <xdr:colOff>659423</xdr:colOff>
      <xdr:row>19</xdr:row>
      <xdr:rowOff>87923</xdr:rowOff>
    </xdr:to>
    <xdr:cxnSp macro="">
      <xdr:nvCxnSpPr>
        <xdr:cNvPr id="17" name="Straight Arrow Connector 21"/>
        <xdr:cNvCxnSpPr/>
      </xdr:nvCxnSpPr>
      <xdr:spPr>
        <a:xfrm>
          <a:off x="5409268" y="1750468"/>
          <a:ext cx="1978269" cy="0"/>
        </a:xfrm>
        <a:prstGeom prst="straightConnector1">
          <a:avLst/>
        </a:prstGeom>
        <a:ln w="9525"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52571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2720</xdr:colOff>
      <xdr:row>7</xdr:row>
      <xdr:rowOff>130628</xdr:rowOff>
    </xdr:from>
    <xdr:to>
      <xdr:col>4</xdr:col>
      <xdr:colOff>661300</xdr:colOff>
      <xdr:row>7</xdr:row>
      <xdr:rowOff>130628</xdr:rowOff>
    </xdr:to>
    <xdr:cxnSp macro="">
      <xdr:nvCxnSpPr>
        <xdr:cNvPr id="3" name="ลูกศรเชื่อมต่อแบบตรง 2"/>
        <xdr:cNvCxnSpPr/>
      </xdr:nvCxnSpPr>
      <xdr:spPr>
        <a:xfrm>
          <a:off x="1002845" y="1797503"/>
          <a:ext cx="1992080" cy="0"/>
        </a:xfrm>
        <a:prstGeom prst="straightConnector1">
          <a:avLst/>
        </a:prstGeom>
        <a:ln w="317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2720</xdr:colOff>
      <xdr:row>7</xdr:row>
      <xdr:rowOff>130628</xdr:rowOff>
    </xdr:from>
    <xdr:to>
      <xdr:col>9</xdr:col>
      <xdr:colOff>661300</xdr:colOff>
      <xdr:row>7</xdr:row>
      <xdr:rowOff>130628</xdr:rowOff>
    </xdr:to>
    <xdr:cxnSp macro="">
      <xdr:nvCxnSpPr>
        <xdr:cNvPr id="4" name="ลูกศรเชื่อมต่อแบบตรง 3"/>
        <xdr:cNvCxnSpPr/>
      </xdr:nvCxnSpPr>
      <xdr:spPr>
        <a:xfrm>
          <a:off x="4069895" y="1797503"/>
          <a:ext cx="1992080" cy="0"/>
        </a:xfrm>
        <a:prstGeom prst="straightConnector1">
          <a:avLst/>
        </a:prstGeom>
        <a:ln w="317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2720</xdr:colOff>
      <xdr:row>10</xdr:row>
      <xdr:rowOff>140153</xdr:rowOff>
    </xdr:from>
    <xdr:to>
      <xdr:col>4</xdr:col>
      <xdr:colOff>661300</xdr:colOff>
      <xdr:row>10</xdr:row>
      <xdr:rowOff>140153</xdr:rowOff>
    </xdr:to>
    <xdr:cxnSp macro="">
      <xdr:nvCxnSpPr>
        <xdr:cNvPr id="5" name="ลูกศรเชื่อมต่อแบบตรง 4"/>
        <xdr:cNvCxnSpPr/>
      </xdr:nvCxnSpPr>
      <xdr:spPr>
        <a:xfrm>
          <a:off x="1002845" y="2435678"/>
          <a:ext cx="1992080" cy="0"/>
        </a:xfrm>
        <a:prstGeom prst="straightConnector1">
          <a:avLst/>
        </a:prstGeom>
        <a:ln w="317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2720</xdr:colOff>
      <xdr:row>10</xdr:row>
      <xdr:rowOff>140153</xdr:rowOff>
    </xdr:from>
    <xdr:to>
      <xdr:col>9</xdr:col>
      <xdr:colOff>661300</xdr:colOff>
      <xdr:row>10</xdr:row>
      <xdr:rowOff>140153</xdr:rowOff>
    </xdr:to>
    <xdr:cxnSp macro="">
      <xdr:nvCxnSpPr>
        <xdr:cNvPr id="6" name="ลูกศรเชื่อมต่อแบบตรง 5"/>
        <xdr:cNvCxnSpPr/>
      </xdr:nvCxnSpPr>
      <xdr:spPr>
        <a:xfrm>
          <a:off x="4069895" y="2435678"/>
          <a:ext cx="1992080" cy="0"/>
        </a:xfrm>
        <a:prstGeom prst="straightConnector1">
          <a:avLst/>
        </a:prstGeom>
        <a:ln w="317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666749</xdr:colOff>
      <xdr:row>13</xdr:row>
      <xdr:rowOff>108857</xdr:rowOff>
    </xdr:from>
    <xdr:to>
      <xdr:col>5</xdr:col>
      <xdr:colOff>661287</xdr:colOff>
      <xdr:row>13</xdr:row>
      <xdr:rowOff>108857</xdr:rowOff>
    </xdr:to>
    <xdr:cxnSp macro="">
      <xdr:nvCxnSpPr>
        <xdr:cNvPr id="7" name="ลูกศรเชื่อมต่อแบบตรง 6"/>
        <xdr:cNvCxnSpPr/>
      </xdr:nvCxnSpPr>
      <xdr:spPr>
        <a:xfrm>
          <a:off x="1666874" y="3033032"/>
          <a:ext cx="1994788" cy="0"/>
        </a:xfrm>
        <a:prstGeom prst="straightConnector1">
          <a:avLst/>
        </a:prstGeom>
        <a:ln w="317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13</xdr:row>
      <xdr:rowOff>185057</xdr:rowOff>
    </xdr:from>
    <xdr:to>
      <xdr:col>8</xdr:col>
      <xdr:colOff>661278</xdr:colOff>
      <xdr:row>13</xdr:row>
      <xdr:rowOff>185057</xdr:rowOff>
    </xdr:to>
    <xdr:cxnSp macro="">
      <xdr:nvCxnSpPr>
        <xdr:cNvPr id="8" name="Straight Arrow Connector 3"/>
        <xdr:cNvCxnSpPr/>
      </xdr:nvCxnSpPr>
      <xdr:spPr>
        <a:xfrm>
          <a:off x="4067175" y="3109232"/>
          <a:ext cx="1328028" cy="0"/>
        </a:xfrm>
        <a:prstGeom prst="straightConnector1">
          <a:avLst/>
        </a:prstGeom>
        <a:ln w="317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685799</xdr:colOff>
      <xdr:row>16</xdr:row>
      <xdr:rowOff>97971</xdr:rowOff>
    </xdr:from>
    <xdr:to>
      <xdr:col>6</xdr:col>
      <xdr:colOff>0</xdr:colOff>
      <xdr:row>16</xdr:row>
      <xdr:rowOff>97971</xdr:rowOff>
    </xdr:to>
    <xdr:cxnSp macro="">
      <xdr:nvCxnSpPr>
        <xdr:cNvPr id="9" name="ลูกศรเชื่อมต่อแบบตรง 8"/>
        <xdr:cNvCxnSpPr/>
      </xdr:nvCxnSpPr>
      <xdr:spPr>
        <a:xfrm>
          <a:off x="2333624" y="3650796"/>
          <a:ext cx="1333501" cy="0"/>
        </a:xfrm>
        <a:prstGeom prst="straightConnector1">
          <a:avLst/>
        </a:prstGeom>
        <a:ln w="317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5442</xdr:colOff>
      <xdr:row>19</xdr:row>
      <xdr:rowOff>88446</xdr:rowOff>
    </xdr:from>
    <xdr:to>
      <xdr:col>10</xdr:col>
      <xdr:colOff>5443</xdr:colOff>
      <xdr:row>19</xdr:row>
      <xdr:rowOff>88446</xdr:rowOff>
    </xdr:to>
    <xdr:cxnSp macro="">
      <xdr:nvCxnSpPr>
        <xdr:cNvPr id="10" name="ลูกศรเชื่อมต่อแบบตรง 10"/>
        <xdr:cNvCxnSpPr/>
      </xdr:nvCxnSpPr>
      <xdr:spPr>
        <a:xfrm>
          <a:off x="4739367" y="4269921"/>
          <a:ext cx="1333501" cy="0"/>
        </a:xfrm>
        <a:prstGeom prst="straightConnector1">
          <a:avLst/>
        </a:prstGeom>
        <a:ln w="317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666749</xdr:colOff>
      <xdr:row>19</xdr:row>
      <xdr:rowOff>108857</xdr:rowOff>
    </xdr:from>
    <xdr:to>
      <xdr:col>5</xdr:col>
      <xdr:colOff>661287</xdr:colOff>
      <xdr:row>19</xdr:row>
      <xdr:rowOff>108857</xdr:rowOff>
    </xdr:to>
    <xdr:cxnSp macro="">
      <xdr:nvCxnSpPr>
        <xdr:cNvPr id="11" name="ลูกศรเชื่อมต่อแบบตรง 11"/>
        <xdr:cNvCxnSpPr/>
      </xdr:nvCxnSpPr>
      <xdr:spPr>
        <a:xfrm>
          <a:off x="1666874" y="4290332"/>
          <a:ext cx="1994788" cy="0"/>
        </a:xfrm>
        <a:prstGeom prst="straightConnector1">
          <a:avLst/>
        </a:prstGeom>
        <a:ln w="317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2720</xdr:colOff>
      <xdr:row>16</xdr:row>
      <xdr:rowOff>140153</xdr:rowOff>
    </xdr:from>
    <xdr:to>
      <xdr:col>9</xdr:col>
      <xdr:colOff>661300</xdr:colOff>
      <xdr:row>16</xdr:row>
      <xdr:rowOff>140153</xdr:rowOff>
    </xdr:to>
    <xdr:cxnSp macro="">
      <xdr:nvCxnSpPr>
        <xdr:cNvPr id="12" name="ลูกศรเชื่อมต่อแบบตรง 13"/>
        <xdr:cNvCxnSpPr/>
      </xdr:nvCxnSpPr>
      <xdr:spPr>
        <a:xfrm>
          <a:off x="4069895" y="3692978"/>
          <a:ext cx="1992080" cy="0"/>
        </a:xfrm>
        <a:prstGeom prst="straightConnector1">
          <a:avLst/>
        </a:prstGeom>
        <a:ln w="317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43061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2720</xdr:colOff>
      <xdr:row>7</xdr:row>
      <xdr:rowOff>130628</xdr:rowOff>
    </xdr:from>
    <xdr:to>
      <xdr:col>4</xdr:col>
      <xdr:colOff>661300</xdr:colOff>
      <xdr:row>7</xdr:row>
      <xdr:rowOff>130628</xdr:rowOff>
    </xdr:to>
    <xdr:cxnSp macro="">
      <xdr:nvCxnSpPr>
        <xdr:cNvPr id="3" name="ลูกศรเชื่อมต่อแบบตรง 2"/>
        <xdr:cNvCxnSpPr/>
      </xdr:nvCxnSpPr>
      <xdr:spPr>
        <a:xfrm>
          <a:off x="1002845" y="1797503"/>
          <a:ext cx="1992080" cy="0"/>
        </a:xfrm>
        <a:prstGeom prst="straightConnector1">
          <a:avLst/>
        </a:prstGeom>
        <a:ln w="317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2720</xdr:colOff>
      <xdr:row>7</xdr:row>
      <xdr:rowOff>130628</xdr:rowOff>
    </xdr:from>
    <xdr:to>
      <xdr:col>9</xdr:col>
      <xdr:colOff>661300</xdr:colOff>
      <xdr:row>7</xdr:row>
      <xdr:rowOff>130628</xdr:rowOff>
    </xdr:to>
    <xdr:cxnSp macro="">
      <xdr:nvCxnSpPr>
        <xdr:cNvPr id="4" name="ลูกศรเชื่อมต่อแบบตรง 3"/>
        <xdr:cNvCxnSpPr/>
      </xdr:nvCxnSpPr>
      <xdr:spPr>
        <a:xfrm>
          <a:off x="4069895" y="1797503"/>
          <a:ext cx="1992080" cy="0"/>
        </a:xfrm>
        <a:prstGeom prst="straightConnector1">
          <a:avLst/>
        </a:prstGeom>
        <a:ln w="317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413656</xdr:colOff>
      <xdr:row>10</xdr:row>
      <xdr:rowOff>125185</xdr:rowOff>
    </xdr:from>
    <xdr:to>
      <xdr:col>4</xdr:col>
      <xdr:colOff>5443</xdr:colOff>
      <xdr:row>10</xdr:row>
      <xdr:rowOff>125185</xdr:rowOff>
    </xdr:to>
    <xdr:cxnSp macro="">
      <xdr:nvCxnSpPr>
        <xdr:cNvPr id="5" name="ลูกศรเชื่อมต่อแบบตรง 4"/>
        <xdr:cNvCxnSpPr/>
      </xdr:nvCxnSpPr>
      <xdr:spPr>
        <a:xfrm>
          <a:off x="1004206" y="2420710"/>
          <a:ext cx="1334862" cy="0"/>
        </a:xfrm>
        <a:prstGeom prst="straightConnector1">
          <a:avLst/>
        </a:prstGeom>
        <a:ln w="317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10</xdr:row>
      <xdr:rowOff>125185</xdr:rowOff>
    </xdr:from>
    <xdr:to>
      <xdr:col>6</xdr:col>
      <xdr:colOff>0</xdr:colOff>
      <xdr:row>10</xdr:row>
      <xdr:rowOff>125185</xdr:rowOff>
    </xdr:to>
    <xdr:cxnSp macro="">
      <xdr:nvCxnSpPr>
        <xdr:cNvPr id="6" name="ลูกศรเชื่อมต่อแบบตรง 6"/>
        <xdr:cNvCxnSpPr/>
      </xdr:nvCxnSpPr>
      <xdr:spPr>
        <a:xfrm>
          <a:off x="2333625" y="2420710"/>
          <a:ext cx="1333500" cy="0"/>
        </a:xfrm>
        <a:prstGeom prst="straightConnector1">
          <a:avLst/>
        </a:prstGeom>
        <a:ln w="317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125185</xdr:rowOff>
    </xdr:from>
    <xdr:to>
      <xdr:col>10</xdr:col>
      <xdr:colOff>0</xdr:colOff>
      <xdr:row>10</xdr:row>
      <xdr:rowOff>125185</xdr:rowOff>
    </xdr:to>
    <xdr:cxnSp macro="">
      <xdr:nvCxnSpPr>
        <xdr:cNvPr id="7" name="ลูกศรเชื่อมต่อแบบตรง 9"/>
        <xdr:cNvCxnSpPr/>
      </xdr:nvCxnSpPr>
      <xdr:spPr>
        <a:xfrm>
          <a:off x="4733925" y="2420710"/>
          <a:ext cx="1333500" cy="0"/>
        </a:xfrm>
        <a:prstGeom prst="straightConnector1">
          <a:avLst/>
        </a:prstGeom>
        <a:ln w="317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413656</xdr:colOff>
      <xdr:row>13</xdr:row>
      <xdr:rowOff>125186</xdr:rowOff>
    </xdr:from>
    <xdr:to>
      <xdr:col>6</xdr:col>
      <xdr:colOff>0</xdr:colOff>
      <xdr:row>13</xdr:row>
      <xdr:rowOff>125186</xdr:rowOff>
    </xdr:to>
    <xdr:cxnSp macro="">
      <xdr:nvCxnSpPr>
        <xdr:cNvPr id="8" name="ลูกศรเชื่อมต่อแบบตรง 10"/>
        <xdr:cNvCxnSpPr/>
      </xdr:nvCxnSpPr>
      <xdr:spPr>
        <a:xfrm>
          <a:off x="1004206" y="3049361"/>
          <a:ext cx="2662919" cy="0"/>
        </a:xfrm>
        <a:prstGeom prst="straightConnector1">
          <a:avLst/>
        </a:prstGeom>
        <a:ln w="317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13</xdr:row>
      <xdr:rowOff>185057</xdr:rowOff>
    </xdr:from>
    <xdr:to>
      <xdr:col>8</xdr:col>
      <xdr:colOff>661278</xdr:colOff>
      <xdr:row>13</xdr:row>
      <xdr:rowOff>185057</xdr:rowOff>
    </xdr:to>
    <xdr:cxnSp macro="">
      <xdr:nvCxnSpPr>
        <xdr:cNvPr id="9" name="Straight Arrow Connector 3"/>
        <xdr:cNvCxnSpPr/>
      </xdr:nvCxnSpPr>
      <xdr:spPr>
        <a:xfrm>
          <a:off x="4067175" y="3109232"/>
          <a:ext cx="1328028" cy="0"/>
        </a:xfrm>
        <a:prstGeom prst="straightConnector1">
          <a:avLst/>
        </a:prstGeom>
        <a:ln w="317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2720</xdr:colOff>
      <xdr:row>16</xdr:row>
      <xdr:rowOff>140153</xdr:rowOff>
    </xdr:from>
    <xdr:to>
      <xdr:col>4</xdr:col>
      <xdr:colOff>661300</xdr:colOff>
      <xdr:row>16</xdr:row>
      <xdr:rowOff>140153</xdr:rowOff>
    </xdr:to>
    <xdr:cxnSp macro="">
      <xdr:nvCxnSpPr>
        <xdr:cNvPr id="10" name="ลูกศรเชื่อมต่อแบบตรง 13"/>
        <xdr:cNvCxnSpPr/>
      </xdr:nvCxnSpPr>
      <xdr:spPr>
        <a:xfrm>
          <a:off x="1002845" y="3692978"/>
          <a:ext cx="1992080" cy="0"/>
        </a:xfrm>
        <a:prstGeom prst="straightConnector1">
          <a:avLst/>
        </a:prstGeom>
        <a:ln w="317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2720</xdr:colOff>
      <xdr:row>16</xdr:row>
      <xdr:rowOff>140153</xdr:rowOff>
    </xdr:from>
    <xdr:to>
      <xdr:col>9</xdr:col>
      <xdr:colOff>661300</xdr:colOff>
      <xdr:row>16</xdr:row>
      <xdr:rowOff>140153</xdr:rowOff>
    </xdr:to>
    <xdr:cxnSp macro="">
      <xdr:nvCxnSpPr>
        <xdr:cNvPr id="11" name="ลูกศรเชื่อมต่อแบบตรง 14"/>
        <xdr:cNvCxnSpPr/>
      </xdr:nvCxnSpPr>
      <xdr:spPr>
        <a:xfrm>
          <a:off x="4069895" y="3692978"/>
          <a:ext cx="1992080" cy="0"/>
        </a:xfrm>
        <a:prstGeom prst="straightConnector1">
          <a:avLst/>
        </a:prstGeom>
        <a:ln w="317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666749</xdr:colOff>
      <xdr:row>19</xdr:row>
      <xdr:rowOff>108857</xdr:rowOff>
    </xdr:from>
    <xdr:to>
      <xdr:col>5</xdr:col>
      <xdr:colOff>661287</xdr:colOff>
      <xdr:row>19</xdr:row>
      <xdr:rowOff>108857</xdr:rowOff>
    </xdr:to>
    <xdr:cxnSp macro="">
      <xdr:nvCxnSpPr>
        <xdr:cNvPr id="12" name="ลูกศรเชื่อมต่อแบบตรง 15"/>
        <xdr:cNvCxnSpPr/>
      </xdr:nvCxnSpPr>
      <xdr:spPr>
        <a:xfrm>
          <a:off x="1666874" y="4290332"/>
          <a:ext cx="1994788" cy="0"/>
        </a:xfrm>
        <a:prstGeom prst="straightConnector1">
          <a:avLst/>
        </a:prstGeom>
        <a:ln w="317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2720</xdr:colOff>
      <xdr:row>19</xdr:row>
      <xdr:rowOff>130628</xdr:rowOff>
    </xdr:from>
    <xdr:to>
      <xdr:col>9</xdr:col>
      <xdr:colOff>661300</xdr:colOff>
      <xdr:row>19</xdr:row>
      <xdr:rowOff>130628</xdr:rowOff>
    </xdr:to>
    <xdr:cxnSp macro="">
      <xdr:nvCxnSpPr>
        <xdr:cNvPr id="13" name="ลูกศรเชื่อมต่อแบบตรง 16"/>
        <xdr:cNvCxnSpPr/>
      </xdr:nvCxnSpPr>
      <xdr:spPr>
        <a:xfrm>
          <a:off x="4069895" y="4312103"/>
          <a:ext cx="1992080" cy="0"/>
        </a:xfrm>
        <a:prstGeom prst="straightConnector1">
          <a:avLst/>
        </a:prstGeom>
        <a:ln w="317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666749</xdr:colOff>
      <xdr:row>13</xdr:row>
      <xdr:rowOff>108857</xdr:rowOff>
    </xdr:from>
    <xdr:to>
      <xdr:col>11</xdr:col>
      <xdr:colOff>661287</xdr:colOff>
      <xdr:row>13</xdr:row>
      <xdr:rowOff>108857</xdr:rowOff>
    </xdr:to>
    <xdr:cxnSp macro="">
      <xdr:nvCxnSpPr>
        <xdr:cNvPr id="14" name="ลูกศรเชื่อมต่อแบบตรง 17"/>
        <xdr:cNvCxnSpPr/>
      </xdr:nvCxnSpPr>
      <xdr:spPr>
        <a:xfrm>
          <a:off x="5400674" y="3033032"/>
          <a:ext cx="1994788" cy="0"/>
        </a:xfrm>
        <a:prstGeom prst="straightConnector1">
          <a:avLst/>
        </a:prstGeom>
        <a:ln w="317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58434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334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2720</xdr:colOff>
      <xdr:row>7</xdr:row>
      <xdr:rowOff>130628</xdr:rowOff>
    </xdr:from>
    <xdr:to>
      <xdr:col>4</xdr:col>
      <xdr:colOff>661300</xdr:colOff>
      <xdr:row>7</xdr:row>
      <xdr:rowOff>130628</xdr:rowOff>
    </xdr:to>
    <xdr:cxnSp macro="">
      <xdr:nvCxnSpPr>
        <xdr:cNvPr id="16" name="ลูกศรเชื่อมต่อแบบตรง 18"/>
        <xdr:cNvCxnSpPr/>
      </xdr:nvCxnSpPr>
      <xdr:spPr>
        <a:xfrm>
          <a:off x="1002845" y="1797503"/>
          <a:ext cx="1992080" cy="0"/>
        </a:xfrm>
        <a:prstGeom prst="straightConnector1">
          <a:avLst/>
        </a:prstGeom>
        <a:ln w="317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5560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55601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334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413656</xdr:colOff>
      <xdr:row>7</xdr:row>
      <xdr:rowOff>125186</xdr:rowOff>
    </xdr:from>
    <xdr:to>
      <xdr:col>6</xdr:col>
      <xdr:colOff>0</xdr:colOff>
      <xdr:row>7</xdr:row>
      <xdr:rowOff>125186</xdr:rowOff>
    </xdr:to>
    <xdr:cxnSp macro="">
      <xdr:nvCxnSpPr>
        <xdr:cNvPr id="4" name="ลูกศรเชื่อมต่อแบบตรง 3"/>
        <xdr:cNvCxnSpPr/>
      </xdr:nvCxnSpPr>
      <xdr:spPr>
        <a:xfrm>
          <a:off x="1004206" y="1792061"/>
          <a:ext cx="2662919" cy="0"/>
        </a:xfrm>
        <a:prstGeom prst="straightConnector1">
          <a:avLst/>
        </a:prstGeom>
        <a:ln w="317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413656</xdr:colOff>
      <xdr:row>7</xdr:row>
      <xdr:rowOff>125186</xdr:rowOff>
    </xdr:from>
    <xdr:to>
      <xdr:col>11</xdr:col>
      <xdr:colOff>0</xdr:colOff>
      <xdr:row>7</xdr:row>
      <xdr:rowOff>125186</xdr:rowOff>
    </xdr:to>
    <xdr:cxnSp macro="">
      <xdr:nvCxnSpPr>
        <xdr:cNvPr id="5" name="ลูกศรเชื่อมต่อแบบตรง 4"/>
        <xdr:cNvCxnSpPr/>
      </xdr:nvCxnSpPr>
      <xdr:spPr>
        <a:xfrm>
          <a:off x="4071256" y="1792061"/>
          <a:ext cx="2662919" cy="0"/>
        </a:xfrm>
        <a:prstGeom prst="straightConnector1">
          <a:avLst/>
        </a:prstGeom>
        <a:ln w="317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2720</xdr:colOff>
      <xdr:row>10</xdr:row>
      <xdr:rowOff>140153</xdr:rowOff>
    </xdr:from>
    <xdr:to>
      <xdr:col>4</xdr:col>
      <xdr:colOff>661300</xdr:colOff>
      <xdr:row>10</xdr:row>
      <xdr:rowOff>140153</xdr:rowOff>
    </xdr:to>
    <xdr:cxnSp macro="">
      <xdr:nvCxnSpPr>
        <xdr:cNvPr id="6" name="ลูกศรเชื่อมต่อแบบตรง 5"/>
        <xdr:cNvCxnSpPr/>
      </xdr:nvCxnSpPr>
      <xdr:spPr>
        <a:xfrm>
          <a:off x="1002845" y="2435678"/>
          <a:ext cx="1992080" cy="0"/>
        </a:xfrm>
        <a:prstGeom prst="straightConnector1">
          <a:avLst/>
        </a:prstGeom>
        <a:ln w="317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413656</xdr:colOff>
      <xdr:row>10</xdr:row>
      <xdr:rowOff>125186</xdr:rowOff>
    </xdr:from>
    <xdr:to>
      <xdr:col>11</xdr:col>
      <xdr:colOff>0</xdr:colOff>
      <xdr:row>10</xdr:row>
      <xdr:rowOff>125186</xdr:rowOff>
    </xdr:to>
    <xdr:cxnSp macro="">
      <xdr:nvCxnSpPr>
        <xdr:cNvPr id="7" name="ลูกศรเชื่อมต่อแบบตรง 6"/>
        <xdr:cNvCxnSpPr/>
      </xdr:nvCxnSpPr>
      <xdr:spPr>
        <a:xfrm>
          <a:off x="4071256" y="2420711"/>
          <a:ext cx="2662919" cy="0"/>
        </a:xfrm>
        <a:prstGeom prst="straightConnector1">
          <a:avLst/>
        </a:prstGeom>
        <a:ln w="317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413656</xdr:colOff>
      <xdr:row>13</xdr:row>
      <xdr:rowOff>125186</xdr:rowOff>
    </xdr:from>
    <xdr:to>
      <xdr:col>6</xdr:col>
      <xdr:colOff>0</xdr:colOff>
      <xdr:row>13</xdr:row>
      <xdr:rowOff>125186</xdr:rowOff>
    </xdr:to>
    <xdr:cxnSp macro="">
      <xdr:nvCxnSpPr>
        <xdr:cNvPr id="8" name="ลูกศรเชื่อมต่อแบบตรง 7"/>
        <xdr:cNvCxnSpPr/>
      </xdr:nvCxnSpPr>
      <xdr:spPr>
        <a:xfrm>
          <a:off x="1004206" y="3049361"/>
          <a:ext cx="2662919" cy="0"/>
        </a:xfrm>
        <a:prstGeom prst="straightConnector1">
          <a:avLst/>
        </a:prstGeom>
        <a:ln w="317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398688</xdr:colOff>
      <xdr:row>13</xdr:row>
      <xdr:rowOff>190501</xdr:rowOff>
    </xdr:from>
    <xdr:to>
      <xdr:col>8</xdr:col>
      <xdr:colOff>661258</xdr:colOff>
      <xdr:row>13</xdr:row>
      <xdr:rowOff>190501</xdr:rowOff>
    </xdr:to>
    <xdr:cxnSp macro="">
      <xdr:nvCxnSpPr>
        <xdr:cNvPr id="9" name="ลูกศรเชื่อมต่อแบบตรง 8"/>
        <xdr:cNvCxnSpPr/>
      </xdr:nvCxnSpPr>
      <xdr:spPr>
        <a:xfrm>
          <a:off x="4065813" y="3114676"/>
          <a:ext cx="1329370" cy="0"/>
        </a:xfrm>
        <a:prstGeom prst="straightConnector1">
          <a:avLst/>
        </a:prstGeom>
        <a:ln w="317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685799</xdr:colOff>
      <xdr:row>13</xdr:row>
      <xdr:rowOff>141515</xdr:rowOff>
    </xdr:from>
    <xdr:to>
      <xdr:col>11</xdr:col>
      <xdr:colOff>0</xdr:colOff>
      <xdr:row>13</xdr:row>
      <xdr:rowOff>141515</xdr:rowOff>
    </xdr:to>
    <xdr:cxnSp macro="">
      <xdr:nvCxnSpPr>
        <xdr:cNvPr id="10" name="ลูกศรเชื่อมต่อแบบตรง 10"/>
        <xdr:cNvCxnSpPr/>
      </xdr:nvCxnSpPr>
      <xdr:spPr>
        <a:xfrm>
          <a:off x="5400674" y="3065690"/>
          <a:ext cx="1333501" cy="0"/>
        </a:xfrm>
        <a:prstGeom prst="straightConnector1">
          <a:avLst/>
        </a:prstGeom>
        <a:ln w="317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2720</xdr:colOff>
      <xdr:row>16</xdr:row>
      <xdr:rowOff>140153</xdr:rowOff>
    </xdr:from>
    <xdr:to>
      <xdr:col>4</xdr:col>
      <xdr:colOff>661300</xdr:colOff>
      <xdr:row>16</xdr:row>
      <xdr:rowOff>140153</xdr:rowOff>
    </xdr:to>
    <xdr:cxnSp macro="">
      <xdr:nvCxnSpPr>
        <xdr:cNvPr id="11" name="ลูกศรเชื่อมต่อแบบตรง 11"/>
        <xdr:cNvCxnSpPr/>
      </xdr:nvCxnSpPr>
      <xdr:spPr>
        <a:xfrm>
          <a:off x="1002845" y="3692978"/>
          <a:ext cx="1992080" cy="0"/>
        </a:xfrm>
        <a:prstGeom prst="straightConnector1">
          <a:avLst/>
        </a:prstGeom>
        <a:ln w="317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413656</xdr:colOff>
      <xdr:row>16</xdr:row>
      <xdr:rowOff>125186</xdr:rowOff>
    </xdr:from>
    <xdr:to>
      <xdr:col>11</xdr:col>
      <xdr:colOff>0</xdr:colOff>
      <xdr:row>16</xdr:row>
      <xdr:rowOff>125186</xdr:rowOff>
    </xdr:to>
    <xdr:cxnSp macro="">
      <xdr:nvCxnSpPr>
        <xdr:cNvPr id="12" name="ลูกศรเชื่อมต่อแบบตรง 12"/>
        <xdr:cNvCxnSpPr/>
      </xdr:nvCxnSpPr>
      <xdr:spPr>
        <a:xfrm>
          <a:off x="4071256" y="3678011"/>
          <a:ext cx="2662919" cy="0"/>
        </a:xfrm>
        <a:prstGeom prst="straightConnector1">
          <a:avLst/>
        </a:prstGeom>
        <a:ln w="317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413656</xdr:colOff>
      <xdr:row>19</xdr:row>
      <xdr:rowOff>125186</xdr:rowOff>
    </xdr:from>
    <xdr:to>
      <xdr:col>6</xdr:col>
      <xdr:colOff>0</xdr:colOff>
      <xdr:row>19</xdr:row>
      <xdr:rowOff>125186</xdr:rowOff>
    </xdr:to>
    <xdr:cxnSp macro="">
      <xdr:nvCxnSpPr>
        <xdr:cNvPr id="13" name="ลูกศรเชื่อมต่อแบบตรง 13"/>
        <xdr:cNvCxnSpPr/>
      </xdr:nvCxnSpPr>
      <xdr:spPr>
        <a:xfrm>
          <a:off x="1004206" y="4306661"/>
          <a:ext cx="2662919" cy="0"/>
        </a:xfrm>
        <a:prstGeom prst="straightConnector1">
          <a:avLst/>
        </a:prstGeom>
        <a:ln w="317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413656</xdr:colOff>
      <xdr:row>19</xdr:row>
      <xdr:rowOff>125186</xdr:rowOff>
    </xdr:from>
    <xdr:to>
      <xdr:col>11</xdr:col>
      <xdr:colOff>0</xdr:colOff>
      <xdr:row>19</xdr:row>
      <xdr:rowOff>125186</xdr:rowOff>
    </xdr:to>
    <xdr:cxnSp macro="">
      <xdr:nvCxnSpPr>
        <xdr:cNvPr id="14" name="ลูกศรเชื่อมต่อแบบตรง 14"/>
        <xdr:cNvCxnSpPr/>
      </xdr:nvCxnSpPr>
      <xdr:spPr>
        <a:xfrm>
          <a:off x="4071256" y="4306661"/>
          <a:ext cx="2662919" cy="0"/>
        </a:xfrm>
        <a:prstGeom prst="straightConnector1">
          <a:avLst/>
        </a:prstGeom>
        <a:ln w="317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54531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54532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334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10886</xdr:colOff>
      <xdr:row>7</xdr:row>
      <xdr:rowOff>130628</xdr:rowOff>
    </xdr:from>
    <xdr:to>
      <xdr:col>11</xdr:col>
      <xdr:colOff>661293</xdr:colOff>
      <xdr:row>7</xdr:row>
      <xdr:rowOff>130628</xdr:rowOff>
    </xdr:to>
    <xdr:cxnSp macro="">
      <xdr:nvCxnSpPr>
        <xdr:cNvPr id="5" name="ลูกศรเชื่อมต่อแบบตรง 4"/>
        <xdr:cNvCxnSpPr/>
      </xdr:nvCxnSpPr>
      <xdr:spPr>
        <a:xfrm>
          <a:off x="5568043" y="1774371"/>
          <a:ext cx="2041070" cy="0"/>
        </a:xfrm>
        <a:prstGeom prst="straightConnector1">
          <a:avLst/>
        </a:prstGeom>
        <a:ln w="317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10886</xdr:colOff>
      <xdr:row>10</xdr:row>
      <xdr:rowOff>140153</xdr:rowOff>
    </xdr:from>
    <xdr:to>
      <xdr:col>9</xdr:col>
      <xdr:colOff>661293</xdr:colOff>
      <xdr:row>10</xdr:row>
      <xdr:rowOff>140153</xdr:rowOff>
    </xdr:to>
    <xdr:cxnSp macro="">
      <xdr:nvCxnSpPr>
        <xdr:cNvPr id="7" name="ลูกศรเชื่อมต่อแบบตรง 6"/>
        <xdr:cNvCxnSpPr/>
      </xdr:nvCxnSpPr>
      <xdr:spPr>
        <a:xfrm>
          <a:off x="5568043" y="1774371"/>
          <a:ext cx="2041070" cy="0"/>
        </a:xfrm>
        <a:prstGeom prst="straightConnector1">
          <a:avLst/>
        </a:prstGeom>
        <a:ln w="317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10886</xdr:colOff>
      <xdr:row>13</xdr:row>
      <xdr:rowOff>130628</xdr:rowOff>
    </xdr:from>
    <xdr:to>
      <xdr:col>4</xdr:col>
      <xdr:colOff>661293</xdr:colOff>
      <xdr:row>13</xdr:row>
      <xdr:rowOff>130628</xdr:rowOff>
    </xdr:to>
    <xdr:cxnSp macro="">
      <xdr:nvCxnSpPr>
        <xdr:cNvPr id="8" name="ลูกศรเชื่อมต่อแบบตรง 7"/>
        <xdr:cNvCxnSpPr/>
      </xdr:nvCxnSpPr>
      <xdr:spPr>
        <a:xfrm>
          <a:off x="4196443" y="2394857"/>
          <a:ext cx="2041070" cy="0"/>
        </a:xfrm>
        <a:prstGeom prst="straightConnector1">
          <a:avLst/>
        </a:prstGeom>
        <a:ln w="317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10886</xdr:colOff>
      <xdr:row>16</xdr:row>
      <xdr:rowOff>140153</xdr:rowOff>
    </xdr:from>
    <xdr:to>
      <xdr:col>4</xdr:col>
      <xdr:colOff>661293</xdr:colOff>
      <xdr:row>16</xdr:row>
      <xdr:rowOff>140153</xdr:rowOff>
    </xdr:to>
    <xdr:cxnSp macro="">
      <xdr:nvCxnSpPr>
        <xdr:cNvPr id="9" name="ลูกศรเชื่อมต่อแบบตรง 8"/>
        <xdr:cNvCxnSpPr/>
      </xdr:nvCxnSpPr>
      <xdr:spPr>
        <a:xfrm>
          <a:off x="1039586" y="3015342"/>
          <a:ext cx="2041070" cy="0"/>
        </a:xfrm>
        <a:prstGeom prst="straightConnector1">
          <a:avLst/>
        </a:prstGeom>
        <a:ln w="317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10886</xdr:colOff>
      <xdr:row>19</xdr:row>
      <xdr:rowOff>130628</xdr:rowOff>
    </xdr:from>
    <xdr:to>
      <xdr:col>4</xdr:col>
      <xdr:colOff>661293</xdr:colOff>
      <xdr:row>19</xdr:row>
      <xdr:rowOff>130628</xdr:rowOff>
    </xdr:to>
    <xdr:cxnSp macro="">
      <xdr:nvCxnSpPr>
        <xdr:cNvPr id="10" name="ลูกศรเชื่อมต่อแบบตรง 9"/>
        <xdr:cNvCxnSpPr/>
      </xdr:nvCxnSpPr>
      <xdr:spPr>
        <a:xfrm>
          <a:off x="1039586" y="3015342"/>
          <a:ext cx="2041070" cy="0"/>
        </a:xfrm>
        <a:prstGeom prst="straightConnector1">
          <a:avLst/>
        </a:prstGeom>
        <a:ln w="317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10886</xdr:colOff>
      <xdr:row>16</xdr:row>
      <xdr:rowOff>140153</xdr:rowOff>
    </xdr:from>
    <xdr:to>
      <xdr:col>9</xdr:col>
      <xdr:colOff>661293</xdr:colOff>
      <xdr:row>16</xdr:row>
      <xdr:rowOff>140153</xdr:rowOff>
    </xdr:to>
    <xdr:cxnSp macro="">
      <xdr:nvCxnSpPr>
        <xdr:cNvPr id="11" name="ลูกศรเชื่อมต่อแบบตรง 10"/>
        <xdr:cNvCxnSpPr/>
      </xdr:nvCxnSpPr>
      <xdr:spPr>
        <a:xfrm>
          <a:off x="1039586" y="4256314"/>
          <a:ext cx="2041070" cy="0"/>
        </a:xfrm>
        <a:prstGeom prst="straightConnector1">
          <a:avLst/>
        </a:prstGeom>
        <a:ln w="317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2720</xdr:colOff>
      <xdr:row>19</xdr:row>
      <xdr:rowOff>130628</xdr:rowOff>
    </xdr:from>
    <xdr:to>
      <xdr:col>9</xdr:col>
      <xdr:colOff>661300</xdr:colOff>
      <xdr:row>19</xdr:row>
      <xdr:rowOff>130628</xdr:rowOff>
    </xdr:to>
    <xdr:cxnSp macro="">
      <xdr:nvCxnSpPr>
        <xdr:cNvPr id="12" name="ลูกศรเชื่อมต่อแบบตรง 11"/>
        <xdr:cNvCxnSpPr/>
      </xdr:nvCxnSpPr>
      <xdr:spPr>
        <a:xfrm>
          <a:off x="4185556" y="4245428"/>
          <a:ext cx="2049780" cy="0"/>
        </a:xfrm>
        <a:prstGeom prst="straightConnector1">
          <a:avLst/>
        </a:prstGeom>
        <a:ln w="317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47968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7327</xdr:colOff>
      <xdr:row>16</xdr:row>
      <xdr:rowOff>124558</xdr:rowOff>
    </xdr:from>
    <xdr:to>
      <xdr:col>5</xdr:col>
      <xdr:colOff>659424</xdr:colOff>
      <xdr:row>16</xdr:row>
      <xdr:rowOff>124559</xdr:rowOff>
    </xdr:to>
    <xdr:cxnSp macro="">
      <xdr:nvCxnSpPr>
        <xdr:cNvPr id="3" name="Straight Arrow Connector 5"/>
        <xdr:cNvCxnSpPr/>
      </xdr:nvCxnSpPr>
      <xdr:spPr>
        <a:xfrm flipV="1">
          <a:off x="1677865" y="3722077"/>
          <a:ext cx="1985597" cy="1"/>
        </a:xfrm>
        <a:prstGeom prst="straightConnector1">
          <a:avLst/>
        </a:prstGeom>
        <a:ln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16</xdr:row>
      <xdr:rowOff>116925</xdr:rowOff>
    </xdr:from>
    <xdr:to>
      <xdr:col>8</xdr:col>
      <xdr:colOff>0</xdr:colOff>
      <xdr:row>16</xdr:row>
      <xdr:rowOff>116926</xdr:rowOff>
    </xdr:to>
    <xdr:cxnSp macro="">
      <xdr:nvCxnSpPr>
        <xdr:cNvPr id="5" name="Straight Arrow Connector 9"/>
        <xdr:cNvCxnSpPr/>
      </xdr:nvCxnSpPr>
      <xdr:spPr>
        <a:xfrm>
          <a:off x="4073769" y="3714444"/>
          <a:ext cx="666750" cy="1"/>
        </a:xfrm>
        <a:prstGeom prst="straightConnector1">
          <a:avLst/>
        </a:prstGeom>
        <a:ln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9922</xdr:colOff>
      <xdr:row>13</xdr:row>
      <xdr:rowOff>202254</xdr:rowOff>
    </xdr:from>
    <xdr:to>
      <xdr:col>8</xdr:col>
      <xdr:colOff>644922</xdr:colOff>
      <xdr:row>13</xdr:row>
      <xdr:rowOff>202255</xdr:rowOff>
    </xdr:to>
    <xdr:cxnSp macro="">
      <xdr:nvCxnSpPr>
        <xdr:cNvPr id="7" name="Straight Arrow Connector 12"/>
        <xdr:cNvCxnSpPr/>
      </xdr:nvCxnSpPr>
      <xdr:spPr>
        <a:xfrm>
          <a:off x="4077097" y="3126429"/>
          <a:ext cx="1301750" cy="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7327</xdr:colOff>
      <xdr:row>13</xdr:row>
      <xdr:rowOff>158292</xdr:rowOff>
    </xdr:from>
    <xdr:to>
      <xdr:col>9</xdr:col>
      <xdr:colOff>665695</xdr:colOff>
      <xdr:row>13</xdr:row>
      <xdr:rowOff>158293</xdr:rowOff>
    </xdr:to>
    <xdr:cxnSp macro="">
      <xdr:nvCxnSpPr>
        <xdr:cNvPr id="8" name="Straight Arrow Connector 14"/>
        <xdr:cNvCxnSpPr/>
      </xdr:nvCxnSpPr>
      <xdr:spPr>
        <a:xfrm>
          <a:off x="5414596" y="3118369"/>
          <a:ext cx="658368" cy="1"/>
        </a:xfrm>
        <a:prstGeom prst="straightConnector1">
          <a:avLst/>
        </a:prstGeom>
        <a:ln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21458</xdr:colOff>
      <xdr:row>7</xdr:row>
      <xdr:rowOff>140679</xdr:rowOff>
    </xdr:from>
    <xdr:to>
      <xdr:col>3</xdr:col>
      <xdr:colOff>656458</xdr:colOff>
      <xdr:row>7</xdr:row>
      <xdr:rowOff>140680</xdr:rowOff>
    </xdr:to>
    <xdr:cxnSp macro="">
      <xdr:nvCxnSpPr>
        <xdr:cNvPr id="9" name="Straight Arrow Connector 15"/>
        <xdr:cNvCxnSpPr/>
      </xdr:nvCxnSpPr>
      <xdr:spPr>
        <a:xfrm>
          <a:off x="1021583" y="1821161"/>
          <a:ext cx="1301750" cy="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12665</xdr:colOff>
      <xdr:row>7</xdr:row>
      <xdr:rowOff>139213</xdr:rowOff>
    </xdr:from>
    <xdr:to>
      <xdr:col>5</xdr:col>
      <xdr:colOff>647665</xdr:colOff>
      <xdr:row>7</xdr:row>
      <xdr:rowOff>139214</xdr:rowOff>
    </xdr:to>
    <xdr:cxnSp macro="">
      <xdr:nvCxnSpPr>
        <xdr:cNvPr id="10" name="Straight Arrow Connector 16"/>
        <xdr:cNvCxnSpPr/>
      </xdr:nvCxnSpPr>
      <xdr:spPr>
        <a:xfrm>
          <a:off x="2346290" y="1819695"/>
          <a:ext cx="1301750" cy="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7327</xdr:colOff>
      <xdr:row>7</xdr:row>
      <xdr:rowOff>146539</xdr:rowOff>
    </xdr:from>
    <xdr:to>
      <xdr:col>9</xdr:col>
      <xdr:colOff>642327</xdr:colOff>
      <xdr:row>7</xdr:row>
      <xdr:rowOff>146540</xdr:rowOff>
    </xdr:to>
    <xdr:cxnSp macro="">
      <xdr:nvCxnSpPr>
        <xdr:cNvPr id="11" name="Straight Arrow Connector 18"/>
        <xdr:cNvCxnSpPr/>
      </xdr:nvCxnSpPr>
      <xdr:spPr>
        <a:xfrm>
          <a:off x="4747846" y="1831731"/>
          <a:ext cx="1301750" cy="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29308</xdr:colOff>
      <xdr:row>13</xdr:row>
      <xdr:rowOff>162658</xdr:rowOff>
    </xdr:from>
    <xdr:to>
      <xdr:col>3</xdr:col>
      <xdr:colOff>664308</xdr:colOff>
      <xdr:row>13</xdr:row>
      <xdr:rowOff>162659</xdr:rowOff>
    </xdr:to>
    <xdr:cxnSp macro="">
      <xdr:nvCxnSpPr>
        <xdr:cNvPr id="12" name="Straight Arrow Connector 21"/>
        <xdr:cNvCxnSpPr/>
      </xdr:nvCxnSpPr>
      <xdr:spPr>
        <a:xfrm>
          <a:off x="1029433" y="3086833"/>
          <a:ext cx="1301750" cy="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20515</xdr:colOff>
      <xdr:row>13</xdr:row>
      <xdr:rowOff>161192</xdr:rowOff>
    </xdr:from>
    <xdr:to>
      <xdr:col>5</xdr:col>
      <xdr:colOff>655515</xdr:colOff>
      <xdr:row>13</xdr:row>
      <xdr:rowOff>161193</xdr:rowOff>
    </xdr:to>
    <xdr:cxnSp macro="">
      <xdr:nvCxnSpPr>
        <xdr:cNvPr id="13" name="Straight Arrow Connector 22"/>
        <xdr:cNvCxnSpPr/>
      </xdr:nvCxnSpPr>
      <xdr:spPr>
        <a:xfrm>
          <a:off x="2354140" y="3085367"/>
          <a:ext cx="1301750" cy="1"/>
        </a:xfrm>
        <a:prstGeom prst="straightConnector1">
          <a:avLst/>
        </a:prstGeom>
        <a:ln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21981</xdr:colOff>
      <xdr:row>19</xdr:row>
      <xdr:rowOff>126023</xdr:rowOff>
    </xdr:from>
    <xdr:to>
      <xdr:col>3</xdr:col>
      <xdr:colOff>656981</xdr:colOff>
      <xdr:row>19</xdr:row>
      <xdr:rowOff>126024</xdr:rowOff>
    </xdr:to>
    <xdr:cxnSp macro="">
      <xdr:nvCxnSpPr>
        <xdr:cNvPr id="14" name="Straight Arrow Connector 25"/>
        <xdr:cNvCxnSpPr/>
      </xdr:nvCxnSpPr>
      <xdr:spPr>
        <a:xfrm>
          <a:off x="1022106" y="4307498"/>
          <a:ext cx="1301750" cy="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13188</xdr:colOff>
      <xdr:row>19</xdr:row>
      <xdr:rowOff>124557</xdr:rowOff>
    </xdr:from>
    <xdr:to>
      <xdr:col>5</xdr:col>
      <xdr:colOff>648188</xdr:colOff>
      <xdr:row>19</xdr:row>
      <xdr:rowOff>124558</xdr:rowOff>
    </xdr:to>
    <xdr:cxnSp macro="">
      <xdr:nvCxnSpPr>
        <xdr:cNvPr id="15" name="Straight Arrow Connector 26"/>
        <xdr:cNvCxnSpPr/>
      </xdr:nvCxnSpPr>
      <xdr:spPr>
        <a:xfrm>
          <a:off x="2346813" y="4306032"/>
          <a:ext cx="1301750" cy="1"/>
        </a:xfrm>
        <a:prstGeom prst="straightConnector1">
          <a:avLst/>
        </a:prstGeom>
        <a:ln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29307</xdr:colOff>
      <xdr:row>10</xdr:row>
      <xdr:rowOff>124864</xdr:rowOff>
    </xdr:from>
    <xdr:to>
      <xdr:col>6</xdr:col>
      <xdr:colOff>7327</xdr:colOff>
      <xdr:row>10</xdr:row>
      <xdr:rowOff>124865</xdr:rowOff>
    </xdr:to>
    <xdr:cxnSp macro="">
      <xdr:nvCxnSpPr>
        <xdr:cNvPr id="17" name="Straight Arrow Connector 29"/>
        <xdr:cNvCxnSpPr/>
      </xdr:nvCxnSpPr>
      <xdr:spPr>
        <a:xfrm flipV="1">
          <a:off x="1696182" y="2420389"/>
          <a:ext cx="1978270" cy="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21981</xdr:colOff>
      <xdr:row>13</xdr:row>
      <xdr:rowOff>154912</xdr:rowOff>
    </xdr:from>
    <xdr:to>
      <xdr:col>11</xdr:col>
      <xdr:colOff>635391</xdr:colOff>
      <xdr:row>13</xdr:row>
      <xdr:rowOff>154912</xdr:rowOff>
    </xdr:to>
    <xdr:cxnSp macro="">
      <xdr:nvCxnSpPr>
        <xdr:cNvPr id="18" name="ลูกศรเชื่อมต่อแบบตรง 17"/>
        <xdr:cNvCxnSpPr/>
      </xdr:nvCxnSpPr>
      <xdr:spPr>
        <a:xfrm>
          <a:off x="6090767" y="3100858"/>
          <a:ext cx="1280160" cy="0"/>
        </a:xfrm>
        <a:prstGeom prst="straightConnector1">
          <a:avLst/>
        </a:prstGeom>
        <a:ln w="952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11206</xdr:colOff>
      <xdr:row>7</xdr:row>
      <xdr:rowOff>146539</xdr:rowOff>
    </xdr:from>
    <xdr:to>
      <xdr:col>12</xdr:col>
      <xdr:colOff>649942</xdr:colOff>
      <xdr:row>7</xdr:row>
      <xdr:rowOff>146539</xdr:rowOff>
    </xdr:to>
    <xdr:cxnSp macro="">
      <xdr:nvCxnSpPr>
        <xdr:cNvPr id="21" name="Straight Arrow Connector 18"/>
        <xdr:cNvCxnSpPr/>
      </xdr:nvCxnSpPr>
      <xdr:spPr>
        <a:xfrm>
          <a:off x="6073588" y="1799407"/>
          <a:ext cx="1972236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14654</xdr:colOff>
      <xdr:row>16</xdr:row>
      <xdr:rowOff>117231</xdr:rowOff>
    </xdr:from>
    <xdr:to>
      <xdr:col>9</xdr:col>
      <xdr:colOff>649654</xdr:colOff>
      <xdr:row>16</xdr:row>
      <xdr:rowOff>117232</xdr:rowOff>
    </xdr:to>
    <xdr:cxnSp macro="">
      <xdr:nvCxnSpPr>
        <xdr:cNvPr id="22" name="Straight Arrow Connector 34"/>
        <xdr:cNvCxnSpPr/>
      </xdr:nvCxnSpPr>
      <xdr:spPr>
        <a:xfrm>
          <a:off x="4755173" y="3714750"/>
          <a:ext cx="1301750" cy="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14654</xdr:colOff>
      <xdr:row>16</xdr:row>
      <xdr:rowOff>116255</xdr:rowOff>
    </xdr:from>
    <xdr:to>
      <xdr:col>12</xdr:col>
      <xdr:colOff>647700</xdr:colOff>
      <xdr:row>16</xdr:row>
      <xdr:rowOff>116255</xdr:rowOff>
    </xdr:to>
    <xdr:cxnSp macro="">
      <xdr:nvCxnSpPr>
        <xdr:cNvPr id="23" name="Straight Arrow Connector 35"/>
        <xdr:cNvCxnSpPr/>
      </xdr:nvCxnSpPr>
      <xdr:spPr>
        <a:xfrm>
          <a:off x="6088673" y="3713774"/>
          <a:ext cx="1966546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21980</xdr:colOff>
      <xdr:row>19</xdr:row>
      <xdr:rowOff>124801</xdr:rowOff>
    </xdr:from>
    <xdr:to>
      <xdr:col>11</xdr:col>
      <xdr:colOff>659423</xdr:colOff>
      <xdr:row>19</xdr:row>
      <xdr:rowOff>124801</xdr:rowOff>
    </xdr:to>
    <xdr:cxnSp macro="">
      <xdr:nvCxnSpPr>
        <xdr:cNvPr id="24" name="Straight Arrow Connector 27"/>
        <xdr:cNvCxnSpPr/>
      </xdr:nvCxnSpPr>
      <xdr:spPr>
        <a:xfrm>
          <a:off x="4752730" y="4260239"/>
          <a:ext cx="2637693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19</xdr:row>
      <xdr:rowOff>124863</xdr:rowOff>
    </xdr:from>
    <xdr:to>
      <xdr:col>8</xdr:col>
      <xdr:colOff>0</xdr:colOff>
      <xdr:row>19</xdr:row>
      <xdr:rowOff>124864</xdr:rowOff>
    </xdr:to>
    <xdr:cxnSp macro="">
      <xdr:nvCxnSpPr>
        <xdr:cNvPr id="25" name="Straight Arrow Connector 9"/>
        <xdr:cNvCxnSpPr/>
      </xdr:nvCxnSpPr>
      <xdr:spPr>
        <a:xfrm>
          <a:off x="4064000" y="4260301"/>
          <a:ext cx="666750" cy="1"/>
        </a:xfrm>
        <a:prstGeom prst="straightConnector1">
          <a:avLst/>
        </a:prstGeom>
        <a:ln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4966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27215</xdr:colOff>
      <xdr:row>16</xdr:row>
      <xdr:rowOff>108857</xdr:rowOff>
    </xdr:from>
    <xdr:to>
      <xdr:col>5</xdr:col>
      <xdr:colOff>638404</xdr:colOff>
      <xdr:row>16</xdr:row>
      <xdr:rowOff>108857</xdr:rowOff>
    </xdr:to>
    <xdr:cxnSp macro="">
      <xdr:nvCxnSpPr>
        <xdr:cNvPr id="3" name="Straight Arrow Connector 5"/>
        <xdr:cNvCxnSpPr/>
      </xdr:nvCxnSpPr>
      <xdr:spPr>
        <a:xfrm>
          <a:off x="1027340" y="3661682"/>
          <a:ext cx="2611439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30787</xdr:colOff>
      <xdr:row>19</xdr:row>
      <xdr:rowOff>87373</xdr:rowOff>
    </xdr:from>
    <xdr:to>
      <xdr:col>5</xdr:col>
      <xdr:colOff>641976</xdr:colOff>
      <xdr:row>19</xdr:row>
      <xdr:rowOff>87373</xdr:rowOff>
    </xdr:to>
    <xdr:cxnSp macro="">
      <xdr:nvCxnSpPr>
        <xdr:cNvPr id="4" name="Straight Arrow Connector 6"/>
        <xdr:cNvCxnSpPr/>
      </xdr:nvCxnSpPr>
      <xdr:spPr>
        <a:xfrm>
          <a:off x="1030912" y="4268848"/>
          <a:ext cx="2611439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659947</xdr:colOff>
      <xdr:row>10</xdr:row>
      <xdr:rowOff>88447</xdr:rowOff>
    </xdr:from>
    <xdr:to>
      <xdr:col>11</xdr:col>
      <xdr:colOff>654050</xdr:colOff>
      <xdr:row>10</xdr:row>
      <xdr:rowOff>88447</xdr:rowOff>
    </xdr:to>
    <xdr:cxnSp macro="">
      <xdr:nvCxnSpPr>
        <xdr:cNvPr id="5" name="Straight Arrow Connector 9"/>
        <xdr:cNvCxnSpPr/>
      </xdr:nvCxnSpPr>
      <xdr:spPr>
        <a:xfrm>
          <a:off x="4730297" y="2393497"/>
          <a:ext cx="2661103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13</xdr:row>
      <xdr:rowOff>183697</xdr:rowOff>
    </xdr:from>
    <xdr:to>
      <xdr:col>8</xdr:col>
      <xdr:colOff>635000</xdr:colOff>
      <xdr:row>13</xdr:row>
      <xdr:rowOff>183698</xdr:rowOff>
    </xdr:to>
    <xdr:cxnSp macro="">
      <xdr:nvCxnSpPr>
        <xdr:cNvPr id="6" name="Straight Arrow Connector 12"/>
        <xdr:cNvCxnSpPr/>
      </xdr:nvCxnSpPr>
      <xdr:spPr>
        <a:xfrm>
          <a:off x="4067175" y="3107872"/>
          <a:ext cx="1301750" cy="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35588</xdr:colOff>
      <xdr:row>7</xdr:row>
      <xdr:rowOff>123294</xdr:rowOff>
    </xdr:from>
    <xdr:to>
      <xdr:col>6</xdr:col>
      <xdr:colOff>6804</xdr:colOff>
      <xdr:row>7</xdr:row>
      <xdr:rowOff>123295</xdr:rowOff>
    </xdr:to>
    <xdr:cxnSp macro="">
      <xdr:nvCxnSpPr>
        <xdr:cNvPr id="7" name="Straight Arrow Connector 13"/>
        <xdr:cNvCxnSpPr/>
      </xdr:nvCxnSpPr>
      <xdr:spPr>
        <a:xfrm flipV="1">
          <a:off x="1702463" y="1790169"/>
          <a:ext cx="1971466" cy="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7</xdr:row>
      <xdr:rowOff>122465</xdr:rowOff>
    </xdr:from>
    <xdr:to>
      <xdr:col>9</xdr:col>
      <xdr:colOff>635000</xdr:colOff>
      <xdr:row>7</xdr:row>
      <xdr:rowOff>122466</xdr:rowOff>
    </xdr:to>
    <xdr:cxnSp macro="">
      <xdr:nvCxnSpPr>
        <xdr:cNvPr id="8" name="Straight Arrow Connector 16"/>
        <xdr:cNvCxnSpPr/>
      </xdr:nvCxnSpPr>
      <xdr:spPr>
        <a:xfrm>
          <a:off x="4733925" y="1789340"/>
          <a:ext cx="1301750" cy="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49196</xdr:colOff>
      <xdr:row>10</xdr:row>
      <xdr:rowOff>116490</xdr:rowOff>
    </xdr:from>
    <xdr:to>
      <xdr:col>6</xdr:col>
      <xdr:colOff>13607</xdr:colOff>
      <xdr:row>10</xdr:row>
      <xdr:rowOff>116491</xdr:rowOff>
    </xdr:to>
    <xdr:cxnSp macro="">
      <xdr:nvCxnSpPr>
        <xdr:cNvPr id="9" name="Straight Arrow Connector 17"/>
        <xdr:cNvCxnSpPr/>
      </xdr:nvCxnSpPr>
      <xdr:spPr>
        <a:xfrm flipV="1">
          <a:off x="1716071" y="2412015"/>
          <a:ext cx="1964661" cy="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35588</xdr:colOff>
      <xdr:row>13</xdr:row>
      <xdr:rowOff>130099</xdr:rowOff>
    </xdr:from>
    <xdr:to>
      <xdr:col>6</xdr:col>
      <xdr:colOff>0</xdr:colOff>
      <xdr:row>13</xdr:row>
      <xdr:rowOff>130100</xdr:rowOff>
    </xdr:to>
    <xdr:cxnSp macro="">
      <xdr:nvCxnSpPr>
        <xdr:cNvPr id="10" name="Straight Arrow Connector 27"/>
        <xdr:cNvCxnSpPr/>
      </xdr:nvCxnSpPr>
      <xdr:spPr>
        <a:xfrm flipV="1">
          <a:off x="1702463" y="3054274"/>
          <a:ext cx="1964662" cy="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13607</xdr:colOff>
      <xdr:row>16</xdr:row>
      <xdr:rowOff>116491</xdr:rowOff>
    </xdr:from>
    <xdr:to>
      <xdr:col>10</xdr:col>
      <xdr:colOff>646339</xdr:colOff>
      <xdr:row>16</xdr:row>
      <xdr:rowOff>116491</xdr:rowOff>
    </xdr:to>
    <xdr:cxnSp macro="">
      <xdr:nvCxnSpPr>
        <xdr:cNvPr id="11" name="Straight Arrow Connector 29"/>
        <xdr:cNvCxnSpPr/>
      </xdr:nvCxnSpPr>
      <xdr:spPr>
        <a:xfrm>
          <a:off x="4747532" y="3669316"/>
          <a:ext cx="1966232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13</xdr:row>
      <xdr:rowOff>161193</xdr:rowOff>
    </xdr:from>
    <xdr:to>
      <xdr:col>12</xdr:col>
      <xdr:colOff>0</xdr:colOff>
      <xdr:row>13</xdr:row>
      <xdr:rowOff>161193</xdr:rowOff>
    </xdr:to>
    <xdr:cxnSp macro="">
      <xdr:nvCxnSpPr>
        <xdr:cNvPr id="13" name="ลูกศรเชื่อมต่อแบบตรง 12"/>
        <xdr:cNvCxnSpPr/>
      </xdr:nvCxnSpPr>
      <xdr:spPr>
        <a:xfrm>
          <a:off x="6067425" y="3085368"/>
          <a:ext cx="1333500" cy="0"/>
        </a:xfrm>
        <a:prstGeom prst="straightConnector1">
          <a:avLst/>
        </a:prstGeom>
        <a:ln w="952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28977</xdr:colOff>
      <xdr:row>19</xdr:row>
      <xdr:rowOff>123295</xdr:rowOff>
    </xdr:from>
    <xdr:to>
      <xdr:col>10</xdr:col>
      <xdr:colOff>653143</xdr:colOff>
      <xdr:row>19</xdr:row>
      <xdr:rowOff>123295</xdr:rowOff>
    </xdr:to>
    <xdr:cxnSp macro="">
      <xdr:nvCxnSpPr>
        <xdr:cNvPr id="14" name="Straight Arrow Connector 31"/>
        <xdr:cNvCxnSpPr/>
      </xdr:nvCxnSpPr>
      <xdr:spPr>
        <a:xfrm>
          <a:off x="4762902" y="4304770"/>
          <a:ext cx="1957666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56517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56518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56519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334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32845</xdr:colOff>
      <xdr:row>13</xdr:row>
      <xdr:rowOff>137948</xdr:rowOff>
    </xdr:from>
    <xdr:to>
      <xdr:col>5</xdr:col>
      <xdr:colOff>634181</xdr:colOff>
      <xdr:row>13</xdr:row>
      <xdr:rowOff>137948</xdr:rowOff>
    </xdr:to>
    <xdr:cxnSp macro="">
      <xdr:nvCxnSpPr>
        <xdr:cNvPr id="11" name="Straight Arrow Connector 6"/>
        <xdr:cNvCxnSpPr/>
      </xdr:nvCxnSpPr>
      <xdr:spPr>
        <a:xfrm>
          <a:off x="1032970" y="3062123"/>
          <a:ext cx="2601586" cy="0"/>
        </a:xfrm>
        <a:prstGeom prst="straightConnector1">
          <a:avLst/>
        </a:prstGeom>
        <a:ln w="9525"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13137</xdr:colOff>
      <xdr:row>7</xdr:row>
      <xdr:rowOff>157991</xdr:rowOff>
    </xdr:from>
    <xdr:to>
      <xdr:col>7</xdr:col>
      <xdr:colOff>666750</xdr:colOff>
      <xdr:row>7</xdr:row>
      <xdr:rowOff>157991</xdr:rowOff>
    </xdr:to>
    <xdr:cxnSp macro="">
      <xdr:nvCxnSpPr>
        <xdr:cNvPr id="12" name="Straight Arrow Connector 9"/>
        <xdr:cNvCxnSpPr/>
      </xdr:nvCxnSpPr>
      <xdr:spPr>
        <a:xfrm>
          <a:off x="4080312" y="1824866"/>
          <a:ext cx="653613" cy="0"/>
        </a:xfrm>
        <a:prstGeom prst="straightConnector1">
          <a:avLst/>
        </a:prstGeom>
        <a:ln w="9525"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13138</xdr:colOff>
      <xdr:row>16</xdr:row>
      <xdr:rowOff>144517</xdr:rowOff>
    </xdr:from>
    <xdr:to>
      <xdr:col>7</xdr:col>
      <xdr:colOff>653218</xdr:colOff>
      <xdr:row>16</xdr:row>
      <xdr:rowOff>144518</xdr:rowOff>
    </xdr:to>
    <xdr:cxnSp macro="">
      <xdr:nvCxnSpPr>
        <xdr:cNvPr id="13" name="Straight Arrow Connector 10"/>
        <xdr:cNvCxnSpPr/>
      </xdr:nvCxnSpPr>
      <xdr:spPr>
        <a:xfrm>
          <a:off x="4080313" y="3697342"/>
          <a:ext cx="640080" cy="1"/>
        </a:xfrm>
        <a:prstGeom prst="straightConnector1">
          <a:avLst/>
        </a:prstGeom>
        <a:ln w="9525"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13138</xdr:colOff>
      <xdr:row>10</xdr:row>
      <xdr:rowOff>131379</xdr:rowOff>
    </xdr:from>
    <xdr:to>
      <xdr:col>8</xdr:col>
      <xdr:colOff>650328</xdr:colOff>
      <xdr:row>10</xdr:row>
      <xdr:rowOff>131379</xdr:rowOff>
    </xdr:to>
    <xdr:cxnSp macro="">
      <xdr:nvCxnSpPr>
        <xdr:cNvPr id="14" name="Straight Arrow Connector 11"/>
        <xdr:cNvCxnSpPr/>
      </xdr:nvCxnSpPr>
      <xdr:spPr>
        <a:xfrm>
          <a:off x="4080313" y="2426904"/>
          <a:ext cx="1303940" cy="0"/>
        </a:xfrm>
        <a:prstGeom prst="straightConnector1">
          <a:avLst/>
        </a:prstGeom>
        <a:ln w="9525"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19707</xdr:colOff>
      <xdr:row>13</xdr:row>
      <xdr:rowOff>184401</xdr:rowOff>
    </xdr:from>
    <xdr:to>
      <xdr:col>8</xdr:col>
      <xdr:colOff>651423</xdr:colOff>
      <xdr:row>13</xdr:row>
      <xdr:rowOff>184402</xdr:rowOff>
    </xdr:to>
    <xdr:cxnSp macro="">
      <xdr:nvCxnSpPr>
        <xdr:cNvPr id="15" name="Straight Arrow Connector 13"/>
        <xdr:cNvCxnSpPr/>
      </xdr:nvCxnSpPr>
      <xdr:spPr>
        <a:xfrm>
          <a:off x="4088243" y="3130347"/>
          <a:ext cx="1298466" cy="1"/>
        </a:xfrm>
        <a:prstGeom prst="straightConnector1">
          <a:avLst/>
        </a:prstGeom>
        <a:ln w="9525"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25265</xdr:colOff>
      <xdr:row>7</xdr:row>
      <xdr:rowOff>152150</xdr:rowOff>
    </xdr:from>
    <xdr:to>
      <xdr:col>5</xdr:col>
      <xdr:colOff>656897</xdr:colOff>
      <xdr:row>7</xdr:row>
      <xdr:rowOff>152151</xdr:rowOff>
    </xdr:to>
    <xdr:cxnSp macro="">
      <xdr:nvCxnSpPr>
        <xdr:cNvPr id="16" name="Straight Arrow Connector 14"/>
        <xdr:cNvCxnSpPr/>
      </xdr:nvCxnSpPr>
      <xdr:spPr>
        <a:xfrm flipV="1">
          <a:off x="1692140" y="1819025"/>
          <a:ext cx="1965132" cy="1"/>
        </a:xfrm>
        <a:prstGeom prst="straightConnector1">
          <a:avLst/>
        </a:prstGeom>
        <a:ln w="9525"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25265</xdr:colOff>
      <xdr:row>10</xdr:row>
      <xdr:rowOff>158719</xdr:rowOff>
    </xdr:from>
    <xdr:to>
      <xdr:col>6</xdr:col>
      <xdr:colOff>0</xdr:colOff>
      <xdr:row>10</xdr:row>
      <xdr:rowOff>158720</xdr:rowOff>
    </xdr:to>
    <xdr:cxnSp macro="">
      <xdr:nvCxnSpPr>
        <xdr:cNvPr id="17" name="Straight Arrow Connector 18"/>
        <xdr:cNvCxnSpPr/>
      </xdr:nvCxnSpPr>
      <xdr:spPr>
        <a:xfrm flipV="1">
          <a:off x="1692140" y="2454244"/>
          <a:ext cx="1974985" cy="1"/>
        </a:xfrm>
        <a:prstGeom prst="straightConnector1">
          <a:avLst/>
        </a:prstGeom>
        <a:ln w="9525"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13138</xdr:colOff>
      <xdr:row>10</xdr:row>
      <xdr:rowOff>132443</xdr:rowOff>
    </xdr:from>
    <xdr:to>
      <xdr:col>11</xdr:col>
      <xdr:colOff>663465</xdr:colOff>
      <xdr:row>10</xdr:row>
      <xdr:rowOff>132444</xdr:rowOff>
    </xdr:to>
    <xdr:cxnSp macro="">
      <xdr:nvCxnSpPr>
        <xdr:cNvPr id="18" name="Straight Arrow Connector 21"/>
        <xdr:cNvCxnSpPr/>
      </xdr:nvCxnSpPr>
      <xdr:spPr>
        <a:xfrm flipV="1">
          <a:off x="5413813" y="2427968"/>
          <a:ext cx="1983827" cy="1"/>
        </a:xfrm>
        <a:prstGeom prst="straightConnector1">
          <a:avLst/>
        </a:prstGeom>
        <a:ln w="9525"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26275</xdr:colOff>
      <xdr:row>16</xdr:row>
      <xdr:rowOff>145984</xdr:rowOff>
    </xdr:from>
    <xdr:to>
      <xdr:col>3</xdr:col>
      <xdr:colOff>657991</xdr:colOff>
      <xdr:row>16</xdr:row>
      <xdr:rowOff>145985</xdr:rowOff>
    </xdr:to>
    <xdr:cxnSp macro="">
      <xdr:nvCxnSpPr>
        <xdr:cNvPr id="19" name="Straight Arrow Connector 22"/>
        <xdr:cNvCxnSpPr/>
      </xdr:nvCxnSpPr>
      <xdr:spPr>
        <a:xfrm>
          <a:off x="1026400" y="3698809"/>
          <a:ext cx="1298466" cy="1"/>
        </a:xfrm>
        <a:prstGeom prst="straightConnector1">
          <a:avLst/>
        </a:prstGeom>
        <a:ln w="9525"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10913</xdr:colOff>
      <xdr:row>16</xdr:row>
      <xdr:rowOff>144518</xdr:rowOff>
    </xdr:from>
    <xdr:to>
      <xdr:col>5</xdr:col>
      <xdr:colOff>642629</xdr:colOff>
      <xdr:row>16</xdr:row>
      <xdr:rowOff>144519</xdr:rowOff>
    </xdr:to>
    <xdr:cxnSp macro="">
      <xdr:nvCxnSpPr>
        <xdr:cNvPr id="20" name="Straight Arrow Connector 23"/>
        <xdr:cNvCxnSpPr/>
      </xdr:nvCxnSpPr>
      <xdr:spPr>
        <a:xfrm>
          <a:off x="2344538" y="3697343"/>
          <a:ext cx="1298466" cy="1"/>
        </a:xfrm>
        <a:prstGeom prst="straightConnector1">
          <a:avLst/>
        </a:prstGeom>
        <a:ln w="9525"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18696</xdr:colOff>
      <xdr:row>19</xdr:row>
      <xdr:rowOff>165288</xdr:rowOff>
    </xdr:from>
    <xdr:to>
      <xdr:col>5</xdr:col>
      <xdr:colOff>663466</xdr:colOff>
      <xdr:row>19</xdr:row>
      <xdr:rowOff>165289</xdr:rowOff>
    </xdr:to>
    <xdr:cxnSp macro="">
      <xdr:nvCxnSpPr>
        <xdr:cNvPr id="21" name="Straight Arrow Connector 24"/>
        <xdr:cNvCxnSpPr/>
      </xdr:nvCxnSpPr>
      <xdr:spPr>
        <a:xfrm flipV="1">
          <a:off x="1685571" y="4346763"/>
          <a:ext cx="1978270" cy="1"/>
        </a:xfrm>
        <a:prstGeom prst="straightConnector1">
          <a:avLst/>
        </a:prstGeom>
        <a:ln w="9525"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32845</xdr:colOff>
      <xdr:row>16</xdr:row>
      <xdr:rowOff>144518</xdr:rowOff>
    </xdr:from>
    <xdr:to>
      <xdr:col>9</xdr:col>
      <xdr:colOff>650327</xdr:colOff>
      <xdr:row>16</xdr:row>
      <xdr:rowOff>144518</xdr:rowOff>
    </xdr:to>
    <xdr:cxnSp macro="">
      <xdr:nvCxnSpPr>
        <xdr:cNvPr id="22" name="Straight Arrow Connector 26"/>
        <xdr:cNvCxnSpPr/>
      </xdr:nvCxnSpPr>
      <xdr:spPr>
        <a:xfrm>
          <a:off x="4766770" y="3697343"/>
          <a:ext cx="1284232" cy="0"/>
        </a:xfrm>
        <a:prstGeom prst="straightConnector1">
          <a:avLst/>
        </a:prstGeom>
        <a:ln w="9525"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663465</xdr:colOff>
      <xdr:row>16</xdr:row>
      <xdr:rowOff>145582</xdr:rowOff>
    </xdr:from>
    <xdr:to>
      <xdr:col>12</xdr:col>
      <xdr:colOff>624052</xdr:colOff>
      <xdr:row>16</xdr:row>
      <xdr:rowOff>145583</xdr:rowOff>
    </xdr:to>
    <xdr:cxnSp macro="">
      <xdr:nvCxnSpPr>
        <xdr:cNvPr id="23" name="Straight Arrow Connector 27"/>
        <xdr:cNvCxnSpPr/>
      </xdr:nvCxnSpPr>
      <xdr:spPr>
        <a:xfrm flipV="1">
          <a:off x="6064140" y="3698407"/>
          <a:ext cx="1960837" cy="1"/>
        </a:xfrm>
        <a:prstGeom prst="straightConnector1">
          <a:avLst/>
        </a:prstGeom>
        <a:ln w="9525"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13</xdr:row>
      <xdr:rowOff>161193</xdr:rowOff>
    </xdr:from>
    <xdr:to>
      <xdr:col>12</xdr:col>
      <xdr:colOff>0</xdr:colOff>
      <xdr:row>13</xdr:row>
      <xdr:rowOff>161193</xdr:rowOff>
    </xdr:to>
    <xdr:cxnSp macro="">
      <xdr:nvCxnSpPr>
        <xdr:cNvPr id="24" name="ลูกศรเชื่อมต่อแบบตรง 23"/>
        <xdr:cNvCxnSpPr/>
      </xdr:nvCxnSpPr>
      <xdr:spPr>
        <a:xfrm>
          <a:off x="6067425" y="3085368"/>
          <a:ext cx="1333500" cy="0"/>
        </a:xfrm>
        <a:prstGeom prst="straightConnector1">
          <a:avLst/>
        </a:prstGeom>
        <a:ln w="952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665958</xdr:colOff>
      <xdr:row>19</xdr:row>
      <xdr:rowOff>127627</xdr:rowOff>
    </xdr:from>
    <xdr:to>
      <xdr:col>11</xdr:col>
      <xdr:colOff>660400</xdr:colOff>
      <xdr:row>19</xdr:row>
      <xdr:rowOff>127628</xdr:rowOff>
    </xdr:to>
    <xdr:cxnSp macro="">
      <xdr:nvCxnSpPr>
        <xdr:cNvPr id="25" name="Straight Arrow Connector 28"/>
        <xdr:cNvCxnSpPr/>
      </xdr:nvCxnSpPr>
      <xdr:spPr>
        <a:xfrm flipV="1">
          <a:off x="4733133" y="4309102"/>
          <a:ext cx="2661442" cy="1"/>
        </a:xfrm>
        <a:prstGeom prst="straightConnector1">
          <a:avLst/>
        </a:prstGeom>
        <a:ln w="9525"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45942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4594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45944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45945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334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30823</xdr:colOff>
      <xdr:row>10</xdr:row>
      <xdr:rowOff>139212</xdr:rowOff>
    </xdr:from>
    <xdr:to>
      <xdr:col>5</xdr:col>
      <xdr:colOff>644770</xdr:colOff>
      <xdr:row>10</xdr:row>
      <xdr:rowOff>139519</xdr:rowOff>
    </xdr:to>
    <xdr:cxnSp macro="">
      <xdr:nvCxnSpPr>
        <xdr:cNvPr id="6" name="Straight Arrow Connector 8"/>
        <xdr:cNvCxnSpPr/>
      </xdr:nvCxnSpPr>
      <xdr:spPr>
        <a:xfrm flipV="1">
          <a:off x="1697698" y="2434737"/>
          <a:ext cx="1947447" cy="307"/>
        </a:xfrm>
        <a:prstGeom prst="straightConnector1">
          <a:avLst/>
        </a:prstGeom>
        <a:ln w="3175"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14654</xdr:colOff>
      <xdr:row>7</xdr:row>
      <xdr:rowOff>133351</xdr:rowOff>
    </xdr:from>
    <xdr:to>
      <xdr:col>10</xdr:col>
      <xdr:colOff>654844</xdr:colOff>
      <xdr:row>7</xdr:row>
      <xdr:rowOff>133351</xdr:rowOff>
    </xdr:to>
    <xdr:cxnSp macro="">
      <xdr:nvCxnSpPr>
        <xdr:cNvPr id="7" name="Straight Arrow Connector 10"/>
        <xdr:cNvCxnSpPr/>
      </xdr:nvCxnSpPr>
      <xdr:spPr>
        <a:xfrm>
          <a:off x="4081829" y="1800226"/>
          <a:ext cx="2640440" cy="0"/>
        </a:xfrm>
        <a:prstGeom prst="straightConnector1">
          <a:avLst/>
        </a:prstGeom>
        <a:ln w="3175"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14654</xdr:colOff>
      <xdr:row>19</xdr:row>
      <xdr:rowOff>133351</xdr:rowOff>
    </xdr:from>
    <xdr:to>
      <xdr:col>5</xdr:col>
      <xdr:colOff>648891</xdr:colOff>
      <xdr:row>19</xdr:row>
      <xdr:rowOff>133351</xdr:rowOff>
    </xdr:to>
    <xdr:cxnSp macro="">
      <xdr:nvCxnSpPr>
        <xdr:cNvPr id="8" name="Straight Arrow Connector 12"/>
        <xdr:cNvCxnSpPr/>
      </xdr:nvCxnSpPr>
      <xdr:spPr>
        <a:xfrm>
          <a:off x="1014779" y="4314826"/>
          <a:ext cx="2634487" cy="0"/>
        </a:xfrm>
        <a:prstGeom prst="straightConnector1">
          <a:avLst/>
        </a:prstGeom>
        <a:ln w="3175"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20607</xdr:colOff>
      <xdr:row>19</xdr:row>
      <xdr:rowOff>133351</xdr:rowOff>
    </xdr:from>
    <xdr:to>
      <xdr:col>10</xdr:col>
      <xdr:colOff>648891</xdr:colOff>
      <xdr:row>19</xdr:row>
      <xdr:rowOff>133351</xdr:rowOff>
    </xdr:to>
    <xdr:cxnSp macro="">
      <xdr:nvCxnSpPr>
        <xdr:cNvPr id="9" name="Straight Arrow Connector 14"/>
        <xdr:cNvCxnSpPr/>
      </xdr:nvCxnSpPr>
      <xdr:spPr>
        <a:xfrm>
          <a:off x="4087782" y="4314826"/>
          <a:ext cx="2628534" cy="0"/>
        </a:xfrm>
        <a:prstGeom prst="straightConnector1">
          <a:avLst/>
        </a:prstGeom>
        <a:ln w="3175"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17859</xdr:colOff>
      <xdr:row>13</xdr:row>
      <xdr:rowOff>139211</xdr:rowOff>
    </xdr:from>
    <xdr:to>
      <xdr:col>4</xdr:col>
      <xdr:colOff>630116</xdr:colOff>
      <xdr:row>13</xdr:row>
      <xdr:rowOff>139211</xdr:rowOff>
    </xdr:to>
    <xdr:cxnSp macro="">
      <xdr:nvCxnSpPr>
        <xdr:cNvPr id="10" name="Straight Arrow Connector 19"/>
        <xdr:cNvCxnSpPr/>
      </xdr:nvCxnSpPr>
      <xdr:spPr>
        <a:xfrm>
          <a:off x="1017984" y="3063386"/>
          <a:ext cx="1945757" cy="0"/>
        </a:xfrm>
        <a:prstGeom prst="straightConnector1">
          <a:avLst/>
        </a:prstGeom>
        <a:ln w="3175"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16028</xdr:colOff>
      <xdr:row>13</xdr:row>
      <xdr:rowOff>205611</xdr:rowOff>
    </xdr:from>
    <xdr:to>
      <xdr:col>8</xdr:col>
      <xdr:colOff>651028</xdr:colOff>
      <xdr:row>13</xdr:row>
      <xdr:rowOff>205612</xdr:rowOff>
    </xdr:to>
    <xdr:cxnSp macro="">
      <xdr:nvCxnSpPr>
        <xdr:cNvPr id="11" name="Straight Arrow Connector 23"/>
        <xdr:cNvCxnSpPr/>
      </xdr:nvCxnSpPr>
      <xdr:spPr>
        <a:xfrm>
          <a:off x="4083203" y="3129786"/>
          <a:ext cx="1301750" cy="1"/>
        </a:xfrm>
        <a:prstGeom prst="straightConnector1">
          <a:avLst/>
        </a:prstGeom>
        <a:ln w="3175"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23496</xdr:colOff>
      <xdr:row>16</xdr:row>
      <xdr:rowOff>146538</xdr:rowOff>
    </xdr:from>
    <xdr:to>
      <xdr:col>5</xdr:col>
      <xdr:colOff>637443</xdr:colOff>
      <xdr:row>16</xdr:row>
      <xdr:rowOff>146845</xdr:rowOff>
    </xdr:to>
    <xdr:cxnSp macro="">
      <xdr:nvCxnSpPr>
        <xdr:cNvPr id="12" name="Straight Arrow Connector 24"/>
        <xdr:cNvCxnSpPr/>
      </xdr:nvCxnSpPr>
      <xdr:spPr>
        <a:xfrm flipV="1">
          <a:off x="1690371" y="3699363"/>
          <a:ext cx="1947447" cy="307"/>
        </a:xfrm>
        <a:prstGeom prst="straightConnector1">
          <a:avLst/>
        </a:prstGeom>
        <a:ln w="3175"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16</xdr:row>
      <xdr:rowOff>161192</xdr:rowOff>
    </xdr:from>
    <xdr:to>
      <xdr:col>7</xdr:col>
      <xdr:colOff>650327</xdr:colOff>
      <xdr:row>16</xdr:row>
      <xdr:rowOff>161193</xdr:rowOff>
    </xdr:to>
    <xdr:cxnSp macro="">
      <xdr:nvCxnSpPr>
        <xdr:cNvPr id="13" name="Straight Arrow Connector 26"/>
        <xdr:cNvCxnSpPr/>
      </xdr:nvCxnSpPr>
      <xdr:spPr>
        <a:xfrm>
          <a:off x="4067175" y="3714017"/>
          <a:ext cx="650327" cy="1"/>
        </a:xfrm>
        <a:prstGeom prst="straightConnector1">
          <a:avLst/>
        </a:prstGeom>
        <a:ln w="3175"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660797</xdr:colOff>
      <xdr:row>13</xdr:row>
      <xdr:rowOff>131427</xdr:rowOff>
    </xdr:from>
    <xdr:to>
      <xdr:col>11</xdr:col>
      <xdr:colOff>660797</xdr:colOff>
      <xdr:row>13</xdr:row>
      <xdr:rowOff>131427</xdr:rowOff>
    </xdr:to>
    <xdr:cxnSp macro="">
      <xdr:nvCxnSpPr>
        <xdr:cNvPr id="14" name="ลูกศรเชื่อมต่อแบบตรง 13"/>
        <xdr:cNvCxnSpPr/>
      </xdr:nvCxnSpPr>
      <xdr:spPr>
        <a:xfrm>
          <a:off x="6061472" y="3055602"/>
          <a:ext cx="1333500" cy="0"/>
        </a:xfrm>
        <a:prstGeom prst="straightConnector1">
          <a:avLst/>
        </a:prstGeom>
        <a:ln w="317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14654</xdr:colOff>
      <xdr:row>16</xdr:row>
      <xdr:rowOff>134940</xdr:rowOff>
    </xdr:from>
    <xdr:to>
      <xdr:col>12</xdr:col>
      <xdr:colOff>653143</xdr:colOff>
      <xdr:row>16</xdr:row>
      <xdr:rowOff>134940</xdr:rowOff>
    </xdr:to>
    <xdr:cxnSp macro="">
      <xdr:nvCxnSpPr>
        <xdr:cNvPr id="15" name="Straight Arrow Connector 17"/>
        <xdr:cNvCxnSpPr/>
      </xdr:nvCxnSpPr>
      <xdr:spPr>
        <a:xfrm>
          <a:off x="5416690" y="3713619"/>
          <a:ext cx="2638739" cy="0"/>
        </a:xfrm>
        <a:prstGeom prst="straightConnector1">
          <a:avLst/>
        </a:prstGeom>
        <a:ln w="3175"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8701</xdr:colOff>
      <xdr:row>7</xdr:row>
      <xdr:rowOff>133351</xdr:rowOff>
    </xdr:from>
    <xdr:to>
      <xdr:col>5</xdr:col>
      <xdr:colOff>654844</xdr:colOff>
      <xdr:row>7</xdr:row>
      <xdr:rowOff>133351</xdr:rowOff>
    </xdr:to>
    <xdr:cxnSp macro="">
      <xdr:nvCxnSpPr>
        <xdr:cNvPr id="16" name="Straight Arrow Connector 10"/>
        <xdr:cNvCxnSpPr/>
      </xdr:nvCxnSpPr>
      <xdr:spPr>
        <a:xfrm>
          <a:off x="1675576" y="1800226"/>
          <a:ext cx="1979643" cy="0"/>
        </a:xfrm>
        <a:prstGeom prst="straightConnector1">
          <a:avLst/>
        </a:prstGeom>
        <a:ln w="3175"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51821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51822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51823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51824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334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30823</xdr:colOff>
      <xdr:row>10</xdr:row>
      <xdr:rowOff>139212</xdr:rowOff>
    </xdr:from>
    <xdr:to>
      <xdr:col>5</xdr:col>
      <xdr:colOff>644770</xdr:colOff>
      <xdr:row>10</xdr:row>
      <xdr:rowOff>139519</xdr:rowOff>
    </xdr:to>
    <xdr:cxnSp macro="">
      <xdr:nvCxnSpPr>
        <xdr:cNvPr id="6" name="Straight Arrow Connector 8"/>
        <xdr:cNvCxnSpPr/>
      </xdr:nvCxnSpPr>
      <xdr:spPr>
        <a:xfrm flipV="1">
          <a:off x="1697698" y="2434737"/>
          <a:ext cx="1947447" cy="307"/>
        </a:xfrm>
        <a:prstGeom prst="straightConnector1">
          <a:avLst/>
        </a:prstGeom>
        <a:ln w="9525"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16028</xdr:colOff>
      <xdr:row>13</xdr:row>
      <xdr:rowOff>205611</xdr:rowOff>
    </xdr:from>
    <xdr:to>
      <xdr:col>8</xdr:col>
      <xdr:colOff>651028</xdr:colOff>
      <xdr:row>13</xdr:row>
      <xdr:rowOff>205612</xdr:rowOff>
    </xdr:to>
    <xdr:cxnSp macro="">
      <xdr:nvCxnSpPr>
        <xdr:cNvPr id="11" name="Straight Arrow Connector 23"/>
        <xdr:cNvCxnSpPr/>
      </xdr:nvCxnSpPr>
      <xdr:spPr>
        <a:xfrm>
          <a:off x="4083203" y="3129786"/>
          <a:ext cx="1301750" cy="1"/>
        </a:xfrm>
        <a:prstGeom prst="straightConnector1">
          <a:avLst/>
        </a:prstGeom>
        <a:ln w="9525"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23496</xdr:colOff>
      <xdr:row>16</xdr:row>
      <xdr:rowOff>146538</xdr:rowOff>
    </xdr:from>
    <xdr:to>
      <xdr:col>5</xdr:col>
      <xdr:colOff>637443</xdr:colOff>
      <xdr:row>16</xdr:row>
      <xdr:rowOff>146845</xdr:rowOff>
    </xdr:to>
    <xdr:cxnSp macro="">
      <xdr:nvCxnSpPr>
        <xdr:cNvPr id="12" name="Straight Arrow Connector 24"/>
        <xdr:cNvCxnSpPr/>
      </xdr:nvCxnSpPr>
      <xdr:spPr>
        <a:xfrm flipV="1">
          <a:off x="1690371" y="3699363"/>
          <a:ext cx="1947447" cy="307"/>
        </a:xfrm>
        <a:prstGeom prst="straightConnector1">
          <a:avLst/>
        </a:prstGeom>
        <a:ln w="9525"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16</xdr:row>
      <xdr:rowOff>161192</xdr:rowOff>
    </xdr:from>
    <xdr:to>
      <xdr:col>7</xdr:col>
      <xdr:colOff>650327</xdr:colOff>
      <xdr:row>16</xdr:row>
      <xdr:rowOff>161193</xdr:rowOff>
    </xdr:to>
    <xdr:cxnSp macro="">
      <xdr:nvCxnSpPr>
        <xdr:cNvPr id="13" name="Straight Arrow Connector 26"/>
        <xdr:cNvCxnSpPr/>
      </xdr:nvCxnSpPr>
      <xdr:spPr>
        <a:xfrm>
          <a:off x="4067175" y="3714017"/>
          <a:ext cx="650327" cy="1"/>
        </a:xfrm>
        <a:prstGeom prst="straightConnector1">
          <a:avLst/>
        </a:prstGeom>
        <a:ln w="9525"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14654</xdr:colOff>
      <xdr:row>16</xdr:row>
      <xdr:rowOff>134940</xdr:rowOff>
    </xdr:from>
    <xdr:to>
      <xdr:col>12</xdr:col>
      <xdr:colOff>653143</xdr:colOff>
      <xdr:row>16</xdr:row>
      <xdr:rowOff>134940</xdr:rowOff>
    </xdr:to>
    <xdr:cxnSp macro="">
      <xdr:nvCxnSpPr>
        <xdr:cNvPr id="15" name="Straight Arrow Connector 17"/>
        <xdr:cNvCxnSpPr/>
      </xdr:nvCxnSpPr>
      <xdr:spPr>
        <a:xfrm>
          <a:off x="5415329" y="3687765"/>
          <a:ext cx="2638739" cy="0"/>
        </a:xfrm>
        <a:prstGeom prst="straightConnector1">
          <a:avLst/>
        </a:prstGeom>
        <a:ln w="9525"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8701</xdr:colOff>
      <xdr:row>7</xdr:row>
      <xdr:rowOff>133351</xdr:rowOff>
    </xdr:from>
    <xdr:to>
      <xdr:col>5</xdr:col>
      <xdr:colOff>654844</xdr:colOff>
      <xdr:row>7</xdr:row>
      <xdr:rowOff>133351</xdr:rowOff>
    </xdr:to>
    <xdr:cxnSp macro="">
      <xdr:nvCxnSpPr>
        <xdr:cNvPr id="16" name="Straight Arrow Connector 10"/>
        <xdr:cNvCxnSpPr/>
      </xdr:nvCxnSpPr>
      <xdr:spPr>
        <a:xfrm>
          <a:off x="1675576" y="1800226"/>
          <a:ext cx="1979643" cy="0"/>
        </a:xfrm>
        <a:prstGeom prst="straightConnector1">
          <a:avLst/>
        </a:prstGeom>
        <a:ln w="9525"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14654</xdr:colOff>
      <xdr:row>13</xdr:row>
      <xdr:rowOff>122085</xdr:rowOff>
    </xdr:from>
    <xdr:to>
      <xdr:col>5</xdr:col>
      <xdr:colOff>641350</xdr:colOff>
      <xdr:row>13</xdr:row>
      <xdr:rowOff>122085</xdr:rowOff>
    </xdr:to>
    <xdr:cxnSp macro="">
      <xdr:nvCxnSpPr>
        <xdr:cNvPr id="17" name="Straight Arrow Connector 26"/>
        <xdr:cNvCxnSpPr/>
      </xdr:nvCxnSpPr>
      <xdr:spPr>
        <a:xfrm>
          <a:off x="3018692" y="3082162"/>
          <a:ext cx="626696" cy="0"/>
        </a:xfrm>
        <a:prstGeom prst="straightConnector1">
          <a:avLst/>
        </a:prstGeom>
        <a:ln w="9525"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5558</xdr:colOff>
      <xdr:row>19</xdr:row>
      <xdr:rowOff>121276</xdr:rowOff>
    </xdr:from>
    <xdr:to>
      <xdr:col>5</xdr:col>
      <xdr:colOff>654050</xdr:colOff>
      <xdr:row>19</xdr:row>
      <xdr:rowOff>121277</xdr:rowOff>
    </xdr:to>
    <xdr:cxnSp macro="">
      <xdr:nvCxnSpPr>
        <xdr:cNvPr id="18" name="Straight Arrow Connector 28"/>
        <xdr:cNvCxnSpPr/>
      </xdr:nvCxnSpPr>
      <xdr:spPr>
        <a:xfrm flipV="1">
          <a:off x="1672433" y="4302751"/>
          <a:ext cx="1981992" cy="1"/>
        </a:xfrm>
        <a:prstGeom prst="straightConnector1">
          <a:avLst/>
        </a:prstGeom>
        <a:ln w="9525"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14654</xdr:colOff>
      <xdr:row>7</xdr:row>
      <xdr:rowOff>133351</xdr:rowOff>
    </xdr:from>
    <xdr:to>
      <xdr:col>10</xdr:col>
      <xdr:colOff>654844</xdr:colOff>
      <xdr:row>7</xdr:row>
      <xdr:rowOff>133351</xdr:rowOff>
    </xdr:to>
    <xdr:cxnSp macro="">
      <xdr:nvCxnSpPr>
        <xdr:cNvPr id="21" name="Straight Arrow Connector 10"/>
        <xdr:cNvCxnSpPr/>
      </xdr:nvCxnSpPr>
      <xdr:spPr>
        <a:xfrm>
          <a:off x="4081829" y="1800226"/>
          <a:ext cx="2640440" cy="0"/>
        </a:xfrm>
        <a:prstGeom prst="straightConnector1">
          <a:avLst/>
        </a:prstGeom>
        <a:ln w="9525"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14654</xdr:colOff>
      <xdr:row>10</xdr:row>
      <xdr:rowOff>87923</xdr:rowOff>
    </xdr:from>
    <xdr:to>
      <xdr:col>8</xdr:col>
      <xdr:colOff>649654</xdr:colOff>
      <xdr:row>10</xdr:row>
      <xdr:rowOff>87924</xdr:rowOff>
    </xdr:to>
    <xdr:cxnSp macro="">
      <xdr:nvCxnSpPr>
        <xdr:cNvPr id="19" name="Straight Arrow Connector 32"/>
        <xdr:cNvCxnSpPr/>
      </xdr:nvCxnSpPr>
      <xdr:spPr>
        <a:xfrm>
          <a:off x="4081829" y="2383448"/>
          <a:ext cx="1301750" cy="1"/>
        </a:xfrm>
        <a:prstGeom prst="straightConnector1">
          <a:avLst/>
        </a:prstGeom>
        <a:ln w="952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14654</xdr:colOff>
      <xdr:row>10</xdr:row>
      <xdr:rowOff>95251</xdr:rowOff>
    </xdr:from>
    <xdr:to>
      <xdr:col>11</xdr:col>
      <xdr:colOff>641350</xdr:colOff>
      <xdr:row>10</xdr:row>
      <xdr:rowOff>95251</xdr:rowOff>
    </xdr:to>
    <xdr:cxnSp macro="">
      <xdr:nvCxnSpPr>
        <xdr:cNvPr id="22" name="Straight Arrow Connector 33"/>
        <xdr:cNvCxnSpPr/>
      </xdr:nvCxnSpPr>
      <xdr:spPr>
        <a:xfrm>
          <a:off x="5415329" y="2390776"/>
          <a:ext cx="1960196" cy="0"/>
        </a:xfrm>
        <a:prstGeom prst="straightConnector1">
          <a:avLst/>
        </a:prstGeom>
        <a:ln w="9525"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659423</xdr:colOff>
      <xdr:row>13</xdr:row>
      <xdr:rowOff>117230</xdr:rowOff>
    </xdr:from>
    <xdr:to>
      <xdr:col>10</xdr:col>
      <xdr:colOff>659423</xdr:colOff>
      <xdr:row>13</xdr:row>
      <xdr:rowOff>117230</xdr:rowOff>
    </xdr:to>
    <xdr:cxnSp macro="">
      <xdr:nvCxnSpPr>
        <xdr:cNvPr id="20" name="Straight Arrow Connector 26"/>
        <xdr:cNvCxnSpPr/>
      </xdr:nvCxnSpPr>
      <xdr:spPr>
        <a:xfrm>
          <a:off x="5399942" y="3077307"/>
          <a:ext cx="1333500" cy="0"/>
        </a:xfrm>
        <a:prstGeom prst="straightConnector1">
          <a:avLst/>
        </a:prstGeom>
        <a:ln w="9525"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26667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26668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334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14654</xdr:colOff>
      <xdr:row>10</xdr:row>
      <xdr:rowOff>133351</xdr:rowOff>
    </xdr:from>
    <xdr:to>
      <xdr:col>5</xdr:col>
      <xdr:colOff>644338</xdr:colOff>
      <xdr:row>10</xdr:row>
      <xdr:rowOff>133351</xdr:rowOff>
    </xdr:to>
    <xdr:cxnSp macro="">
      <xdr:nvCxnSpPr>
        <xdr:cNvPr id="5" name="Straight Arrow Connector 7"/>
        <xdr:cNvCxnSpPr/>
      </xdr:nvCxnSpPr>
      <xdr:spPr>
        <a:xfrm>
          <a:off x="1014779" y="2428876"/>
          <a:ext cx="2629934" cy="0"/>
        </a:xfrm>
        <a:prstGeom prst="straightConnector1">
          <a:avLst/>
        </a:prstGeom>
        <a:ln w="3175"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14654</xdr:colOff>
      <xdr:row>13</xdr:row>
      <xdr:rowOff>133351</xdr:rowOff>
    </xdr:from>
    <xdr:to>
      <xdr:col>5</xdr:col>
      <xdr:colOff>644338</xdr:colOff>
      <xdr:row>13</xdr:row>
      <xdr:rowOff>133351</xdr:rowOff>
    </xdr:to>
    <xdr:cxnSp macro="">
      <xdr:nvCxnSpPr>
        <xdr:cNvPr id="6" name="Straight Arrow Connector 9"/>
        <xdr:cNvCxnSpPr/>
      </xdr:nvCxnSpPr>
      <xdr:spPr>
        <a:xfrm>
          <a:off x="1014779" y="3057526"/>
          <a:ext cx="2629934" cy="0"/>
        </a:xfrm>
        <a:prstGeom prst="straightConnector1">
          <a:avLst/>
        </a:prstGeom>
        <a:ln w="31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9051</xdr:colOff>
      <xdr:row>19</xdr:row>
      <xdr:rowOff>133351</xdr:rowOff>
    </xdr:from>
    <xdr:to>
      <xdr:col>5</xdr:col>
      <xdr:colOff>638735</xdr:colOff>
      <xdr:row>19</xdr:row>
      <xdr:rowOff>133351</xdr:rowOff>
    </xdr:to>
    <xdr:cxnSp macro="">
      <xdr:nvCxnSpPr>
        <xdr:cNvPr id="8" name="Straight Arrow Connector 13"/>
        <xdr:cNvCxnSpPr/>
      </xdr:nvCxnSpPr>
      <xdr:spPr>
        <a:xfrm>
          <a:off x="1009176" y="4314826"/>
          <a:ext cx="2629934" cy="0"/>
        </a:xfrm>
        <a:prstGeom prst="straightConnector1">
          <a:avLst/>
        </a:prstGeom>
        <a:ln w="3175"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9051</xdr:colOff>
      <xdr:row>16</xdr:row>
      <xdr:rowOff>133351</xdr:rowOff>
    </xdr:from>
    <xdr:to>
      <xdr:col>10</xdr:col>
      <xdr:colOff>644338</xdr:colOff>
      <xdr:row>16</xdr:row>
      <xdr:rowOff>133351</xdr:rowOff>
    </xdr:to>
    <xdr:cxnSp macro="">
      <xdr:nvCxnSpPr>
        <xdr:cNvPr id="10" name="Straight Arrow Connector 19"/>
        <xdr:cNvCxnSpPr/>
      </xdr:nvCxnSpPr>
      <xdr:spPr>
        <a:xfrm>
          <a:off x="4076226" y="3686176"/>
          <a:ext cx="2635537" cy="0"/>
        </a:xfrm>
        <a:prstGeom prst="straightConnector1">
          <a:avLst/>
        </a:prstGeom>
        <a:ln w="3175"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44989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4499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334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9922</xdr:colOff>
      <xdr:row>14</xdr:row>
      <xdr:rowOff>1496</xdr:rowOff>
    </xdr:from>
    <xdr:to>
      <xdr:col>8</xdr:col>
      <xdr:colOff>644922</xdr:colOff>
      <xdr:row>14</xdr:row>
      <xdr:rowOff>1497</xdr:rowOff>
    </xdr:to>
    <xdr:cxnSp macro="">
      <xdr:nvCxnSpPr>
        <xdr:cNvPr id="16" name="Straight Arrow Connector 21"/>
        <xdr:cNvCxnSpPr/>
      </xdr:nvCxnSpPr>
      <xdr:spPr>
        <a:xfrm>
          <a:off x="4077097" y="3135221"/>
          <a:ext cx="1301750" cy="1"/>
        </a:xfrm>
        <a:prstGeom prst="straightConnector1">
          <a:avLst/>
        </a:prstGeom>
        <a:ln w="3175"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25265</xdr:colOff>
      <xdr:row>7</xdr:row>
      <xdr:rowOff>106765</xdr:rowOff>
    </xdr:from>
    <xdr:to>
      <xdr:col>5</xdr:col>
      <xdr:colOff>660400</xdr:colOff>
      <xdr:row>7</xdr:row>
      <xdr:rowOff>106766</xdr:rowOff>
    </xdr:to>
    <xdr:cxnSp macro="">
      <xdr:nvCxnSpPr>
        <xdr:cNvPr id="17" name="Straight Arrow Connector 22"/>
        <xdr:cNvCxnSpPr/>
      </xdr:nvCxnSpPr>
      <xdr:spPr>
        <a:xfrm flipV="1">
          <a:off x="1687810" y="1769310"/>
          <a:ext cx="1968635" cy="1"/>
        </a:xfrm>
        <a:prstGeom prst="straightConnector1">
          <a:avLst/>
        </a:prstGeom>
        <a:ln w="3175"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25265</xdr:colOff>
      <xdr:row>10</xdr:row>
      <xdr:rowOff>115424</xdr:rowOff>
    </xdr:from>
    <xdr:to>
      <xdr:col>5</xdr:col>
      <xdr:colOff>647700</xdr:colOff>
      <xdr:row>10</xdr:row>
      <xdr:rowOff>115425</xdr:rowOff>
    </xdr:to>
    <xdr:cxnSp macro="">
      <xdr:nvCxnSpPr>
        <xdr:cNvPr id="18" name="Straight Arrow Connector 24"/>
        <xdr:cNvCxnSpPr/>
      </xdr:nvCxnSpPr>
      <xdr:spPr>
        <a:xfrm flipV="1">
          <a:off x="1687810" y="2401424"/>
          <a:ext cx="1955935" cy="1"/>
        </a:xfrm>
        <a:prstGeom prst="straightConnector1">
          <a:avLst/>
        </a:prstGeom>
        <a:ln w="3175"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5558</xdr:colOff>
      <xdr:row>16</xdr:row>
      <xdr:rowOff>178426</xdr:rowOff>
    </xdr:from>
    <xdr:to>
      <xdr:col>5</xdr:col>
      <xdr:colOff>654050</xdr:colOff>
      <xdr:row>16</xdr:row>
      <xdr:rowOff>178427</xdr:rowOff>
    </xdr:to>
    <xdr:cxnSp macro="">
      <xdr:nvCxnSpPr>
        <xdr:cNvPr id="20" name="Straight Arrow Connector 28"/>
        <xdr:cNvCxnSpPr/>
      </xdr:nvCxnSpPr>
      <xdr:spPr>
        <a:xfrm flipV="1">
          <a:off x="1672433" y="3731251"/>
          <a:ext cx="1981992" cy="1"/>
        </a:xfrm>
        <a:prstGeom prst="straightConnector1">
          <a:avLst/>
        </a:prstGeom>
        <a:ln w="3175"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14654</xdr:colOff>
      <xdr:row>10</xdr:row>
      <xdr:rowOff>87923</xdr:rowOff>
    </xdr:from>
    <xdr:to>
      <xdr:col>8</xdr:col>
      <xdr:colOff>649654</xdr:colOff>
      <xdr:row>10</xdr:row>
      <xdr:rowOff>87924</xdr:rowOff>
    </xdr:to>
    <xdr:cxnSp macro="">
      <xdr:nvCxnSpPr>
        <xdr:cNvPr id="21" name="Straight Arrow Connector 32"/>
        <xdr:cNvCxnSpPr/>
      </xdr:nvCxnSpPr>
      <xdr:spPr>
        <a:xfrm>
          <a:off x="4081829" y="2383448"/>
          <a:ext cx="1301750" cy="1"/>
        </a:xfrm>
        <a:prstGeom prst="straightConnector1">
          <a:avLst/>
        </a:prstGeom>
        <a:ln w="31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14654</xdr:colOff>
      <xdr:row>10</xdr:row>
      <xdr:rowOff>80597</xdr:rowOff>
    </xdr:from>
    <xdr:to>
      <xdr:col>11</xdr:col>
      <xdr:colOff>641350</xdr:colOff>
      <xdr:row>10</xdr:row>
      <xdr:rowOff>80597</xdr:rowOff>
    </xdr:to>
    <xdr:cxnSp macro="">
      <xdr:nvCxnSpPr>
        <xdr:cNvPr id="22" name="Straight Arrow Connector 33"/>
        <xdr:cNvCxnSpPr/>
      </xdr:nvCxnSpPr>
      <xdr:spPr>
        <a:xfrm>
          <a:off x="5415329" y="2376122"/>
          <a:ext cx="1960196" cy="0"/>
        </a:xfrm>
        <a:prstGeom prst="straightConnector1">
          <a:avLst/>
        </a:prstGeom>
        <a:ln w="3175"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14654</xdr:colOff>
      <xdr:row>16</xdr:row>
      <xdr:rowOff>87923</xdr:rowOff>
    </xdr:from>
    <xdr:to>
      <xdr:col>8</xdr:col>
      <xdr:colOff>649654</xdr:colOff>
      <xdr:row>16</xdr:row>
      <xdr:rowOff>87924</xdr:rowOff>
    </xdr:to>
    <xdr:cxnSp macro="">
      <xdr:nvCxnSpPr>
        <xdr:cNvPr id="23" name="Straight Arrow Connector 34"/>
        <xdr:cNvCxnSpPr/>
      </xdr:nvCxnSpPr>
      <xdr:spPr>
        <a:xfrm>
          <a:off x="4081829" y="3640748"/>
          <a:ext cx="1301750" cy="1"/>
        </a:xfrm>
        <a:prstGeom prst="straightConnector1">
          <a:avLst/>
        </a:prstGeom>
        <a:ln w="3175"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14654</xdr:colOff>
      <xdr:row>16</xdr:row>
      <xdr:rowOff>86947</xdr:rowOff>
    </xdr:from>
    <xdr:to>
      <xdr:col>11</xdr:col>
      <xdr:colOff>647700</xdr:colOff>
      <xdr:row>16</xdr:row>
      <xdr:rowOff>86947</xdr:rowOff>
    </xdr:to>
    <xdr:cxnSp macro="">
      <xdr:nvCxnSpPr>
        <xdr:cNvPr id="24" name="Straight Arrow Connector 35"/>
        <xdr:cNvCxnSpPr/>
      </xdr:nvCxnSpPr>
      <xdr:spPr>
        <a:xfrm>
          <a:off x="5415329" y="3639772"/>
          <a:ext cx="1966546" cy="0"/>
        </a:xfrm>
        <a:prstGeom prst="straightConnector1">
          <a:avLst/>
        </a:prstGeom>
        <a:ln w="3175"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13</xdr:row>
      <xdr:rowOff>161193</xdr:rowOff>
    </xdr:from>
    <xdr:to>
      <xdr:col>12</xdr:col>
      <xdr:colOff>0</xdr:colOff>
      <xdr:row>13</xdr:row>
      <xdr:rowOff>161193</xdr:rowOff>
    </xdr:to>
    <xdr:cxnSp macro="">
      <xdr:nvCxnSpPr>
        <xdr:cNvPr id="25" name="ลูกศรเชื่อมต่อแบบตรง 24"/>
        <xdr:cNvCxnSpPr/>
      </xdr:nvCxnSpPr>
      <xdr:spPr>
        <a:xfrm>
          <a:off x="6067425" y="3085368"/>
          <a:ext cx="1333500" cy="0"/>
        </a:xfrm>
        <a:prstGeom prst="straightConnector1">
          <a:avLst/>
        </a:prstGeom>
        <a:ln w="317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665958</xdr:colOff>
      <xdr:row>19</xdr:row>
      <xdr:rowOff>127627</xdr:rowOff>
    </xdr:from>
    <xdr:to>
      <xdr:col>11</xdr:col>
      <xdr:colOff>660400</xdr:colOff>
      <xdr:row>19</xdr:row>
      <xdr:rowOff>127628</xdr:rowOff>
    </xdr:to>
    <xdr:cxnSp macro="">
      <xdr:nvCxnSpPr>
        <xdr:cNvPr id="26" name="Straight Arrow Connector 28"/>
        <xdr:cNvCxnSpPr/>
      </xdr:nvCxnSpPr>
      <xdr:spPr>
        <a:xfrm flipV="1">
          <a:off x="4733133" y="4309102"/>
          <a:ext cx="2661442" cy="1"/>
        </a:xfrm>
        <a:prstGeom prst="straightConnector1">
          <a:avLst/>
        </a:prstGeom>
        <a:ln w="3175"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5558</xdr:colOff>
      <xdr:row>19</xdr:row>
      <xdr:rowOff>121276</xdr:rowOff>
    </xdr:from>
    <xdr:to>
      <xdr:col>5</xdr:col>
      <xdr:colOff>654050</xdr:colOff>
      <xdr:row>19</xdr:row>
      <xdr:rowOff>121277</xdr:rowOff>
    </xdr:to>
    <xdr:cxnSp macro="">
      <xdr:nvCxnSpPr>
        <xdr:cNvPr id="27" name="Straight Arrow Connector 28"/>
        <xdr:cNvCxnSpPr/>
      </xdr:nvCxnSpPr>
      <xdr:spPr>
        <a:xfrm flipV="1">
          <a:off x="1672433" y="4302751"/>
          <a:ext cx="1981992" cy="1"/>
        </a:xfrm>
        <a:prstGeom prst="straightConnector1">
          <a:avLst/>
        </a:prstGeom>
        <a:ln w="3175"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25265</xdr:colOff>
      <xdr:row>13</xdr:row>
      <xdr:rowOff>158719</xdr:rowOff>
    </xdr:from>
    <xdr:to>
      <xdr:col>5</xdr:col>
      <xdr:colOff>641350</xdr:colOff>
      <xdr:row>13</xdr:row>
      <xdr:rowOff>158720</xdr:rowOff>
    </xdr:to>
    <xdr:cxnSp macro="">
      <xdr:nvCxnSpPr>
        <xdr:cNvPr id="28" name="Straight Arrow Connector 26"/>
        <xdr:cNvCxnSpPr/>
      </xdr:nvCxnSpPr>
      <xdr:spPr>
        <a:xfrm flipV="1">
          <a:off x="1692140" y="3082894"/>
          <a:ext cx="1949585" cy="1"/>
        </a:xfrm>
        <a:prstGeom prst="straightConnector1">
          <a:avLst/>
        </a:prstGeom>
        <a:ln w="3175"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57465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57466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334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9922</xdr:colOff>
      <xdr:row>14</xdr:row>
      <xdr:rowOff>1496</xdr:rowOff>
    </xdr:from>
    <xdr:to>
      <xdr:col>8</xdr:col>
      <xdr:colOff>644922</xdr:colOff>
      <xdr:row>14</xdr:row>
      <xdr:rowOff>1497</xdr:rowOff>
    </xdr:to>
    <xdr:cxnSp macro="">
      <xdr:nvCxnSpPr>
        <xdr:cNvPr id="4" name="Straight Arrow Connector 21"/>
        <xdr:cNvCxnSpPr/>
      </xdr:nvCxnSpPr>
      <xdr:spPr>
        <a:xfrm>
          <a:off x="4077097" y="3135221"/>
          <a:ext cx="1301750" cy="1"/>
        </a:xfrm>
        <a:prstGeom prst="straightConnector1">
          <a:avLst/>
        </a:prstGeom>
        <a:ln w="9525"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25265</xdr:colOff>
      <xdr:row>10</xdr:row>
      <xdr:rowOff>107486</xdr:rowOff>
    </xdr:from>
    <xdr:to>
      <xdr:col>5</xdr:col>
      <xdr:colOff>647700</xdr:colOff>
      <xdr:row>10</xdr:row>
      <xdr:rowOff>107487</xdr:rowOff>
    </xdr:to>
    <xdr:cxnSp macro="">
      <xdr:nvCxnSpPr>
        <xdr:cNvPr id="6" name="Straight Arrow Connector 24"/>
        <xdr:cNvCxnSpPr/>
      </xdr:nvCxnSpPr>
      <xdr:spPr>
        <a:xfrm flipV="1">
          <a:off x="1692140" y="2385549"/>
          <a:ext cx="1955935" cy="1"/>
        </a:xfrm>
        <a:prstGeom prst="straightConnector1">
          <a:avLst/>
        </a:prstGeom>
        <a:ln w="9525"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5558</xdr:colOff>
      <xdr:row>16</xdr:row>
      <xdr:rowOff>109154</xdr:rowOff>
    </xdr:from>
    <xdr:to>
      <xdr:col>10</xdr:col>
      <xdr:colOff>654050</xdr:colOff>
      <xdr:row>16</xdr:row>
      <xdr:rowOff>109155</xdr:rowOff>
    </xdr:to>
    <xdr:cxnSp macro="">
      <xdr:nvCxnSpPr>
        <xdr:cNvPr id="8" name="Straight Arrow Connector 28"/>
        <xdr:cNvCxnSpPr/>
      </xdr:nvCxnSpPr>
      <xdr:spPr>
        <a:xfrm flipV="1">
          <a:off x="4733422" y="3642063"/>
          <a:ext cx="1981992" cy="1"/>
        </a:xfrm>
        <a:prstGeom prst="straightConnector1">
          <a:avLst/>
        </a:prstGeom>
        <a:ln w="9525"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13</xdr:row>
      <xdr:rowOff>109239</xdr:rowOff>
    </xdr:from>
    <xdr:to>
      <xdr:col>12</xdr:col>
      <xdr:colOff>0</xdr:colOff>
      <xdr:row>13</xdr:row>
      <xdr:rowOff>109239</xdr:rowOff>
    </xdr:to>
    <xdr:cxnSp macro="">
      <xdr:nvCxnSpPr>
        <xdr:cNvPr id="13" name="ลูกศรเชื่อมต่อแบบตรง 24"/>
        <xdr:cNvCxnSpPr/>
      </xdr:nvCxnSpPr>
      <xdr:spPr>
        <a:xfrm>
          <a:off x="6061364" y="3018694"/>
          <a:ext cx="1333500" cy="0"/>
        </a:xfrm>
        <a:prstGeom prst="straightConnector1">
          <a:avLst/>
        </a:prstGeom>
        <a:ln w="952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17859</xdr:colOff>
      <xdr:row>13</xdr:row>
      <xdr:rowOff>104575</xdr:rowOff>
    </xdr:from>
    <xdr:to>
      <xdr:col>5</xdr:col>
      <xdr:colOff>630116</xdr:colOff>
      <xdr:row>13</xdr:row>
      <xdr:rowOff>104575</xdr:rowOff>
    </xdr:to>
    <xdr:cxnSp macro="">
      <xdr:nvCxnSpPr>
        <xdr:cNvPr id="17" name="Straight Arrow Connector 19"/>
        <xdr:cNvCxnSpPr/>
      </xdr:nvCxnSpPr>
      <xdr:spPr>
        <a:xfrm>
          <a:off x="1680404" y="3014030"/>
          <a:ext cx="1945757" cy="0"/>
        </a:xfrm>
        <a:prstGeom prst="straightConnector1">
          <a:avLst/>
        </a:prstGeom>
        <a:ln w="9525"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14654</xdr:colOff>
      <xdr:row>19</xdr:row>
      <xdr:rowOff>133351</xdr:rowOff>
    </xdr:from>
    <xdr:to>
      <xdr:col>5</xdr:col>
      <xdr:colOff>648891</xdr:colOff>
      <xdr:row>19</xdr:row>
      <xdr:rowOff>133351</xdr:rowOff>
    </xdr:to>
    <xdr:cxnSp macro="">
      <xdr:nvCxnSpPr>
        <xdr:cNvPr id="18" name="Straight Arrow Connector 12"/>
        <xdr:cNvCxnSpPr/>
      </xdr:nvCxnSpPr>
      <xdr:spPr>
        <a:xfrm>
          <a:off x="1014779" y="4314826"/>
          <a:ext cx="2634487" cy="0"/>
        </a:xfrm>
        <a:prstGeom prst="straightConnector1">
          <a:avLst/>
        </a:prstGeom>
        <a:ln w="9525"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9051</xdr:colOff>
      <xdr:row>7</xdr:row>
      <xdr:rowOff>101599</xdr:rowOff>
    </xdr:from>
    <xdr:to>
      <xdr:col>5</xdr:col>
      <xdr:colOff>649941</xdr:colOff>
      <xdr:row>7</xdr:row>
      <xdr:rowOff>101599</xdr:rowOff>
    </xdr:to>
    <xdr:cxnSp macro="">
      <xdr:nvCxnSpPr>
        <xdr:cNvPr id="20" name="Straight Arrow Connector 5"/>
        <xdr:cNvCxnSpPr/>
      </xdr:nvCxnSpPr>
      <xdr:spPr>
        <a:xfrm>
          <a:off x="1009176" y="1760537"/>
          <a:ext cx="2641140" cy="0"/>
        </a:xfrm>
        <a:prstGeom prst="straightConnector1">
          <a:avLst/>
        </a:prstGeom>
        <a:ln w="9525"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14654</xdr:colOff>
      <xdr:row>7</xdr:row>
      <xdr:rowOff>101599</xdr:rowOff>
    </xdr:from>
    <xdr:to>
      <xdr:col>10</xdr:col>
      <xdr:colOff>644339</xdr:colOff>
      <xdr:row>7</xdr:row>
      <xdr:rowOff>101599</xdr:rowOff>
    </xdr:to>
    <xdr:cxnSp macro="">
      <xdr:nvCxnSpPr>
        <xdr:cNvPr id="21" name="Straight Arrow Connector 15"/>
        <xdr:cNvCxnSpPr/>
      </xdr:nvCxnSpPr>
      <xdr:spPr>
        <a:xfrm>
          <a:off x="4078654" y="1760537"/>
          <a:ext cx="2629935" cy="0"/>
        </a:xfrm>
        <a:prstGeom prst="straightConnector1">
          <a:avLst/>
        </a:prstGeom>
        <a:ln w="9525"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14654</xdr:colOff>
      <xdr:row>10</xdr:row>
      <xdr:rowOff>109537</xdr:rowOff>
    </xdr:from>
    <xdr:to>
      <xdr:col>10</xdr:col>
      <xdr:colOff>644339</xdr:colOff>
      <xdr:row>10</xdr:row>
      <xdr:rowOff>109537</xdr:rowOff>
    </xdr:to>
    <xdr:cxnSp macro="">
      <xdr:nvCxnSpPr>
        <xdr:cNvPr id="22" name="Straight Arrow Connector 17"/>
        <xdr:cNvCxnSpPr/>
      </xdr:nvCxnSpPr>
      <xdr:spPr>
        <a:xfrm>
          <a:off x="4078654" y="2387600"/>
          <a:ext cx="2629935" cy="0"/>
        </a:xfrm>
        <a:prstGeom prst="straightConnector1">
          <a:avLst/>
        </a:prstGeom>
        <a:ln w="9525"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20607</xdr:colOff>
      <xdr:row>19</xdr:row>
      <xdr:rowOff>133351</xdr:rowOff>
    </xdr:from>
    <xdr:to>
      <xdr:col>10</xdr:col>
      <xdr:colOff>648891</xdr:colOff>
      <xdr:row>19</xdr:row>
      <xdr:rowOff>133351</xdr:rowOff>
    </xdr:to>
    <xdr:cxnSp macro="">
      <xdr:nvCxnSpPr>
        <xdr:cNvPr id="15" name="Straight Arrow Connector 14"/>
        <xdr:cNvCxnSpPr/>
      </xdr:nvCxnSpPr>
      <xdr:spPr>
        <a:xfrm>
          <a:off x="4087782" y="4314826"/>
          <a:ext cx="2628534" cy="0"/>
        </a:xfrm>
        <a:prstGeom prst="straightConnector1">
          <a:avLst/>
        </a:prstGeom>
        <a:ln w="9525"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9051</xdr:colOff>
      <xdr:row>16</xdr:row>
      <xdr:rowOff>133351</xdr:rowOff>
    </xdr:from>
    <xdr:to>
      <xdr:col>5</xdr:col>
      <xdr:colOff>644338</xdr:colOff>
      <xdr:row>16</xdr:row>
      <xdr:rowOff>133351</xdr:rowOff>
    </xdr:to>
    <xdr:cxnSp macro="">
      <xdr:nvCxnSpPr>
        <xdr:cNvPr id="16" name="Straight Arrow Connector 11"/>
        <xdr:cNvCxnSpPr/>
      </xdr:nvCxnSpPr>
      <xdr:spPr>
        <a:xfrm>
          <a:off x="1009176" y="3686176"/>
          <a:ext cx="2635537" cy="0"/>
        </a:xfrm>
        <a:prstGeom prst="straightConnector1">
          <a:avLst/>
        </a:prstGeom>
        <a:ln w="9525"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1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2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3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FFC000"/>
  </sheetPr>
  <dimension ref="A1:DB58"/>
  <sheetViews>
    <sheetView view="pageBreakPreview" zoomScale="150" zoomScaleNormal="140" zoomScaleSheetLayoutView="150" zoomScalePageLayoutView="110" workbookViewId="0">
      <selection activeCell="L17" sqref="L17"/>
    </sheetView>
  </sheetViews>
  <sheetFormatPr defaultRowHeight="18.95" customHeight="1" x14ac:dyDescent="0.5"/>
  <cols>
    <col min="1" max="1" width="9" style="4" customWidth="1"/>
    <col min="2" max="2" width="6" style="4" customWidth="1"/>
    <col min="3" max="6" width="10" style="4" customWidth="1"/>
    <col min="7" max="7" width="6" style="4" customWidth="1"/>
    <col min="8" max="13" width="10" style="4" customWidth="1"/>
    <col min="14" max="16384" width="9.140625" style="4"/>
  </cols>
  <sheetData>
    <row r="1" spans="1:106" s="10" customFormat="1" ht="21.95" customHeight="1" x14ac:dyDescent="0.5">
      <c r="A1" s="254" t="s">
        <v>0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6"/>
    </row>
    <row r="2" spans="1:106" s="10" customFormat="1" ht="21.95" customHeight="1" x14ac:dyDescent="0.5">
      <c r="A2" s="235" t="s">
        <v>135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7"/>
    </row>
    <row r="3" spans="1:106" s="18" customFormat="1" ht="21.95" customHeight="1" x14ac:dyDescent="0.5">
      <c r="A3" s="25"/>
      <c r="B3" s="11"/>
      <c r="C3" s="56" t="s">
        <v>1</v>
      </c>
      <c r="D3" s="238" t="s">
        <v>21</v>
      </c>
      <c r="E3" s="238"/>
      <c r="F3" s="57" t="s">
        <v>2</v>
      </c>
      <c r="G3" s="239" t="s">
        <v>39</v>
      </c>
      <c r="H3" s="239"/>
      <c r="I3" s="239"/>
      <c r="J3" s="56" t="s">
        <v>3</v>
      </c>
      <c r="K3" s="239" t="s">
        <v>54</v>
      </c>
      <c r="L3" s="240"/>
      <c r="M3" s="241"/>
    </row>
    <row r="4" spans="1:106" s="15" customFormat="1" ht="16.5" customHeight="1" x14ac:dyDescent="0.5">
      <c r="A4" s="2" t="s">
        <v>4</v>
      </c>
      <c r="B4" s="42" t="s">
        <v>5</v>
      </c>
      <c r="C4" s="42" t="s">
        <v>6</v>
      </c>
      <c r="D4" s="42" t="s">
        <v>7</v>
      </c>
      <c r="E4" s="43" t="s">
        <v>8</v>
      </c>
      <c r="F4" s="42" t="s">
        <v>9</v>
      </c>
      <c r="G4" s="42" t="s">
        <v>10</v>
      </c>
      <c r="H4" s="42" t="s">
        <v>11</v>
      </c>
      <c r="I4" s="42" t="s">
        <v>12</v>
      </c>
      <c r="J4" s="42" t="s">
        <v>13</v>
      </c>
      <c r="K4" s="42" t="s">
        <v>14</v>
      </c>
      <c r="L4" s="42" t="s">
        <v>31</v>
      </c>
      <c r="M4" s="44" t="s">
        <v>32</v>
      </c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</row>
    <row r="5" spans="1:106" s="15" customFormat="1" ht="16.5" customHeight="1" x14ac:dyDescent="0.5">
      <c r="A5" s="5"/>
      <c r="B5" s="45" t="s">
        <v>6</v>
      </c>
      <c r="C5" s="45" t="s">
        <v>7</v>
      </c>
      <c r="D5" s="45" t="s">
        <v>8</v>
      </c>
      <c r="E5" s="46" t="s">
        <v>9</v>
      </c>
      <c r="F5" s="45" t="s">
        <v>10</v>
      </c>
      <c r="G5" s="47" t="s">
        <v>11</v>
      </c>
      <c r="H5" s="45" t="s">
        <v>12</v>
      </c>
      <c r="I5" s="45" t="s">
        <v>13</v>
      </c>
      <c r="J5" s="48" t="s">
        <v>14</v>
      </c>
      <c r="K5" s="45" t="s">
        <v>31</v>
      </c>
      <c r="L5" s="45" t="s">
        <v>32</v>
      </c>
      <c r="M5" s="48" t="s">
        <v>33</v>
      </c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</row>
    <row r="6" spans="1:106" s="15" customFormat="1" ht="16.5" customHeight="1" x14ac:dyDescent="0.5">
      <c r="A6" s="49" t="s">
        <v>26</v>
      </c>
      <c r="B6" s="50"/>
      <c r="C6" s="6">
        <v>1</v>
      </c>
      <c r="D6" s="49">
        <v>2</v>
      </c>
      <c r="E6" s="49">
        <v>3</v>
      </c>
      <c r="F6" s="49">
        <v>4</v>
      </c>
      <c r="G6" s="7">
        <v>5</v>
      </c>
      <c r="H6" s="6">
        <v>6</v>
      </c>
      <c r="I6" s="7">
        <v>7</v>
      </c>
      <c r="J6" s="49">
        <v>8</v>
      </c>
      <c r="K6" s="7">
        <v>9</v>
      </c>
      <c r="L6" s="7">
        <v>10</v>
      </c>
      <c r="M6" s="6">
        <v>11</v>
      </c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</row>
    <row r="7" spans="1:106" s="15" customFormat="1" ht="16.5" customHeight="1" x14ac:dyDescent="0.5">
      <c r="A7" s="51"/>
      <c r="B7" s="242" t="s">
        <v>34</v>
      </c>
      <c r="C7" s="188" t="s">
        <v>246</v>
      </c>
      <c r="D7" s="189" t="s">
        <v>247</v>
      </c>
      <c r="E7" s="190" t="s">
        <v>61</v>
      </c>
      <c r="F7" s="190"/>
      <c r="G7" s="246" t="s">
        <v>43</v>
      </c>
      <c r="H7" s="136" t="s">
        <v>148</v>
      </c>
      <c r="I7" s="136" t="s">
        <v>149</v>
      </c>
      <c r="J7" s="79" t="s">
        <v>145</v>
      </c>
      <c r="K7" s="136"/>
      <c r="L7" s="136"/>
      <c r="M7" s="62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</row>
    <row r="8" spans="1:106" s="15" customFormat="1" ht="16.5" customHeight="1" x14ac:dyDescent="0.5">
      <c r="A8" s="2" t="s">
        <v>15</v>
      </c>
      <c r="B8" s="243"/>
      <c r="C8" s="191">
        <v>4402</v>
      </c>
      <c r="D8" s="191"/>
      <c r="E8" s="192"/>
      <c r="F8" s="193"/>
      <c r="G8" s="247"/>
      <c r="H8" s="140">
        <v>4405</v>
      </c>
      <c r="I8" s="159"/>
      <c r="J8" s="138"/>
      <c r="K8" s="139"/>
      <c r="L8" s="140"/>
      <c r="M8" s="63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</row>
    <row r="9" spans="1:106" s="15" customFormat="1" ht="16.5" customHeight="1" x14ac:dyDescent="0.5">
      <c r="A9" s="5"/>
      <c r="B9" s="243"/>
      <c r="C9" s="195" t="s">
        <v>259</v>
      </c>
      <c r="D9" s="195">
        <v>4402</v>
      </c>
      <c r="E9" s="196"/>
      <c r="F9" s="195" t="s">
        <v>259</v>
      </c>
      <c r="G9" s="247"/>
      <c r="H9" s="144" t="s">
        <v>58</v>
      </c>
      <c r="I9" s="142" t="s">
        <v>160</v>
      </c>
      <c r="J9" s="144" t="s">
        <v>58</v>
      </c>
      <c r="K9" s="143"/>
      <c r="L9" s="144"/>
      <c r="M9" s="73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</row>
    <row r="10" spans="1:106" s="15" customFormat="1" ht="16.5" customHeight="1" x14ac:dyDescent="0.5">
      <c r="A10" s="6"/>
      <c r="B10" s="244"/>
      <c r="C10" s="136" t="s">
        <v>138</v>
      </c>
      <c r="D10" s="136" t="s">
        <v>59</v>
      </c>
      <c r="E10" s="136" t="s">
        <v>138</v>
      </c>
      <c r="F10" s="136" t="s">
        <v>61</v>
      </c>
      <c r="G10" s="247"/>
      <c r="H10" s="138"/>
      <c r="I10" s="136"/>
      <c r="J10" s="148"/>
      <c r="K10" s="135"/>
      <c r="L10" s="136"/>
      <c r="M10" s="62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</row>
    <row r="11" spans="1:106" s="15" customFormat="1" ht="16.5" customHeight="1" x14ac:dyDescent="0.5">
      <c r="A11" s="2" t="s">
        <v>16</v>
      </c>
      <c r="B11" s="244"/>
      <c r="C11" s="140"/>
      <c r="D11" s="159"/>
      <c r="E11" s="138"/>
      <c r="F11" s="139"/>
      <c r="G11" s="247"/>
      <c r="H11" s="138"/>
      <c r="I11" s="139"/>
      <c r="J11" s="138"/>
      <c r="K11" s="139"/>
      <c r="L11" s="140"/>
      <c r="M11" s="63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</row>
    <row r="12" spans="1:106" s="15" customFormat="1" ht="16.5" customHeight="1" thickBot="1" x14ac:dyDescent="0.55000000000000004">
      <c r="A12" s="5"/>
      <c r="B12" s="244"/>
      <c r="C12" s="140">
        <v>4405</v>
      </c>
      <c r="D12" s="143" t="s">
        <v>139</v>
      </c>
      <c r="E12" s="140">
        <v>4405</v>
      </c>
      <c r="F12" s="143" t="s">
        <v>139</v>
      </c>
      <c r="G12" s="247"/>
      <c r="H12" s="210"/>
      <c r="I12" s="143"/>
      <c r="J12" s="159"/>
      <c r="K12" s="79"/>
      <c r="L12" s="140"/>
      <c r="M12" s="63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</row>
    <row r="13" spans="1:106" s="15" customFormat="1" ht="16.5" customHeight="1" x14ac:dyDescent="0.5">
      <c r="A13" s="6"/>
      <c r="B13" s="243"/>
      <c r="C13" s="135" t="s">
        <v>138</v>
      </c>
      <c r="D13" s="136" t="s">
        <v>59</v>
      </c>
      <c r="E13" s="135" t="s">
        <v>138</v>
      </c>
      <c r="F13" s="136" t="s">
        <v>61</v>
      </c>
      <c r="G13" s="248"/>
      <c r="H13" s="250" t="s">
        <v>36</v>
      </c>
      <c r="I13" s="251"/>
      <c r="J13" s="161"/>
      <c r="K13" s="161"/>
      <c r="L13" s="161"/>
      <c r="M13" s="161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</row>
    <row r="14" spans="1:106" s="15" customFormat="1" ht="16.5" customHeight="1" x14ac:dyDescent="0.5">
      <c r="A14" s="2" t="s">
        <v>17</v>
      </c>
      <c r="B14" s="243"/>
      <c r="C14" s="139"/>
      <c r="D14" s="139"/>
      <c r="E14" s="138"/>
      <c r="F14" s="139"/>
      <c r="G14" s="248"/>
      <c r="H14" s="252" t="s">
        <v>153</v>
      </c>
      <c r="I14" s="253"/>
      <c r="J14" s="131"/>
      <c r="K14" s="131"/>
      <c r="L14" s="131"/>
      <c r="M14" s="131"/>
    </row>
    <row r="15" spans="1:106" s="15" customFormat="1" ht="16.5" customHeight="1" thickBot="1" x14ac:dyDescent="0.55000000000000004">
      <c r="A15" s="5"/>
      <c r="B15" s="243"/>
      <c r="C15" s="143" t="s">
        <v>140</v>
      </c>
      <c r="D15" s="143" t="s">
        <v>47</v>
      </c>
      <c r="E15" s="143" t="s">
        <v>140</v>
      </c>
      <c r="F15" s="143" t="s">
        <v>47</v>
      </c>
      <c r="G15" s="248"/>
      <c r="H15" s="146" t="s">
        <v>154</v>
      </c>
      <c r="I15" s="234" t="s">
        <v>106</v>
      </c>
      <c r="J15" s="162"/>
      <c r="K15" s="162"/>
      <c r="L15" s="162"/>
      <c r="M15" s="162"/>
    </row>
    <row r="16" spans="1:106" s="15" customFormat="1" ht="16.5" customHeight="1" x14ac:dyDescent="0.5">
      <c r="A16" s="6"/>
      <c r="B16" s="244"/>
      <c r="C16" s="138" t="s">
        <v>141</v>
      </c>
      <c r="D16" s="136" t="s">
        <v>61</v>
      </c>
      <c r="E16" s="148"/>
      <c r="F16" s="135"/>
      <c r="G16" s="247"/>
      <c r="H16" s="136"/>
      <c r="I16" s="136"/>
      <c r="J16" s="135"/>
      <c r="K16" s="135"/>
      <c r="L16" s="135"/>
      <c r="M16" s="71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</row>
    <row r="17" spans="1:106" s="15" customFormat="1" ht="16.5" customHeight="1" x14ac:dyDescent="0.5">
      <c r="A17" s="2" t="s">
        <v>18</v>
      </c>
      <c r="B17" s="244"/>
      <c r="C17" s="138"/>
      <c r="D17" s="139"/>
      <c r="E17" s="138"/>
      <c r="F17" s="139"/>
      <c r="G17" s="247"/>
      <c r="H17" s="140"/>
      <c r="I17" s="140"/>
      <c r="J17" s="139"/>
      <c r="K17" s="139"/>
      <c r="L17" s="140"/>
      <c r="M17" s="72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</row>
    <row r="18" spans="1:106" s="15" customFormat="1" ht="16.5" customHeight="1" x14ac:dyDescent="0.5">
      <c r="A18" s="5"/>
      <c r="B18" s="244"/>
      <c r="C18" s="210">
        <v>4412</v>
      </c>
      <c r="D18" s="143"/>
      <c r="E18" s="153"/>
      <c r="F18" s="122" t="s">
        <v>106</v>
      </c>
      <c r="G18" s="247"/>
      <c r="H18" s="144"/>
      <c r="I18" s="144"/>
      <c r="J18" s="143"/>
      <c r="K18" s="139"/>
      <c r="L18" s="143"/>
      <c r="M18" s="67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</row>
    <row r="19" spans="1:106" s="15" customFormat="1" ht="16.5" customHeight="1" x14ac:dyDescent="0.5">
      <c r="A19" s="6"/>
      <c r="B19" s="244"/>
      <c r="C19" s="135"/>
      <c r="D19" s="135" t="s">
        <v>143</v>
      </c>
      <c r="E19" s="135" t="s">
        <v>144</v>
      </c>
      <c r="F19" s="135" t="s">
        <v>145</v>
      </c>
      <c r="G19" s="247"/>
      <c r="H19" s="136" t="s">
        <v>147</v>
      </c>
      <c r="I19" s="136" t="s">
        <v>59</v>
      </c>
      <c r="J19" s="136" t="s">
        <v>147</v>
      </c>
      <c r="K19" s="136" t="s">
        <v>61</v>
      </c>
      <c r="L19" s="136"/>
      <c r="M19" s="62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</row>
    <row r="20" spans="1:106" s="15" customFormat="1" ht="16.5" customHeight="1" x14ac:dyDescent="0.5">
      <c r="A20" s="2" t="s">
        <v>19</v>
      </c>
      <c r="B20" s="244"/>
      <c r="C20" s="138"/>
      <c r="D20" s="139" t="s">
        <v>140</v>
      </c>
      <c r="E20" s="138"/>
      <c r="F20" s="139"/>
      <c r="G20" s="247"/>
      <c r="H20" s="139"/>
      <c r="I20" s="139"/>
      <c r="J20" s="139"/>
      <c r="K20" s="139"/>
      <c r="L20" s="140"/>
      <c r="M20" s="75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</row>
    <row r="21" spans="1:106" s="15" customFormat="1" ht="17.25" customHeight="1" x14ac:dyDescent="0.5">
      <c r="A21" s="5"/>
      <c r="B21" s="245"/>
      <c r="C21" s="142"/>
      <c r="D21" s="143" t="s">
        <v>60</v>
      </c>
      <c r="E21" s="143" t="s">
        <v>140</v>
      </c>
      <c r="F21" s="143" t="s">
        <v>60</v>
      </c>
      <c r="G21" s="249"/>
      <c r="H21" s="143" t="s">
        <v>160</v>
      </c>
      <c r="I21" s="144" t="s">
        <v>139</v>
      </c>
      <c r="J21" s="143" t="s">
        <v>160</v>
      </c>
      <c r="K21" s="143"/>
      <c r="L21" s="144" t="s">
        <v>139</v>
      </c>
      <c r="M21" s="76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</row>
    <row r="22" spans="1:106" s="16" customFormat="1" ht="24.75" customHeight="1" x14ac:dyDescent="0.5">
      <c r="A22" s="254" t="s">
        <v>35</v>
      </c>
      <c r="B22" s="255"/>
      <c r="C22" s="255"/>
      <c r="D22" s="255"/>
      <c r="E22" s="255"/>
      <c r="F22" s="255"/>
      <c r="G22" s="255"/>
      <c r="H22" s="255"/>
      <c r="I22" s="255"/>
      <c r="J22" s="255"/>
      <c r="K22" s="255"/>
      <c r="L22" s="255"/>
      <c r="M22" s="256"/>
    </row>
    <row r="23" spans="1:106" s="8" customFormat="1" ht="23.25" customHeight="1" x14ac:dyDescent="0.5">
      <c r="A23" s="235" t="s">
        <v>252</v>
      </c>
      <c r="B23" s="236"/>
      <c r="C23" s="236"/>
      <c r="D23" s="236"/>
      <c r="E23" s="236"/>
      <c r="F23" s="236"/>
      <c r="G23" s="236"/>
      <c r="H23" s="236"/>
      <c r="I23" s="236"/>
      <c r="J23" s="236"/>
      <c r="K23" s="236"/>
      <c r="L23" s="236"/>
      <c r="M23" s="237"/>
    </row>
    <row r="24" spans="1:106" ht="18.95" customHeight="1" x14ac:dyDescent="0.5">
      <c r="A24" s="17"/>
      <c r="B24" s="18" t="s">
        <v>24</v>
      </c>
      <c r="C24" s="13"/>
      <c r="D24" s="18" t="s">
        <v>29</v>
      </c>
      <c r="E24" s="13"/>
      <c r="F24" s="19">
        <v>20</v>
      </c>
      <c r="G24" s="18" t="s">
        <v>23</v>
      </c>
      <c r="H24" s="18"/>
      <c r="I24" s="20" t="s">
        <v>25</v>
      </c>
      <c r="J24" s="18" t="s">
        <v>29</v>
      </c>
      <c r="K24" s="13"/>
      <c r="L24" s="21">
        <f>+F24*12/F26</f>
        <v>7.2727272727272725</v>
      </c>
      <c r="M24" s="53" t="s">
        <v>23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</row>
    <row r="25" spans="1:106" ht="18.95" customHeight="1" x14ac:dyDescent="0.5">
      <c r="A25" s="22"/>
      <c r="B25" s="13"/>
      <c r="C25" s="13"/>
      <c r="D25" s="18" t="s">
        <v>30</v>
      </c>
      <c r="E25" s="13"/>
      <c r="F25" s="23">
        <v>13</v>
      </c>
      <c r="G25" s="18" t="s">
        <v>23</v>
      </c>
      <c r="H25" s="13"/>
      <c r="I25" s="13"/>
      <c r="J25" s="18" t="s">
        <v>30</v>
      </c>
      <c r="K25" s="13"/>
      <c r="L25" s="55">
        <f>+F25*12/F26</f>
        <v>4.7272727272727275</v>
      </c>
      <c r="M25" s="53" t="s">
        <v>23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</row>
    <row r="26" spans="1:106" ht="18.95" customHeight="1" thickBot="1" x14ac:dyDescent="0.55000000000000004">
      <c r="A26" s="22"/>
      <c r="B26" s="13"/>
      <c r="C26" s="13"/>
      <c r="D26" s="18" t="s">
        <v>20</v>
      </c>
      <c r="E26" s="13"/>
      <c r="F26" s="24">
        <f>SUM(F24:F25)</f>
        <v>33</v>
      </c>
      <c r="G26" s="18" t="s">
        <v>23</v>
      </c>
      <c r="H26" s="13"/>
      <c r="I26" s="13"/>
      <c r="J26" s="18" t="s">
        <v>20</v>
      </c>
      <c r="K26" s="13"/>
      <c r="L26" s="41">
        <f>SUM(L24:L25)</f>
        <v>12</v>
      </c>
      <c r="M26" s="53" t="s">
        <v>23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</row>
    <row r="27" spans="1:106" ht="18.95" customHeight="1" thickTop="1" x14ac:dyDescent="0.5">
      <c r="A27" s="33"/>
      <c r="B27" s="1"/>
      <c r="C27" s="34"/>
      <c r="D27" s="12"/>
      <c r="E27" s="12"/>
      <c r="F27" s="12"/>
      <c r="G27" s="12"/>
      <c r="H27" s="12"/>
      <c r="I27" s="12"/>
      <c r="J27" s="12"/>
      <c r="K27" s="12"/>
      <c r="L27" s="12"/>
      <c r="M27" s="54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</row>
    <row r="28" spans="1:106" s="3" customFormat="1" ht="18.95" customHeight="1" x14ac:dyDescent="0.5"/>
    <row r="29" spans="1:106" s="3" customFormat="1" ht="18.95" customHeight="1" x14ac:dyDescent="0.5"/>
    <row r="30" spans="1:106" s="3" customFormat="1" ht="18.95" customHeight="1" x14ac:dyDescent="0.5"/>
    <row r="32" spans="1:106" s="3" customFormat="1" ht="18.95" customHeight="1" x14ac:dyDescent="0.5"/>
    <row r="33" s="3" customFormat="1" ht="18.95" customHeight="1" x14ac:dyDescent="0.5"/>
    <row r="34" s="3" customFormat="1" ht="18.95" customHeight="1" x14ac:dyDescent="0.5"/>
    <row r="35" s="3" customFormat="1" ht="18.95" customHeight="1" x14ac:dyDescent="0.5"/>
    <row r="36" s="3" customFormat="1" ht="18.95" customHeight="1" x14ac:dyDescent="0.5"/>
    <row r="37" s="3" customFormat="1" ht="18.95" customHeight="1" x14ac:dyDescent="0.5"/>
    <row r="38" s="3" customFormat="1" ht="18.95" customHeight="1" x14ac:dyDescent="0.5"/>
    <row r="39" s="3" customFormat="1" ht="18.95" customHeight="1" x14ac:dyDescent="0.5"/>
    <row r="40" s="3" customFormat="1" ht="18.95" customHeight="1" x14ac:dyDescent="0.5"/>
    <row r="41" s="3" customFormat="1" ht="18.95" customHeight="1" x14ac:dyDescent="0.5"/>
    <row r="42" s="3" customFormat="1" ht="18.95" customHeight="1" x14ac:dyDescent="0.5"/>
    <row r="43" s="3" customFormat="1" ht="18.95" customHeight="1" x14ac:dyDescent="0.5"/>
    <row r="44" s="3" customFormat="1" ht="18.95" customHeight="1" x14ac:dyDescent="0.5"/>
    <row r="45" s="3" customFormat="1" ht="18.95" customHeight="1" x14ac:dyDescent="0.5"/>
    <row r="46" s="3" customFormat="1" ht="18.95" customHeight="1" x14ac:dyDescent="0.5"/>
    <row r="47" s="3" customFormat="1" ht="18.95" customHeight="1" x14ac:dyDescent="0.5"/>
    <row r="48" s="3" customFormat="1" ht="18.95" customHeight="1" x14ac:dyDescent="0.5"/>
    <row r="49" s="3" customFormat="1" ht="18.95" customHeight="1" x14ac:dyDescent="0.5"/>
    <row r="50" s="3" customFormat="1" ht="18.95" customHeight="1" x14ac:dyDescent="0.5"/>
    <row r="51" s="3" customFormat="1" ht="18.95" customHeight="1" x14ac:dyDescent="0.5"/>
    <row r="52" s="3" customFormat="1" ht="18.95" customHeight="1" x14ac:dyDescent="0.5"/>
    <row r="53" s="3" customFormat="1" ht="18.95" customHeight="1" x14ac:dyDescent="0.5"/>
    <row r="54" s="3" customFormat="1" ht="18.95" customHeight="1" x14ac:dyDescent="0.5"/>
    <row r="55" s="3" customFormat="1" ht="18.95" customHeight="1" x14ac:dyDescent="0.5"/>
    <row r="56" s="3" customFormat="1" ht="18.95" customHeight="1" x14ac:dyDescent="0.5"/>
    <row r="57" s="3" customFormat="1" ht="18.95" customHeight="1" x14ac:dyDescent="0.5"/>
    <row r="58" s="3" customFormat="1" ht="18.95" customHeight="1" x14ac:dyDescent="0.5"/>
  </sheetData>
  <mergeCells count="11">
    <mergeCell ref="A1:M1"/>
    <mergeCell ref="A2:M2"/>
    <mergeCell ref="A22:M22"/>
    <mergeCell ref="A23:M23"/>
    <mergeCell ref="D3:E3"/>
    <mergeCell ref="K3:M3"/>
    <mergeCell ref="B7:B21"/>
    <mergeCell ref="G7:G21"/>
    <mergeCell ref="G3:I3"/>
    <mergeCell ref="H13:I13"/>
    <mergeCell ref="H14:I14"/>
  </mergeCells>
  <phoneticPr fontId="1" type="noConversion"/>
  <printOptions horizontalCentered="1" verticalCentered="1"/>
  <pageMargins left="0.70866141732283472" right="0.15748031496062992" top="0.51181102362204722" bottom="0.51181102362204722" header="0.19685039370078741" footer="0.19685039370078741"/>
  <pageSetup paperSize="9" orientation="landscape" horizontalDpi="360" verticalDpi="36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Y58"/>
  <sheetViews>
    <sheetView view="pageBreakPreview" topLeftCell="A7" zoomScale="145" zoomScaleNormal="140" zoomScaleSheetLayoutView="145" zoomScalePageLayoutView="90" workbookViewId="0">
      <selection activeCell="E11" sqref="E11"/>
    </sheetView>
  </sheetViews>
  <sheetFormatPr defaultRowHeight="18.95" customHeight="1" x14ac:dyDescent="0.5"/>
  <cols>
    <col min="1" max="1" width="9" style="39" customWidth="1"/>
    <col min="2" max="2" width="6" style="39" customWidth="1"/>
    <col min="3" max="6" width="10" style="39" customWidth="1"/>
    <col min="7" max="7" width="6" style="39" customWidth="1"/>
    <col min="8" max="13" width="10" style="39" customWidth="1"/>
    <col min="14" max="16384" width="9.140625" style="39"/>
  </cols>
  <sheetData>
    <row r="1" spans="1:103" s="37" customFormat="1" ht="21.95" customHeight="1" x14ac:dyDescent="0.5">
      <c r="A1" s="273" t="s">
        <v>0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5"/>
    </row>
    <row r="2" spans="1:103" s="37" customFormat="1" ht="21.95" customHeight="1" x14ac:dyDescent="0.5">
      <c r="A2" s="235" t="s">
        <v>135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7"/>
    </row>
    <row r="3" spans="1:103" s="36" customFormat="1" ht="21.95" customHeight="1" x14ac:dyDescent="0.5">
      <c r="A3" s="58"/>
      <c r="B3" s="35"/>
      <c r="C3" s="59" t="s">
        <v>1</v>
      </c>
      <c r="D3" s="276" t="s">
        <v>134</v>
      </c>
      <c r="E3" s="276"/>
      <c r="F3" s="60" t="s">
        <v>2</v>
      </c>
      <c r="G3" s="276" t="s">
        <v>137</v>
      </c>
      <c r="H3" s="276"/>
      <c r="I3" s="276"/>
      <c r="J3" s="59" t="s">
        <v>3</v>
      </c>
      <c r="K3" s="278" t="s">
        <v>98</v>
      </c>
      <c r="L3" s="278"/>
      <c r="M3" s="279"/>
    </row>
    <row r="4" spans="1:103" ht="16.5" customHeight="1" x14ac:dyDescent="0.5">
      <c r="A4" s="122" t="s">
        <v>4</v>
      </c>
      <c r="B4" s="123" t="s">
        <v>5</v>
      </c>
      <c r="C4" s="123" t="s">
        <v>6</v>
      </c>
      <c r="D4" s="123" t="s">
        <v>7</v>
      </c>
      <c r="E4" s="124" t="s">
        <v>8</v>
      </c>
      <c r="F4" s="123" t="s">
        <v>9</v>
      </c>
      <c r="G4" s="123" t="s">
        <v>10</v>
      </c>
      <c r="H4" s="123" t="s">
        <v>11</v>
      </c>
      <c r="I4" s="123" t="s">
        <v>12</v>
      </c>
      <c r="J4" s="123" t="s">
        <v>13</v>
      </c>
      <c r="K4" s="123" t="s">
        <v>14</v>
      </c>
      <c r="L4" s="123" t="s">
        <v>31</v>
      </c>
      <c r="M4" s="125" t="s">
        <v>32</v>
      </c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</row>
    <row r="5" spans="1:103" ht="16.5" customHeight="1" x14ac:dyDescent="0.5">
      <c r="A5" s="126"/>
      <c r="B5" s="127" t="s">
        <v>6</v>
      </c>
      <c r="C5" s="127" t="s">
        <v>7</v>
      </c>
      <c r="D5" s="127" t="s">
        <v>8</v>
      </c>
      <c r="E5" s="128" t="s">
        <v>9</v>
      </c>
      <c r="F5" s="127" t="s">
        <v>10</v>
      </c>
      <c r="G5" s="127" t="s">
        <v>11</v>
      </c>
      <c r="H5" s="127" t="s">
        <v>12</v>
      </c>
      <c r="I5" s="127" t="s">
        <v>13</v>
      </c>
      <c r="J5" s="129" t="s">
        <v>14</v>
      </c>
      <c r="K5" s="127" t="s">
        <v>31</v>
      </c>
      <c r="L5" s="127" t="s">
        <v>32</v>
      </c>
      <c r="M5" s="129" t="s">
        <v>33</v>
      </c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</row>
    <row r="6" spans="1:103" ht="16.5" customHeight="1" x14ac:dyDescent="0.5">
      <c r="A6" s="130" t="s">
        <v>26</v>
      </c>
      <c r="B6" s="131"/>
      <c r="C6" s="130">
        <v>1</v>
      </c>
      <c r="D6" s="130">
        <v>2</v>
      </c>
      <c r="E6" s="130">
        <v>3</v>
      </c>
      <c r="F6" s="130">
        <v>4</v>
      </c>
      <c r="G6" s="132">
        <v>5</v>
      </c>
      <c r="H6" s="130">
        <v>6</v>
      </c>
      <c r="I6" s="132">
        <v>7</v>
      </c>
      <c r="J6" s="132">
        <v>8</v>
      </c>
      <c r="K6" s="132">
        <v>9</v>
      </c>
      <c r="L6" s="132">
        <v>10</v>
      </c>
      <c r="M6" s="133">
        <v>11</v>
      </c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</row>
    <row r="7" spans="1:103" ht="16.5" customHeight="1" x14ac:dyDescent="0.5">
      <c r="A7" s="134"/>
      <c r="B7" s="268" t="s">
        <v>34</v>
      </c>
      <c r="C7" s="135" t="s">
        <v>225</v>
      </c>
      <c r="D7" s="135" t="s">
        <v>226</v>
      </c>
      <c r="E7" s="133" t="s">
        <v>61</v>
      </c>
      <c r="F7" s="135"/>
      <c r="G7" s="246" t="s">
        <v>43</v>
      </c>
      <c r="H7" s="135" t="s">
        <v>227</v>
      </c>
      <c r="I7" s="135" t="s">
        <v>96</v>
      </c>
      <c r="J7" s="135" t="s">
        <v>61</v>
      </c>
      <c r="K7" s="135"/>
      <c r="L7" s="136"/>
      <c r="M7" s="62"/>
    </row>
    <row r="8" spans="1:103" ht="16.5" customHeight="1" x14ac:dyDescent="0.5">
      <c r="A8" s="122" t="s">
        <v>15</v>
      </c>
      <c r="B8" s="269"/>
      <c r="C8" s="139" t="s">
        <v>140</v>
      </c>
      <c r="D8" s="139"/>
      <c r="E8" s="139"/>
      <c r="F8" s="139"/>
      <c r="G8" s="247"/>
      <c r="H8" s="139" t="s">
        <v>160</v>
      </c>
      <c r="I8" s="139"/>
      <c r="J8" s="139"/>
      <c r="K8" s="139"/>
      <c r="L8" s="140"/>
      <c r="M8" s="63"/>
    </row>
    <row r="9" spans="1:103" ht="16.5" customHeight="1" x14ac:dyDescent="0.5">
      <c r="A9" s="126"/>
      <c r="B9" s="269"/>
      <c r="C9" s="143" t="s">
        <v>58</v>
      </c>
      <c r="D9" s="143" t="s">
        <v>140</v>
      </c>
      <c r="E9" s="143" t="s">
        <v>58</v>
      </c>
      <c r="F9" s="143"/>
      <c r="G9" s="247"/>
      <c r="H9" s="143" t="s">
        <v>52</v>
      </c>
      <c r="I9" s="143" t="s">
        <v>160</v>
      </c>
      <c r="J9" s="143"/>
      <c r="K9" s="143"/>
      <c r="L9" s="143" t="s">
        <v>52</v>
      </c>
      <c r="M9" s="73"/>
    </row>
    <row r="10" spans="1:103" ht="16.5" customHeight="1" x14ac:dyDescent="0.5">
      <c r="A10" s="133"/>
      <c r="B10" s="269"/>
      <c r="C10" s="135" t="s">
        <v>228</v>
      </c>
      <c r="D10" s="135" t="s">
        <v>229</v>
      </c>
      <c r="E10" s="135" t="s">
        <v>61</v>
      </c>
      <c r="F10" s="135"/>
      <c r="G10" s="247"/>
      <c r="H10" s="148"/>
      <c r="I10" s="135" t="s">
        <v>186</v>
      </c>
      <c r="J10" s="148" t="s">
        <v>61</v>
      </c>
      <c r="K10" s="135"/>
      <c r="L10" s="136"/>
      <c r="M10" s="62"/>
    </row>
    <row r="11" spans="1:103" ht="16.5" customHeight="1" x14ac:dyDescent="0.5">
      <c r="A11" s="122" t="s">
        <v>16</v>
      </c>
      <c r="B11" s="269"/>
      <c r="C11" s="139" t="s">
        <v>140</v>
      </c>
      <c r="D11" s="139"/>
      <c r="E11" s="139"/>
      <c r="F11" s="139"/>
      <c r="G11" s="247"/>
      <c r="H11" s="138"/>
      <c r="I11" s="139"/>
      <c r="J11" s="138"/>
      <c r="K11" s="139"/>
      <c r="L11" s="140"/>
      <c r="M11" s="63"/>
    </row>
    <row r="12" spans="1:103" ht="16.5" customHeight="1" thickBot="1" x14ac:dyDescent="0.55000000000000004">
      <c r="A12" s="126"/>
      <c r="B12" s="269"/>
      <c r="C12" s="143" t="s">
        <v>51</v>
      </c>
      <c r="D12" s="143" t="s">
        <v>140</v>
      </c>
      <c r="E12" s="143"/>
      <c r="F12" s="143"/>
      <c r="G12" s="247"/>
      <c r="H12" s="143" t="s">
        <v>51</v>
      </c>
      <c r="I12" s="143" t="s">
        <v>191</v>
      </c>
      <c r="J12" s="143"/>
      <c r="K12" s="142"/>
      <c r="L12" s="143" t="s">
        <v>51</v>
      </c>
      <c r="M12" s="73"/>
    </row>
    <row r="13" spans="1:103" ht="16.5" customHeight="1" x14ac:dyDescent="0.5">
      <c r="A13" s="133"/>
      <c r="B13" s="269"/>
      <c r="D13" s="135" t="s">
        <v>230</v>
      </c>
      <c r="E13" s="135" t="s">
        <v>231</v>
      </c>
      <c r="F13" s="122" t="s">
        <v>61</v>
      </c>
      <c r="G13" s="248"/>
      <c r="H13" s="291" t="s">
        <v>36</v>
      </c>
      <c r="I13" s="292"/>
      <c r="J13" s="149"/>
      <c r="K13" s="284" t="s">
        <v>152</v>
      </c>
      <c r="L13" s="285"/>
      <c r="M13" s="137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</row>
    <row r="14" spans="1:103" ht="16.5" customHeight="1" x14ac:dyDescent="0.5">
      <c r="A14" s="122" t="s">
        <v>17</v>
      </c>
      <c r="B14" s="269"/>
      <c r="D14" s="139" t="s">
        <v>160</v>
      </c>
      <c r="E14" s="139"/>
      <c r="F14" s="139"/>
      <c r="G14" s="248"/>
      <c r="H14" s="293" t="s">
        <v>272</v>
      </c>
      <c r="I14" s="294"/>
      <c r="J14" s="150"/>
      <c r="K14" s="286"/>
      <c r="L14" s="287"/>
      <c r="M14" s="141"/>
    </row>
    <row r="15" spans="1:103" ht="16.5" customHeight="1" thickBot="1" x14ac:dyDescent="0.55000000000000004">
      <c r="A15" s="126"/>
      <c r="B15" s="269"/>
      <c r="D15" s="143" t="s">
        <v>104</v>
      </c>
      <c r="E15" s="143" t="s">
        <v>160</v>
      </c>
      <c r="F15" s="143" t="s">
        <v>104</v>
      </c>
      <c r="G15" s="248"/>
      <c r="H15" s="77" t="s">
        <v>271</v>
      </c>
      <c r="I15" s="52" t="s">
        <v>51</v>
      </c>
      <c r="J15" s="144"/>
      <c r="K15" s="288" t="s">
        <v>155</v>
      </c>
      <c r="L15" s="289"/>
      <c r="M15" s="145"/>
    </row>
    <row r="16" spans="1:103" ht="16.5" customHeight="1" x14ac:dyDescent="0.5">
      <c r="A16" s="133"/>
      <c r="B16" s="269"/>
      <c r="C16" s="218"/>
      <c r="D16" s="135" t="s">
        <v>234</v>
      </c>
      <c r="E16" s="135" t="s">
        <v>235</v>
      </c>
      <c r="F16" s="133" t="s">
        <v>61</v>
      </c>
      <c r="G16" s="247"/>
      <c r="H16" s="135" t="s">
        <v>232</v>
      </c>
      <c r="I16" s="135" t="s">
        <v>233</v>
      </c>
      <c r="J16" s="122" t="s">
        <v>61</v>
      </c>
      <c r="K16" s="135" t="s">
        <v>236</v>
      </c>
      <c r="L16" s="135" t="s">
        <v>237</v>
      </c>
      <c r="M16" s="133" t="s">
        <v>61</v>
      </c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</row>
    <row r="17" spans="1:103" ht="16.5" customHeight="1" x14ac:dyDescent="0.5">
      <c r="A17" s="122" t="s">
        <v>18</v>
      </c>
      <c r="B17" s="269"/>
      <c r="C17" s="219"/>
      <c r="D17" s="139" t="s">
        <v>160</v>
      </c>
      <c r="E17" s="139"/>
      <c r="F17" s="139"/>
      <c r="G17" s="247"/>
      <c r="H17" s="139" t="s">
        <v>140</v>
      </c>
      <c r="I17" s="139"/>
      <c r="J17" s="139"/>
      <c r="K17" s="139" t="s">
        <v>140</v>
      </c>
      <c r="L17" s="139"/>
      <c r="M17" s="139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</row>
    <row r="18" spans="1:103" ht="16.5" customHeight="1" x14ac:dyDescent="0.5">
      <c r="A18" s="126"/>
      <c r="B18" s="269"/>
      <c r="C18" s="85"/>
      <c r="D18" s="143" t="s">
        <v>60</v>
      </c>
      <c r="E18" s="143" t="s">
        <v>160</v>
      </c>
      <c r="F18" s="143" t="s">
        <v>60</v>
      </c>
      <c r="G18" s="247"/>
      <c r="H18" s="143" t="s">
        <v>58</v>
      </c>
      <c r="I18" s="143" t="s">
        <v>140</v>
      </c>
      <c r="J18" s="143" t="s">
        <v>58</v>
      </c>
      <c r="K18" s="143" t="s">
        <v>58</v>
      </c>
      <c r="L18" s="143" t="s">
        <v>140</v>
      </c>
      <c r="M18" s="143" t="s">
        <v>58</v>
      </c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</row>
    <row r="19" spans="1:103" ht="16.5" customHeight="1" x14ac:dyDescent="0.5">
      <c r="A19" s="133"/>
      <c r="B19" s="269"/>
      <c r="D19" s="135" t="s">
        <v>230</v>
      </c>
      <c r="E19" s="135" t="s">
        <v>231</v>
      </c>
      <c r="F19" s="122" t="s">
        <v>61</v>
      </c>
      <c r="G19" s="247"/>
      <c r="H19" s="205" t="s">
        <v>102</v>
      </c>
      <c r="I19" s="197" t="s">
        <v>59</v>
      </c>
      <c r="J19" s="205" t="s">
        <v>102</v>
      </c>
      <c r="K19" s="133" t="s">
        <v>61</v>
      </c>
      <c r="L19" s="136"/>
      <c r="M19" s="137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</row>
    <row r="20" spans="1:103" ht="16.5" customHeight="1" x14ac:dyDescent="0.5">
      <c r="A20" s="122" t="s">
        <v>19</v>
      </c>
      <c r="B20" s="269"/>
      <c r="D20" s="139" t="s">
        <v>160</v>
      </c>
      <c r="E20" s="139"/>
      <c r="F20" s="139"/>
      <c r="G20" s="247"/>
      <c r="H20" s="206"/>
      <c r="I20" s="198"/>
      <c r="J20" s="206"/>
      <c r="K20" s="198"/>
      <c r="L20" s="140"/>
      <c r="M20" s="141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</row>
    <row r="21" spans="1:103" ht="17.25" customHeight="1" x14ac:dyDescent="0.5">
      <c r="A21" s="126"/>
      <c r="B21" s="271"/>
      <c r="D21" s="143" t="s">
        <v>259</v>
      </c>
      <c r="E21" s="143" t="s">
        <v>160</v>
      </c>
      <c r="F21" s="143" t="s">
        <v>259</v>
      </c>
      <c r="G21" s="249"/>
      <c r="H21" s="207" t="s">
        <v>140</v>
      </c>
      <c r="I21" s="200" t="s">
        <v>47</v>
      </c>
      <c r="J21" s="207" t="s">
        <v>140</v>
      </c>
      <c r="K21" s="200" t="s">
        <v>47</v>
      </c>
      <c r="L21" s="144"/>
      <c r="M21" s="145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</row>
    <row r="22" spans="1:103" s="40" customFormat="1" ht="24.75" customHeight="1" x14ac:dyDescent="0.5">
      <c r="A22" s="254" t="s">
        <v>44</v>
      </c>
      <c r="B22" s="255"/>
      <c r="C22" s="255"/>
      <c r="D22" s="255"/>
      <c r="E22" s="255"/>
      <c r="F22" s="255"/>
      <c r="G22" s="255"/>
      <c r="H22" s="255"/>
      <c r="I22" s="255"/>
      <c r="J22" s="255"/>
      <c r="K22" s="255"/>
      <c r="L22" s="255"/>
      <c r="M22" s="256"/>
    </row>
    <row r="23" spans="1:103" s="40" customFormat="1" ht="23.25" customHeight="1" x14ac:dyDescent="0.5">
      <c r="A23" s="235" t="s">
        <v>254</v>
      </c>
      <c r="B23" s="236"/>
      <c r="C23" s="236"/>
      <c r="D23" s="236"/>
      <c r="E23" s="236"/>
      <c r="F23" s="236"/>
      <c r="G23" s="236"/>
      <c r="H23" s="236"/>
      <c r="I23" s="236"/>
      <c r="J23" s="236"/>
      <c r="K23" s="236"/>
      <c r="L23" s="236"/>
      <c r="M23" s="237"/>
    </row>
    <row r="24" spans="1:103" ht="18.95" customHeight="1" x14ac:dyDescent="0.5">
      <c r="A24" s="17"/>
      <c r="B24" s="18" t="s">
        <v>24</v>
      </c>
      <c r="C24" s="13"/>
      <c r="D24" s="18" t="s">
        <v>29</v>
      </c>
      <c r="E24" s="13"/>
      <c r="F24" s="19">
        <v>18</v>
      </c>
      <c r="G24" s="18" t="s">
        <v>23</v>
      </c>
      <c r="H24" s="18"/>
      <c r="I24" s="20" t="s">
        <v>25</v>
      </c>
      <c r="J24" s="18" t="s">
        <v>29</v>
      </c>
      <c r="K24" s="13"/>
      <c r="L24" s="21">
        <f>+F24*12/F26</f>
        <v>5.6842105263157894</v>
      </c>
      <c r="M24" s="53" t="s">
        <v>23</v>
      </c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</row>
    <row r="25" spans="1:103" ht="18.95" customHeight="1" x14ac:dyDescent="0.5">
      <c r="A25" s="22"/>
      <c r="B25" s="13"/>
      <c r="C25" s="13"/>
      <c r="D25" s="18" t="s">
        <v>30</v>
      </c>
      <c r="E25" s="13"/>
      <c r="F25" s="23">
        <v>20</v>
      </c>
      <c r="G25" s="18" t="s">
        <v>23</v>
      </c>
      <c r="H25" s="13"/>
      <c r="I25" s="13"/>
      <c r="J25" s="18" t="s">
        <v>30</v>
      </c>
      <c r="K25" s="13"/>
      <c r="L25" s="55">
        <f>+F25*12/F26</f>
        <v>6.3157894736842106</v>
      </c>
      <c r="M25" s="53" t="s">
        <v>23</v>
      </c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</row>
    <row r="26" spans="1:103" ht="18.95" customHeight="1" thickBot="1" x14ac:dyDescent="0.55000000000000004">
      <c r="A26" s="22"/>
      <c r="B26" s="13"/>
      <c r="C26" s="13"/>
      <c r="D26" s="18" t="s">
        <v>20</v>
      </c>
      <c r="E26" s="13"/>
      <c r="F26" s="24">
        <f>SUM(F24:F25)</f>
        <v>38</v>
      </c>
      <c r="G26" s="18" t="s">
        <v>23</v>
      </c>
      <c r="H26" s="13"/>
      <c r="I26" s="13"/>
      <c r="J26" s="18" t="s">
        <v>20</v>
      </c>
      <c r="K26" s="13"/>
      <c r="L26" s="41">
        <f>SUM(L24:L25)</f>
        <v>12</v>
      </c>
      <c r="M26" s="53" t="s">
        <v>23</v>
      </c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</row>
    <row r="27" spans="1:103" ht="18.95" customHeight="1" thickTop="1" x14ac:dyDescent="0.5">
      <c r="A27" s="25"/>
      <c r="B27" s="56"/>
      <c r="C27" s="151"/>
      <c r="D27" s="12"/>
      <c r="E27" s="12"/>
      <c r="F27" s="12"/>
      <c r="G27" s="12"/>
      <c r="H27" s="12"/>
      <c r="I27" s="12"/>
      <c r="J27" s="12"/>
      <c r="K27" s="12"/>
      <c r="L27" s="12"/>
      <c r="M27" s="54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</row>
    <row r="28" spans="1:103" s="38" customFormat="1" ht="18.95" customHeight="1" x14ac:dyDescent="0.5">
      <c r="F28" s="78"/>
    </row>
    <row r="29" spans="1:103" s="38" customFormat="1" ht="18.95" customHeight="1" x14ac:dyDescent="0.5"/>
    <row r="30" spans="1:103" s="38" customFormat="1" ht="18.95" customHeight="1" x14ac:dyDescent="0.5"/>
    <row r="32" spans="1:103" s="38" customFormat="1" ht="18.95" customHeight="1" x14ac:dyDescent="0.5"/>
    <row r="33" s="38" customFormat="1" ht="18.95" customHeight="1" x14ac:dyDescent="0.5"/>
    <row r="34" s="38" customFormat="1" ht="18.95" customHeight="1" x14ac:dyDescent="0.5"/>
    <row r="35" s="38" customFormat="1" ht="18.95" customHeight="1" x14ac:dyDescent="0.5"/>
    <row r="36" s="38" customFormat="1" ht="18.95" customHeight="1" x14ac:dyDescent="0.5"/>
    <row r="37" s="38" customFormat="1" ht="18.95" customHeight="1" x14ac:dyDescent="0.5"/>
    <row r="38" s="38" customFormat="1" ht="18.95" customHeight="1" x14ac:dyDescent="0.5"/>
    <row r="39" s="38" customFormat="1" ht="18.95" customHeight="1" x14ac:dyDescent="0.5"/>
    <row r="40" s="38" customFormat="1" ht="18.95" customHeight="1" x14ac:dyDescent="0.5"/>
    <row r="41" s="38" customFormat="1" ht="18.95" customHeight="1" x14ac:dyDescent="0.5"/>
    <row r="42" s="38" customFormat="1" ht="18.95" customHeight="1" x14ac:dyDescent="0.5"/>
    <row r="43" s="38" customFormat="1" ht="18.95" customHeight="1" x14ac:dyDescent="0.5"/>
    <row r="44" s="38" customFormat="1" ht="18.95" customHeight="1" x14ac:dyDescent="0.5"/>
    <row r="45" s="38" customFormat="1" ht="18.95" customHeight="1" x14ac:dyDescent="0.5"/>
    <row r="46" s="38" customFormat="1" ht="18.95" customHeight="1" x14ac:dyDescent="0.5"/>
    <row r="47" s="38" customFormat="1" ht="18.95" customHeight="1" x14ac:dyDescent="0.5"/>
    <row r="48" s="38" customFormat="1" ht="18.95" customHeight="1" x14ac:dyDescent="0.5"/>
    <row r="49" s="38" customFormat="1" ht="18.95" customHeight="1" x14ac:dyDescent="0.5"/>
    <row r="50" s="38" customFormat="1" ht="18.95" customHeight="1" x14ac:dyDescent="0.5"/>
    <row r="51" s="38" customFormat="1" ht="18.95" customHeight="1" x14ac:dyDescent="0.5"/>
    <row r="52" s="38" customFormat="1" ht="18.95" customHeight="1" x14ac:dyDescent="0.5"/>
    <row r="53" s="38" customFormat="1" ht="18.95" customHeight="1" x14ac:dyDescent="0.5"/>
    <row r="54" s="38" customFormat="1" ht="18.95" customHeight="1" x14ac:dyDescent="0.5"/>
    <row r="55" s="38" customFormat="1" ht="18.95" customHeight="1" x14ac:dyDescent="0.5"/>
    <row r="56" s="38" customFormat="1" ht="18.95" customHeight="1" x14ac:dyDescent="0.5"/>
    <row r="57" s="38" customFormat="1" ht="18.95" customHeight="1" x14ac:dyDescent="0.5"/>
    <row r="58" s="38" customFormat="1" ht="18.95" customHeight="1" x14ac:dyDescent="0.5"/>
  </sheetData>
  <mergeCells count="13">
    <mergeCell ref="K15:L15"/>
    <mergeCell ref="H14:I14"/>
    <mergeCell ref="A23:M23"/>
    <mergeCell ref="B7:B21"/>
    <mergeCell ref="G7:G21"/>
    <mergeCell ref="A22:M22"/>
    <mergeCell ref="A1:M1"/>
    <mergeCell ref="A2:M2"/>
    <mergeCell ref="D3:E3"/>
    <mergeCell ref="G3:I3"/>
    <mergeCell ref="K3:M3"/>
    <mergeCell ref="H13:I13"/>
    <mergeCell ref="K13:L14"/>
  </mergeCells>
  <phoneticPr fontId="32" type="noConversion"/>
  <printOptions horizontalCentered="1" verticalCentered="1"/>
  <pageMargins left="0.70866141732283472" right="0.15748031496062992" top="0.51181102362204722" bottom="0.51181102362204722" header="0.19685039370078741" footer="0.19685039370078741"/>
  <pageSetup paperSize="9" orientation="landscape" horizontalDpi="360" verticalDpi="36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B58"/>
  <sheetViews>
    <sheetView tabSelected="1" topLeftCell="A10" zoomScale="140" zoomScaleNormal="140" zoomScaleSheetLayoutView="140" zoomScalePageLayoutView="96" workbookViewId="0">
      <selection activeCell="T27" sqref="T27"/>
    </sheetView>
  </sheetViews>
  <sheetFormatPr defaultRowHeight="18.95" customHeight="1" x14ac:dyDescent="0.5"/>
  <cols>
    <col min="1" max="1" width="9" style="27" customWidth="1"/>
    <col min="2" max="2" width="6" style="27" customWidth="1"/>
    <col min="3" max="6" width="10" style="27" customWidth="1"/>
    <col min="7" max="7" width="6" style="27" customWidth="1"/>
    <col min="8" max="13" width="10" style="27" customWidth="1"/>
    <col min="14" max="16384" width="9.140625" style="27"/>
  </cols>
  <sheetData>
    <row r="1" spans="1:106" s="26" customFormat="1" ht="21.95" customHeight="1" x14ac:dyDescent="0.5">
      <c r="A1" s="254" t="s">
        <v>0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6"/>
    </row>
    <row r="2" spans="1:106" s="26" customFormat="1" ht="21.95" customHeight="1" x14ac:dyDescent="0.5">
      <c r="A2" s="235" t="s">
        <v>135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7"/>
    </row>
    <row r="3" spans="1:106" s="61" customFormat="1" ht="21.95" customHeight="1" x14ac:dyDescent="0.5">
      <c r="A3" s="25"/>
      <c r="B3" s="11"/>
      <c r="C3" s="56" t="s">
        <v>1</v>
      </c>
      <c r="D3" s="238" t="s">
        <v>130</v>
      </c>
      <c r="E3" s="238"/>
      <c r="F3" s="57" t="s">
        <v>2</v>
      </c>
      <c r="G3" s="11" t="s">
        <v>131</v>
      </c>
      <c r="H3" s="56"/>
      <c r="I3" s="56"/>
      <c r="J3" s="56" t="s">
        <v>3</v>
      </c>
      <c r="K3" s="239" t="s">
        <v>129</v>
      </c>
      <c r="L3" s="239"/>
      <c r="M3" s="266"/>
    </row>
    <row r="4" spans="1:106" ht="16.5" customHeight="1" x14ac:dyDescent="0.5">
      <c r="A4" s="122" t="s">
        <v>4</v>
      </c>
      <c r="B4" s="123" t="s">
        <v>5</v>
      </c>
      <c r="C4" s="42" t="s">
        <v>6</v>
      </c>
      <c r="D4" s="42" t="s">
        <v>7</v>
      </c>
      <c r="E4" s="43" t="s">
        <v>8</v>
      </c>
      <c r="F4" s="42" t="s">
        <v>9</v>
      </c>
      <c r="G4" s="42" t="s">
        <v>10</v>
      </c>
      <c r="H4" s="42" t="s">
        <v>11</v>
      </c>
      <c r="I4" s="42" t="s">
        <v>12</v>
      </c>
      <c r="J4" s="42" t="s">
        <v>13</v>
      </c>
      <c r="K4" s="42" t="s">
        <v>14</v>
      </c>
      <c r="L4" s="42" t="s">
        <v>31</v>
      </c>
      <c r="M4" s="44" t="s">
        <v>32</v>
      </c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  <c r="AL4" s="152"/>
      <c r="AM4" s="152"/>
      <c r="AN4" s="152"/>
      <c r="AO4" s="152"/>
      <c r="AP4" s="152"/>
      <c r="AQ4" s="152"/>
      <c r="AR4" s="152"/>
      <c r="AS4" s="152"/>
      <c r="AT4" s="152"/>
      <c r="AU4" s="152"/>
      <c r="AV4" s="152"/>
      <c r="AW4" s="152"/>
      <c r="AX4" s="152"/>
      <c r="AY4" s="152"/>
      <c r="AZ4" s="152"/>
      <c r="BA4" s="152"/>
      <c r="BB4" s="152"/>
      <c r="BC4" s="152"/>
      <c r="BD4" s="152"/>
      <c r="BE4" s="152"/>
      <c r="BF4" s="152"/>
      <c r="BG4" s="152"/>
      <c r="BH4" s="152"/>
      <c r="BI4" s="152"/>
      <c r="BJ4" s="152"/>
      <c r="BK4" s="152"/>
      <c r="BL4" s="152"/>
      <c r="BM4" s="152"/>
      <c r="BN4" s="152"/>
      <c r="BO4" s="152"/>
      <c r="BP4" s="152"/>
      <c r="BQ4" s="152"/>
      <c r="BR4" s="152"/>
      <c r="BS4" s="152"/>
      <c r="BT4" s="152"/>
      <c r="BU4" s="152"/>
      <c r="BV4" s="152"/>
      <c r="BW4" s="152"/>
      <c r="BX4" s="152"/>
      <c r="BY4" s="152"/>
      <c r="BZ4" s="152"/>
      <c r="CA4" s="152"/>
      <c r="CB4" s="152"/>
      <c r="CC4" s="152"/>
      <c r="CD4" s="152"/>
      <c r="CE4" s="152"/>
      <c r="CF4" s="152"/>
      <c r="CG4" s="152"/>
      <c r="CH4" s="152"/>
      <c r="CI4" s="152"/>
      <c r="CJ4" s="152"/>
      <c r="CK4" s="152"/>
      <c r="CL4" s="152"/>
      <c r="CM4" s="152"/>
      <c r="CN4" s="152"/>
      <c r="CO4" s="152"/>
      <c r="CP4" s="152"/>
      <c r="CQ4" s="152"/>
      <c r="CR4" s="152"/>
      <c r="CS4" s="152"/>
      <c r="CT4" s="152"/>
      <c r="CU4" s="152"/>
      <c r="CV4" s="152"/>
      <c r="CW4" s="152"/>
      <c r="CX4" s="152"/>
      <c r="CY4" s="152"/>
      <c r="CZ4" s="152"/>
      <c r="DA4" s="152"/>
      <c r="DB4" s="152"/>
    </row>
    <row r="5" spans="1:106" ht="16.5" customHeight="1" x14ac:dyDescent="0.5">
      <c r="A5" s="126"/>
      <c r="B5" s="127" t="s">
        <v>6</v>
      </c>
      <c r="C5" s="45" t="s">
        <v>7</v>
      </c>
      <c r="D5" s="45" t="s">
        <v>8</v>
      </c>
      <c r="E5" s="46" t="s">
        <v>9</v>
      </c>
      <c r="F5" s="45" t="s">
        <v>10</v>
      </c>
      <c r="G5" s="47" t="s">
        <v>11</v>
      </c>
      <c r="H5" s="45" t="s">
        <v>12</v>
      </c>
      <c r="I5" s="45" t="s">
        <v>13</v>
      </c>
      <c r="J5" s="48" t="s">
        <v>14</v>
      </c>
      <c r="K5" s="45" t="s">
        <v>31</v>
      </c>
      <c r="L5" s="45" t="s">
        <v>32</v>
      </c>
      <c r="M5" s="48" t="s">
        <v>33</v>
      </c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152"/>
      <c r="AG5" s="152"/>
      <c r="AH5" s="152"/>
      <c r="AI5" s="152"/>
      <c r="AJ5" s="152"/>
      <c r="AK5" s="152"/>
      <c r="AL5" s="152"/>
      <c r="AM5" s="152"/>
      <c r="AN5" s="152"/>
      <c r="AO5" s="152"/>
      <c r="AP5" s="152"/>
      <c r="AQ5" s="152"/>
      <c r="AR5" s="152"/>
      <c r="AS5" s="152"/>
      <c r="AT5" s="152"/>
      <c r="AU5" s="152"/>
      <c r="AV5" s="152"/>
      <c r="AW5" s="152"/>
      <c r="AX5" s="152"/>
      <c r="AY5" s="152"/>
      <c r="AZ5" s="152"/>
      <c r="BA5" s="152"/>
      <c r="BB5" s="152"/>
      <c r="BC5" s="152"/>
      <c r="BD5" s="152"/>
      <c r="BE5" s="152"/>
      <c r="BF5" s="152"/>
      <c r="BG5" s="152"/>
      <c r="BH5" s="152"/>
      <c r="BI5" s="152"/>
      <c r="BJ5" s="152"/>
      <c r="BK5" s="152"/>
      <c r="BL5" s="152"/>
      <c r="BM5" s="152"/>
      <c r="BN5" s="152"/>
      <c r="BO5" s="152"/>
      <c r="BP5" s="152"/>
      <c r="BQ5" s="152"/>
      <c r="BR5" s="152"/>
      <c r="BS5" s="152"/>
      <c r="BT5" s="152"/>
      <c r="BU5" s="152"/>
      <c r="BV5" s="152"/>
      <c r="BW5" s="152"/>
      <c r="BX5" s="152"/>
      <c r="BY5" s="152"/>
      <c r="BZ5" s="152"/>
      <c r="CA5" s="152"/>
      <c r="CB5" s="152"/>
      <c r="CC5" s="152"/>
      <c r="CD5" s="152"/>
      <c r="CE5" s="152"/>
      <c r="CF5" s="152"/>
      <c r="CG5" s="152"/>
      <c r="CH5" s="152"/>
      <c r="CI5" s="152"/>
      <c r="CJ5" s="152"/>
      <c r="CK5" s="152"/>
      <c r="CL5" s="152"/>
      <c r="CM5" s="152"/>
      <c r="CN5" s="152"/>
      <c r="CO5" s="152"/>
      <c r="CP5" s="152"/>
      <c r="CQ5" s="152"/>
      <c r="CR5" s="152"/>
      <c r="CS5" s="152"/>
      <c r="CT5" s="152"/>
      <c r="CU5" s="152"/>
      <c r="CV5" s="152"/>
      <c r="CW5" s="152"/>
      <c r="CX5" s="152"/>
      <c r="CY5" s="152"/>
      <c r="CZ5" s="152"/>
      <c r="DA5" s="152"/>
      <c r="DB5" s="152"/>
    </row>
    <row r="6" spans="1:106" ht="16.5" customHeight="1" x14ac:dyDescent="0.5">
      <c r="A6" s="130" t="s">
        <v>26</v>
      </c>
      <c r="B6" s="131"/>
      <c r="C6" s="49">
        <v>1</v>
      </c>
      <c r="D6" s="49">
        <v>2</v>
      </c>
      <c r="E6" s="49">
        <v>3</v>
      </c>
      <c r="F6" s="49">
        <v>4</v>
      </c>
      <c r="G6" s="7">
        <v>5</v>
      </c>
      <c r="H6" s="49">
        <v>6</v>
      </c>
      <c r="I6" s="7">
        <v>7</v>
      </c>
      <c r="J6" s="49">
        <v>8</v>
      </c>
      <c r="K6" s="7">
        <v>9</v>
      </c>
      <c r="L6" s="7">
        <v>10</v>
      </c>
      <c r="M6" s="6">
        <v>11</v>
      </c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K6" s="152"/>
      <c r="AL6" s="152"/>
      <c r="AM6" s="152"/>
      <c r="AN6" s="152"/>
      <c r="AO6" s="152"/>
      <c r="AP6" s="152"/>
      <c r="AQ6" s="152"/>
      <c r="AR6" s="152"/>
      <c r="AS6" s="152"/>
      <c r="AT6" s="152"/>
      <c r="AU6" s="152"/>
      <c r="AV6" s="152"/>
      <c r="AW6" s="152"/>
      <c r="AX6" s="152"/>
      <c r="AY6" s="152"/>
      <c r="AZ6" s="152"/>
      <c r="BA6" s="152"/>
      <c r="BB6" s="152"/>
      <c r="BC6" s="152"/>
      <c r="BD6" s="152"/>
      <c r="BE6" s="152"/>
      <c r="BF6" s="152"/>
      <c r="BG6" s="152"/>
      <c r="BH6" s="152"/>
      <c r="BI6" s="152"/>
      <c r="BJ6" s="152"/>
      <c r="BK6" s="152"/>
      <c r="BL6" s="152"/>
      <c r="BM6" s="152"/>
      <c r="BN6" s="152"/>
      <c r="BO6" s="152"/>
      <c r="BP6" s="152"/>
      <c r="BQ6" s="152"/>
      <c r="BR6" s="152"/>
      <c r="BS6" s="152"/>
      <c r="BT6" s="152"/>
      <c r="BU6" s="152"/>
      <c r="BV6" s="152"/>
      <c r="BW6" s="152"/>
      <c r="BX6" s="152"/>
      <c r="BY6" s="152"/>
      <c r="BZ6" s="152"/>
      <c r="CA6" s="152"/>
      <c r="CB6" s="152"/>
      <c r="CC6" s="152"/>
      <c r="CD6" s="152"/>
      <c r="CE6" s="152"/>
      <c r="CF6" s="152"/>
      <c r="CG6" s="152"/>
      <c r="CH6" s="152"/>
      <c r="CI6" s="152"/>
      <c r="CJ6" s="152"/>
      <c r="CK6" s="152"/>
      <c r="CL6" s="152"/>
      <c r="CM6" s="152"/>
      <c r="CN6" s="152"/>
      <c r="CO6" s="152"/>
      <c r="CP6" s="152"/>
      <c r="CQ6" s="152"/>
      <c r="CR6" s="152"/>
      <c r="CS6" s="152"/>
      <c r="CT6" s="152"/>
      <c r="CU6" s="152"/>
      <c r="CV6" s="152"/>
      <c r="CW6" s="152"/>
      <c r="CX6" s="152"/>
      <c r="CY6" s="152"/>
      <c r="CZ6" s="152"/>
      <c r="DA6" s="152"/>
      <c r="DB6" s="152"/>
    </row>
    <row r="7" spans="1:106" ht="16.5" customHeight="1" x14ac:dyDescent="0.5">
      <c r="A7" s="134"/>
      <c r="B7" s="268" t="s">
        <v>34</v>
      </c>
      <c r="C7" s="135" t="s">
        <v>157</v>
      </c>
      <c r="D7" s="136" t="s">
        <v>59</v>
      </c>
      <c r="E7" s="135" t="s">
        <v>239</v>
      </c>
      <c r="F7" s="136" t="s">
        <v>240</v>
      </c>
      <c r="G7" s="246" t="s">
        <v>43</v>
      </c>
      <c r="H7" s="212" t="s">
        <v>148</v>
      </c>
      <c r="I7" s="212" t="s">
        <v>241</v>
      </c>
      <c r="J7" s="164" t="s">
        <v>242</v>
      </c>
      <c r="K7" s="135"/>
      <c r="L7" s="136"/>
      <c r="M7" s="136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  <c r="AN7" s="152"/>
      <c r="AO7" s="152"/>
      <c r="AP7" s="152"/>
      <c r="AQ7" s="152"/>
      <c r="AR7" s="152"/>
      <c r="AS7" s="152"/>
      <c r="AT7" s="152"/>
      <c r="AU7" s="152"/>
      <c r="AV7" s="152"/>
      <c r="AW7" s="152"/>
      <c r="AX7" s="152"/>
      <c r="AY7" s="152"/>
      <c r="AZ7" s="152"/>
      <c r="BA7" s="152"/>
      <c r="BB7" s="152"/>
      <c r="BC7" s="152"/>
      <c r="BD7" s="152"/>
      <c r="BE7" s="152"/>
      <c r="BF7" s="152"/>
      <c r="BG7" s="152"/>
      <c r="BH7" s="152"/>
      <c r="BI7" s="152"/>
      <c r="BJ7" s="152"/>
      <c r="BK7" s="152"/>
      <c r="BL7" s="152"/>
      <c r="BM7" s="152"/>
      <c r="BN7" s="152"/>
      <c r="BO7" s="152"/>
      <c r="BP7" s="152"/>
      <c r="BQ7" s="152"/>
      <c r="BR7" s="152"/>
      <c r="BS7" s="152"/>
      <c r="BT7" s="152"/>
      <c r="BU7" s="152"/>
      <c r="BV7" s="152"/>
      <c r="BW7" s="152"/>
      <c r="BX7" s="152"/>
      <c r="BY7" s="152"/>
      <c r="BZ7" s="152"/>
      <c r="CA7" s="152"/>
      <c r="CB7" s="152"/>
      <c r="CC7" s="152"/>
      <c r="CD7" s="152"/>
      <c r="CE7" s="152"/>
      <c r="CF7" s="152"/>
      <c r="CG7" s="152"/>
      <c r="CH7" s="152"/>
      <c r="CI7" s="152"/>
      <c r="CJ7" s="152"/>
      <c r="CK7" s="152"/>
      <c r="CL7" s="152"/>
      <c r="CM7" s="152"/>
      <c r="CN7" s="152"/>
      <c r="CO7" s="152"/>
      <c r="CP7" s="152"/>
      <c r="CQ7" s="152"/>
      <c r="CR7" s="152"/>
      <c r="CS7" s="152"/>
      <c r="CT7" s="152"/>
      <c r="CU7" s="152"/>
      <c r="CV7" s="152"/>
      <c r="CW7" s="152"/>
      <c r="CX7" s="152"/>
      <c r="CY7" s="152"/>
      <c r="CZ7" s="152"/>
      <c r="DA7" s="152"/>
      <c r="DB7" s="152"/>
    </row>
    <row r="8" spans="1:106" ht="16.5" customHeight="1" x14ac:dyDescent="0.5">
      <c r="A8" s="122" t="s">
        <v>15</v>
      </c>
      <c r="B8" s="269"/>
      <c r="C8" s="138"/>
      <c r="D8" s="139"/>
      <c r="E8" s="138"/>
      <c r="F8" s="139"/>
      <c r="G8" s="247"/>
      <c r="H8" s="213">
        <v>4405</v>
      </c>
      <c r="I8" s="214"/>
      <c r="J8" s="215"/>
      <c r="K8" s="139"/>
      <c r="L8" s="140"/>
      <c r="M8" s="140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2"/>
      <c r="AO8" s="152"/>
      <c r="AP8" s="152"/>
      <c r="AQ8" s="152"/>
      <c r="AR8" s="152"/>
      <c r="AS8" s="152"/>
      <c r="AT8" s="152"/>
      <c r="AU8" s="152"/>
      <c r="AV8" s="152"/>
      <c r="AW8" s="152"/>
      <c r="AX8" s="152"/>
      <c r="AY8" s="152"/>
      <c r="AZ8" s="152"/>
      <c r="BA8" s="152"/>
      <c r="BB8" s="152"/>
      <c r="BC8" s="152"/>
      <c r="BD8" s="152"/>
      <c r="BE8" s="152"/>
      <c r="BF8" s="152"/>
      <c r="BG8" s="152"/>
      <c r="BH8" s="152"/>
      <c r="BI8" s="152"/>
      <c r="BJ8" s="152"/>
      <c r="BK8" s="152"/>
      <c r="BL8" s="152"/>
      <c r="BM8" s="152"/>
      <c r="BN8" s="152"/>
      <c r="BO8" s="152"/>
      <c r="BP8" s="152"/>
      <c r="BQ8" s="152"/>
      <c r="BR8" s="152"/>
      <c r="BS8" s="152"/>
      <c r="BT8" s="152"/>
      <c r="BU8" s="152"/>
      <c r="BV8" s="152"/>
      <c r="BW8" s="152"/>
      <c r="BX8" s="152"/>
      <c r="BY8" s="152"/>
      <c r="BZ8" s="152"/>
      <c r="CA8" s="152"/>
      <c r="CB8" s="152"/>
      <c r="CC8" s="152"/>
      <c r="CD8" s="152"/>
      <c r="CE8" s="152"/>
      <c r="CF8" s="152"/>
      <c r="CG8" s="152"/>
      <c r="CH8" s="152"/>
      <c r="CI8" s="152"/>
      <c r="CJ8" s="152"/>
      <c r="CK8" s="152"/>
      <c r="CL8" s="152"/>
      <c r="CM8" s="152"/>
      <c r="CN8" s="152"/>
      <c r="CO8" s="152"/>
      <c r="CP8" s="152"/>
      <c r="CQ8" s="152"/>
      <c r="CR8" s="152"/>
      <c r="CS8" s="152"/>
      <c r="CT8" s="152"/>
      <c r="CU8" s="152"/>
      <c r="CV8" s="152"/>
      <c r="CW8" s="152"/>
      <c r="CX8" s="152"/>
      <c r="CY8" s="152"/>
      <c r="CZ8" s="152"/>
      <c r="DA8" s="152"/>
      <c r="DB8" s="152"/>
    </row>
    <row r="9" spans="1:106" ht="16.5" customHeight="1" x14ac:dyDescent="0.5">
      <c r="A9" s="126"/>
      <c r="B9" s="269"/>
      <c r="C9" s="142" t="s">
        <v>159</v>
      </c>
      <c r="D9" s="143" t="s">
        <v>47</v>
      </c>
      <c r="E9" s="143" t="s">
        <v>159</v>
      </c>
      <c r="F9" s="143" t="s">
        <v>47</v>
      </c>
      <c r="G9" s="247"/>
      <c r="H9" s="216" t="s">
        <v>58</v>
      </c>
      <c r="I9" s="217" t="s">
        <v>160</v>
      </c>
      <c r="J9" s="216" t="s">
        <v>58</v>
      </c>
      <c r="K9" s="143"/>
      <c r="L9" s="144"/>
      <c r="M9" s="144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2"/>
      <c r="AM9" s="152"/>
      <c r="AN9" s="152"/>
      <c r="AO9" s="152"/>
      <c r="AP9" s="152"/>
      <c r="AQ9" s="152"/>
      <c r="AR9" s="152"/>
      <c r="AS9" s="152"/>
      <c r="AT9" s="152"/>
      <c r="AU9" s="152"/>
      <c r="AV9" s="152"/>
      <c r="AW9" s="152"/>
      <c r="AX9" s="152"/>
      <c r="AY9" s="152"/>
      <c r="AZ9" s="152"/>
      <c r="BA9" s="152"/>
      <c r="BB9" s="152"/>
      <c r="BC9" s="152"/>
      <c r="BD9" s="152"/>
      <c r="BE9" s="152"/>
      <c r="BF9" s="152"/>
      <c r="BG9" s="152"/>
      <c r="BH9" s="152"/>
      <c r="BI9" s="152"/>
      <c r="BJ9" s="152"/>
      <c r="BK9" s="152"/>
      <c r="BL9" s="152"/>
      <c r="BM9" s="152"/>
      <c r="BN9" s="152"/>
      <c r="BO9" s="152"/>
      <c r="BP9" s="152"/>
      <c r="BQ9" s="152"/>
      <c r="BR9" s="152"/>
      <c r="BS9" s="152"/>
      <c r="BT9" s="152"/>
      <c r="BU9" s="152"/>
      <c r="BV9" s="152"/>
      <c r="BW9" s="152"/>
      <c r="BX9" s="152"/>
      <c r="BY9" s="152"/>
      <c r="BZ9" s="152"/>
      <c r="CA9" s="152"/>
      <c r="CB9" s="152"/>
      <c r="CC9" s="152"/>
      <c r="CD9" s="152"/>
      <c r="CE9" s="152"/>
      <c r="CF9" s="152"/>
      <c r="CG9" s="152"/>
      <c r="CH9" s="152"/>
      <c r="CI9" s="152"/>
      <c r="CJ9" s="152"/>
      <c r="CK9" s="152"/>
      <c r="CL9" s="152"/>
      <c r="CM9" s="152"/>
      <c r="CN9" s="152"/>
      <c r="CO9" s="152"/>
      <c r="CP9" s="152"/>
      <c r="CQ9" s="152"/>
      <c r="CR9" s="152"/>
      <c r="CS9" s="152"/>
      <c r="CT9" s="152"/>
      <c r="CU9" s="152"/>
      <c r="CV9" s="152"/>
      <c r="CW9" s="152"/>
      <c r="CX9" s="152"/>
      <c r="CY9" s="152"/>
      <c r="CZ9" s="152"/>
      <c r="DA9" s="152"/>
      <c r="DB9" s="152"/>
    </row>
    <row r="10" spans="1:106" ht="16.5" customHeight="1" x14ac:dyDescent="0.5">
      <c r="A10" s="133"/>
      <c r="B10" s="269"/>
      <c r="C10" s="149"/>
      <c r="D10" s="136"/>
      <c r="E10" s="148"/>
      <c r="F10" s="135"/>
      <c r="G10" s="247"/>
      <c r="H10" s="212"/>
      <c r="I10" s="212"/>
      <c r="J10" s="164"/>
      <c r="K10" s="135"/>
      <c r="L10" s="136"/>
      <c r="M10" s="136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152"/>
      <c r="AM10" s="152"/>
      <c r="AN10" s="152"/>
      <c r="AO10" s="152"/>
      <c r="AP10" s="152"/>
      <c r="AQ10" s="152"/>
      <c r="AR10" s="152"/>
      <c r="AS10" s="152"/>
      <c r="AT10" s="152"/>
      <c r="AU10" s="152"/>
      <c r="AV10" s="152"/>
      <c r="AW10" s="152"/>
      <c r="AX10" s="152"/>
      <c r="AY10" s="152"/>
      <c r="AZ10" s="152"/>
      <c r="BA10" s="152"/>
      <c r="BB10" s="152"/>
      <c r="BC10" s="152"/>
      <c r="BD10" s="152"/>
      <c r="BE10" s="152"/>
      <c r="BF10" s="152"/>
      <c r="BG10" s="152"/>
      <c r="BH10" s="152"/>
      <c r="BI10" s="152"/>
      <c r="BJ10" s="152"/>
      <c r="BK10" s="152"/>
      <c r="BL10" s="152"/>
      <c r="BM10" s="152"/>
      <c r="BN10" s="152"/>
      <c r="BO10" s="152"/>
      <c r="BP10" s="152"/>
      <c r="BQ10" s="152"/>
      <c r="BR10" s="152"/>
      <c r="BS10" s="152"/>
      <c r="BT10" s="152"/>
      <c r="BU10" s="152"/>
      <c r="BV10" s="152"/>
      <c r="BW10" s="152"/>
      <c r="BX10" s="152"/>
      <c r="BY10" s="152"/>
      <c r="BZ10" s="152"/>
      <c r="CA10" s="152"/>
      <c r="CB10" s="152"/>
      <c r="CC10" s="152"/>
      <c r="CD10" s="152"/>
      <c r="CE10" s="152"/>
      <c r="CF10" s="152"/>
      <c r="CG10" s="152"/>
      <c r="CH10" s="152"/>
      <c r="CI10" s="152"/>
      <c r="CJ10" s="152"/>
      <c r="CK10" s="152"/>
      <c r="CL10" s="152"/>
      <c r="CM10" s="152"/>
      <c r="CN10" s="152"/>
      <c r="CO10" s="152"/>
      <c r="CP10" s="152"/>
      <c r="CQ10" s="152"/>
      <c r="CR10" s="152"/>
      <c r="CS10" s="152"/>
      <c r="CT10" s="152"/>
      <c r="CU10" s="152"/>
      <c r="CV10" s="152"/>
      <c r="CW10" s="152"/>
      <c r="CX10" s="152"/>
      <c r="CY10" s="152"/>
      <c r="CZ10" s="152"/>
      <c r="DA10" s="152"/>
      <c r="DB10" s="152"/>
    </row>
    <row r="11" spans="1:106" ht="16.5" customHeight="1" x14ac:dyDescent="0.5">
      <c r="A11" s="122" t="s">
        <v>16</v>
      </c>
      <c r="B11" s="269"/>
      <c r="C11" s="149"/>
      <c r="D11" s="140"/>
      <c r="E11" s="141"/>
      <c r="F11" s="139"/>
      <c r="G11" s="247"/>
      <c r="H11" s="213"/>
      <c r="I11" s="214"/>
      <c r="J11" s="215"/>
      <c r="K11" s="139"/>
      <c r="L11" s="140"/>
      <c r="M11" s="140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  <c r="AA11" s="152"/>
      <c r="AB11" s="152"/>
      <c r="AC11" s="152"/>
      <c r="AD11" s="152"/>
      <c r="AE11" s="152"/>
      <c r="AF11" s="152"/>
      <c r="AG11" s="152"/>
      <c r="AH11" s="152"/>
      <c r="AI11" s="152"/>
      <c r="AJ11" s="152"/>
      <c r="AK11" s="152"/>
      <c r="AL11" s="152"/>
      <c r="AM11" s="152"/>
      <c r="AN11" s="152"/>
      <c r="AO11" s="152"/>
      <c r="AP11" s="152"/>
      <c r="AQ11" s="152"/>
      <c r="AR11" s="152"/>
      <c r="AS11" s="152"/>
      <c r="AT11" s="152"/>
      <c r="AU11" s="152"/>
      <c r="AV11" s="152"/>
      <c r="AW11" s="152"/>
      <c r="AX11" s="152"/>
      <c r="AY11" s="152"/>
      <c r="AZ11" s="152"/>
      <c r="BA11" s="152"/>
      <c r="BB11" s="152"/>
      <c r="BC11" s="152"/>
      <c r="BD11" s="152"/>
      <c r="BE11" s="152"/>
      <c r="BF11" s="152"/>
      <c r="BG11" s="152"/>
      <c r="BH11" s="152"/>
      <c r="BI11" s="152"/>
      <c r="BJ11" s="152"/>
      <c r="BK11" s="152"/>
      <c r="BL11" s="152"/>
      <c r="BM11" s="152"/>
      <c r="BN11" s="152"/>
      <c r="BO11" s="152"/>
      <c r="BP11" s="152"/>
      <c r="BQ11" s="152"/>
      <c r="BR11" s="152"/>
      <c r="BS11" s="152"/>
      <c r="BT11" s="152"/>
      <c r="BU11" s="152"/>
      <c r="BV11" s="152"/>
      <c r="BW11" s="152"/>
      <c r="BX11" s="152"/>
      <c r="BY11" s="152"/>
      <c r="BZ11" s="152"/>
      <c r="CA11" s="152"/>
      <c r="CB11" s="152"/>
      <c r="CC11" s="152"/>
      <c r="CD11" s="152"/>
      <c r="CE11" s="152"/>
      <c r="CF11" s="152"/>
      <c r="CG11" s="152"/>
      <c r="CH11" s="152"/>
      <c r="CI11" s="152"/>
      <c r="CJ11" s="152"/>
      <c r="CK11" s="152"/>
      <c r="CL11" s="152"/>
      <c r="CM11" s="152"/>
      <c r="CN11" s="152"/>
      <c r="CO11" s="152"/>
      <c r="CP11" s="152"/>
      <c r="CQ11" s="152"/>
      <c r="CR11" s="152"/>
      <c r="CS11" s="152"/>
      <c r="CT11" s="152"/>
      <c r="CU11" s="152"/>
      <c r="CV11" s="152"/>
      <c r="CW11" s="152"/>
      <c r="CX11" s="152"/>
      <c r="CY11" s="152"/>
      <c r="CZ11" s="152"/>
      <c r="DA11" s="152"/>
      <c r="DB11" s="152"/>
    </row>
    <row r="12" spans="1:106" ht="16.5" customHeight="1" thickBot="1" x14ac:dyDescent="0.55000000000000004">
      <c r="A12" s="126"/>
      <c r="B12" s="269"/>
      <c r="C12" s="210"/>
      <c r="D12" s="144"/>
      <c r="E12" s="121"/>
      <c r="F12" s="210"/>
      <c r="G12" s="247"/>
      <c r="H12" s="216"/>
      <c r="I12" s="217"/>
      <c r="J12" s="216"/>
      <c r="K12" s="143"/>
      <c r="L12" s="144"/>
      <c r="M12" s="144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L12" s="152"/>
      <c r="AM12" s="152"/>
      <c r="AN12" s="152"/>
      <c r="AO12" s="152"/>
      <c r="AP12" s="152"/>
      <c r="AQ12" s="152"/>
      <c r="AR12" s="152"/>
      <c r="AS12" s="152"/>
      <c r="AT12" s="152"/>
      <c r="AU12" s="152"/>
      <c r="AV12" s="152"/>
      <c r="AW12" s="152"/>
      <c r="AX12" s="152"/>
      <c r="AY12" s="152"/>
      <c r="AZ12" s="152"/>
      <c r="BA12" s="152"/>
      <c r="BB12" s="152"/>
      <c r="BC12" s="152"/>
      <c r="BD12" s="152"/>
      <c r="BE12" s="152"/>
      <c r="BF12" s="152"/>
      <c r="BG12" s="152"/>
      <c r="BH12" s="152"/>
      <c r="BI12" s="152"/>
      <c r="BJ12" s="152"/>
      <c r="BK12" s="152"/>
      <c r="BL12" s="152"/>
      <c r="BM12" s="152"/>
      <c r="BN12" s="152"/>
      <c r="BO12" s="152"/>
      <c r="BP12" s="152"/>
      <c r="BQ12" s="152"/>
      <c r="BR12" s="152"/>
      <c r="BS12" s="152"/>
      <c r="BT12" s="152"/>
      <c r="BU12" s="152"/>
      <c r="BV12" s="152"/>
      <c r="BW12" s="152"/>
      <c r="BX12" s="152"/>
      <c r="BY12" s="152"/>
      <c r="BZ12" s="152"/>
      <c r="CA12" s="152"/>
      <c r="CB12" s="152"/>
      <c r="CC12" s="152"/>
      <c r="CD12" s="152"/>
      <c r="CE12" s="152"/>
      <c r="CF12" s="152"/>
      <c r="CG12" s="152"/>
      <c r="CH12" s="152"/>
      <c r="CI12" s="152"/>
      <c r="CJ12" s="152"/>
      <c r="CK12" s="152"/>
      <c r="CL12" s="152"/>
      <c r="CM12" s="152"/>
      <c r="CN12" s="152"/>
      <c r="CO12" s="152"/>
      <c r="CP12" s="152"/>
      <c r="CQ12" s="152"/>
      <c r="CR12" s="152"/>
      <c r="CS12" s="152"/>
      <c r="CT12" s="152"/>
      <c r="CU12" s="152"/>
      <c r="CV12" s="152"/>
      <c r="CW12" s="152"/>
      <c r="CX12" s="152"/>
      <c r="CY12" s="152"/>
      <c r="CZ12" s="152"/>
      <c r="DA12" s="152"/>
      <c r="DB12" s="152"/>
    </row>
    <row r="13" spans="1:106" ht="16.5" customHeight="1" x14ac:dyDescent="0.5">
      <c r="A13" s="133"/>
      <c r="B13" s="269"/>
      <c r="C13" s="148" t="s">
        <v>164</v>
      </c>
      <c r="D13" s="136" t="s">
        <v>59</v>
      </c>
      <c r="E13" s="148" t="s">
        <v>265</v>
      </c>
      <c r="F13" s="136" t="s">
        <v>61</v>
      </c>
      <c r="G13" s="248"/>
      <c r="H13" s="258" t="s">
        <v>36</v>
      </c>
      <c r="I13" s="259"/>
      <c r="J13" s="136" t="s">
        <v>240</v>
      </c>
      <c r="K13" s="220"/>
      <c r="L13" s="223"/>
      <c r="M13" s="137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L13" s="152"/>
      <c r="AM13" s="152"/>
      <c r="AN13" s="152"/>
      <c r="AO13" s="152"/>
      <c r="AP13" s="152"/>
      <c r="AQ13" s="152"/>
      <c r="AR13" s="152"/>
      <c r="AS13" s="152"/>
      <c r="AT13" s="152"/>
      <c r="AU13" s="152"/>
      <c r="AV13" s="152"/>
      <c r="AW13" s="152"/>
      <c r="AX13" s="152"/>
      <c r="AY13" s="152"/>
      <c r="AZ13" s="152"/>
      <c r="BA13" s="152"/>
      <c r="BB13" s="152"/>
      <c r="BC13" s="152"/>
      <c r="BD13" s="152"/>
      <c r="BE13" s="152"/>
      <c r="BF13" s="152"/>
      <c r="BG13" s="152"/>
      <c r="BH13" s="152"/>
      <c r="BI13" s="152"/>
      <c r="BJ13" s="152"/>
      <c r="BK13" s="152"/>
      <c r="BL13" s="152"/>
      <c r="BM13" s="152"/>
      <c r="BN13" s="152"/>
      <c r="BO13" s="152"/>
      <c r="BP13" s="152"/>
      <c r="BQ13" s="152"/>
      <c r="BR13" s="152"/>
      <c r="BS13" s="152"/>
      <c r="BT13" s="152"/>
      <c r="BU13" s="152"/>
      <c r="BV13" s="152"/>
      <c r="BW13" s="152"/>
      <c r="BX13" s="152"/>
      <c r="BY13" s="152"/>
      <c r="BZ13" s="152"/>
      <c r="CA13" s="152"/>
      <c r="CB13" s="152"/>
      <c r="CC13" s="152"/>
      <c r="CD13" s="152"/>
      <c r="CE13" s="152"/>
      <c r="CF13" s="152"/>
      <c r="CG13" s="152"/>
      <c r="CH13" s="152"/>
      <c r="CI13" s="152"/>
      <c r="CJ13" s="152"/>
      <c r="CK13" s="152"/>
      <c r="CL13" s="152"/>
      <c r="CM13" s="152"/>
      <c r="CN13" s="152"/>
      <c r="CO13" s="152"/>
      <c r="CP13" s="152"/>
      <c r="CQ13" s="152"/>
      <c r="CR13" s="152"/>
      <c r="CS13" s="152"/>
      <c r="CT13" s="152"/>
      <c r="CU13" s="152"/>
      <c r="CV13" s="152"/>
      <c r="CW13" s="152"/>
      <c r="CX13" s="152"/>
      <c r="CY13" s="152"/>
      <c r="CZ13" s="152"/>
      <c r="DA13" s="152"/>
      <c r="DB13" s="152"/>
    </row>
    <row r="14" spans="1:106" ht="16.5" customHeight="1" x14ac:dyDescent="0.5">
      <c r="A14" s="122" t="s">
        <v>17</v>
      </c>
      <c r="B14" s="269"/>
      <c r="C14" s="138"/>
      <c r="D14" s="139"/>
      <c r="E14" s="138"/>
      <c r="F14" s="139"/>
      <c r="G14" s="248"/>
      <c r="H14" s="252" t="s">
        <v>165</v>
      </c>
      <c r="I14" s="257"/>
      <c r="J14" s="150"/>
      <c r="K14" s="221"/>
      <c r="L14" s="224"/>
      <c r="M14" s="141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</row>
    <row r="15" spans="1:106" ht="16.5" customHeight="1" thickBot="1" x14ac:dyDescent="0.55000000000000004">
      <c r="A15" s="126"/>
      <c r="B15" s="269"/>
      <c r="C15" s="142" t="s">
        <v>159</v>
      </c>
      <c r="D15" s="143" t="s">
        <v>139</v>
      </c>
      <c r="E15" s="143" t="s">
        <v>159</v>
      </c>
      <c r="F15" s="143"/>
      <c r="G15" s="248"/>
      <c r="H15" s="146" t="s">
        <v>166</v>
      </c>
      <c r="I15" s="147" t="s">
        <v>139</v>
      </c>
      <c r="J15" s="143" t="s">
        <v>139</v>
      </c>
      <c r="K15" s="222"/>
      <c r="L15" s="225"/>
      <c r="M15" s="145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</row>
    <row r="16" spans="1:106" ht="16.5" customHeight="1" x14ac:dyDescent="0.5">
      <c r="A16" s="133"/>
      <c r="B16" s="269"/>
      <c r="C16" s="148" t="s">
        <v>167</v>
      </c>
      <c r="D16" s="135" t="s">
        <v>260</v>
      </c>
      <c r="E16" s="148" t="s">
        <v>61</v>
      </c>
      <c r="F16" s="136"/>
      <c r="G16" s="247"/>
      <c r="H16" s="136" t="s">
        <v>240</v>
      </c>
      <c r="I16" s="140"/>
      <c r="J16" s="135"/>
      <c r="L16" s="135"/>
      <c r="M16" s="135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  <c r="AA16" s="152"/>
      <c r="AB16" s="152"/>
      <c r="AC16" s="152"/>
      <c r="AD16" s="152"/>
      <c r="AE16" s="152"/>
      <c r="AF16" s="152"/>
      <c r="AG16" s="152"/>
      <c r="AH16" s="152"/>
      <c r="AI16" s="152"/>
      <c r="AJ16" s="152"/>
      <c r="AK16" s="152"/>
      <c r="AL16" s="152"/>
      <c r="AM16" s="152"/>
      <c r="AN16" s="152"/>
      <c r="AO16" s="152"/>
      <c r="AP16" s="152"/>
      <c r="AQ16" s="152"/>
      <c r="AR16" s="152"/>
      <c r="AS16" s="152"/>
      <c r="AT16" s="152"/>
      <c r="AU16" s="152"/>
      <c r="AV16" s="152"/>
      <c r="AW16" s="152"/>
      <c r="AX16" s="152"/>
      <c r="AY16" s="152"/>
      <c r="AZ16" s="152"/>
      <c r="BA16" s="152"/>
      <c r="BB16" s="152"/>
      <c r="BC16" s="152"/>
      <c r="BD16" s="152"/>
      <c r="BE16" s="152"/>
      <c r="BF16" s="152"/>
      <c r="BG16" s="152"/>
      <c r="BH16" s="152"/>
      <c r="BI16" s="152"/>
      <c r="BJ16" s="152"/>
      <c r="BK16" s="152"/>
      <c r="BL16" s="152"/>
      <c r="BM16" s="152"/>
      <c r="BN16" s="152"/>
      <c r="BO16" s="152"/>
      <c r="BP16" s="152"/>
      <c r="BQ16" s="152"/>
      <c r="BR16" s="152"/>
      <c r="BS16" s="152"/>
      <c r="BT16" s="152"/>
      <c r="BU16" s="152"/>
      <c r="BV16" s="152"/>
      <c r="BW16" s="152"/>
      <c r="BX16" s="152"/>
      <c r="BY16" s="152"/>
      <c r="BZ16" s="152"/>
      <c r="CA16" s="152"/>
      <c r="CB16" s="152"/>
      <c r="CC16" s="152"/>
      <c r="CD16" s="152"/>
      <c r="CE16" s="152"/>
      <c r="CF16" s="152"/>
      <c r="CG16" s="152"/>
      <c r="CH16" s="152"/>
      <c r="CI16" s="152"/>
      <c r="CJ16" s="152"/>
      <c r="CK16" s="152"/>
      <c r="CL16" s="152"/>
      <c r="CM16" s="152"/>
      <c r="CN16" s="152"/>
      <c r="CO16" s="152"/>
      <c r="CP16" s="152"/>
      <c r="CQ16" s="152"/>
      <c r="CR16" s="152"/>
      <c r="CS16" s="152"/>
      <c r="CT16" s="152"/>
      <c r="CU16" s="152"/>
      <c r="CV16" s="152"/>
      <c r="CW16" s="152"/>
      <c r="CX16" s="152"/>
      <c r="CY16" s="152"/>
      <c r="CZ16" s="152"/>
      <c r="DA16" s="152"/>
      <c r="DB16" s="152"/>
    </row>
    <row r="17" spans="1:106" ht="16.5" customHeight="1" x14ac:dyDescent="0.5">
      <c r="A17" s="122" t="s">
        <v>18</v>
      </c>
      <c r="B17" s="269"/>
      <c r="C17" s="138" t="s">
        <v>168</v>
      </c>
      <c r="D17" s="139"/>
      <c r="E17" s="138"/>
      <c r="F17" s="139"/>
      <c r="G17" s="247"/>
      <c r="H17" s="139"/>
      <c r="I17" s="140"/>
      <c r="J17" s="139"/>
      <c r="K17" s="139"/>
      <c r="L17" s="140"/>
      <c r="M17" s="139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  <c r="AA17" s="152"/>
      <c r="AB17" s="152"/>
      <c r="AC17" s="152"/>
      <c r="AD17" s="152"/>
      <c r="AE17" s="152"/>
      <c r="AF17" s="152"/>
      <c r="AG17" s="152"/>
      <c r="AH17" s="152"/>
      <c r="AI17" s="152"/>
      <c r="AJ17" s="152"/>
      <c r="AK17" s="152"/>
      <c r="AL17" s="152"/>
      <c r="AM17" s="152"/>
      <c r="AN17" s="152"/>
      <c r="AO17" s="152"/>
      <c r="AP17" s="152"/>
      <c r="AQ17" s="152"/>
      <c r="AR17" s="152"/>
      <c r="AS17" s="152"/>
      <c r="AT17" s="152"/>
      <c r="AU17" s="152"/>
      <c r="AV17" s="152"/>
      <c r="AW17" s="152"/>
      <c r="AX17" s="152"/>
      <c r="AY17" s="152"/>
      <c r="AZ17" s="152"/>
      <c r="BA17" s="152"/>
      <c r="BB17" s="152"/>
      <c r="BC17" s="152"/>
      <c r="BD17" s="152"/>
      <c r="BE17" s="152"/>
      <c r="BF17" s="152"/>
      <c r="BG17" s="152"/>
      <c r="BH17" s="152"/>
      <c r="BI17" s="152"/>
      <c r="BJ17" s="152"/>
      <c r="BK17" s="152"/>
      <c r="BL17" s="152"/>
      <c r="BM17" s="152"/>
      <c r="BN17" s="152"/>
      <c r="BO17" s="152"/>
      <c r="BP17" s="152"/>
      <c r="BQ17" s="152"/>
      <c r="BR17" s="152"/>
      <c r="BS17" s="152"/>
      <c r="BT17" s="152"/>
      <c r="BU17" s="152"/>
      <c r="BV17" s="152"/>
      <c r="BW17" s="152"/>
      <c r="BX17" s="152"/>
      <c r="BY17" s="152"/>
      <c r="BZ17" s="152"/>
      <c r="CA17" s="152"/>
      <c r="CB17" s="152"/>
      <c r="CC17" s="152"/>
      <c r="CD17" s="152"/>
      <c r="CE17" s="152"/>
      <c r="CF17" s="152"/>
      <c r="CG17" s="152"/>
      <c r="CH17" s="152"/>
      <c r="CI17" s="152"/>
      <c r="CJ17" s="152"/>
      <c r="CK17" s="152"/>
      <c r="CL17" s="152"/>
      <c r="CM17" s="152"/>
      <c r="CN17" s="152"/>
      <c r="CO17" s="152"/>
      <c r="CP17" s="152"/>
      <c r="CQ17" s="152"/>
      <c r="CR17" s="152"/>
      <c r="CS17" s="152"/>
      <c r="CT17" s="152"/>
      <c r="CU17" s="152"/>
      <c r="CV17" s="152"/>
      <c r="CW17" s="152"/>
      <c r="CX17" s="152"/>
      <c r="CY17" s="152"/>
      <c r="CZ17" s="152"/>
      <c r="DA17" s="152"/>
      <c r="DB17" s="152"/>
    </row>
    <row r="18" spans="1:106" ht="16.5" customHeight="1" x14ac:dyDescent="0.5">
      <c r="A18" s="126"/>
      <c r="B18" s="269"/>
      <c r="C18" s="143" t="s">
        <v>52</v>
      </c>
      <c r="D18" s="143" t="s">
        <v>168</v>
      </c>
      <c r="E18" s="153"/>
      <c r="F18" s="143"/>
      <c r="G18" s="247"/>
      <c r="H18" s="143" t="s">
        <v>52</v>
      </c>
      <c r="I18" s="140"/>
      <c r="J18" s="143"/>
      <c r="K18" s="139"/>
      <c r="L18" s="144"/>
      <c r="M18" s="143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/>
      <c r="AA18" s="152"/>
      <c r="AB18" s="152"/>
      <c r="AC18" s="152"/>
      <c r="AD18" s="152"/>
      <c r="AE18" s="152"/>
      <c r="AF18" s="152"/>
      <c r="AG18" s="152"/>
      <c r="AH18" s="152"/>
      <c r="AI18" s="152"/>
      <c r="AJ18" s="152"/>
      <c r="AK18" s="152"/>
      <c r="AL18" s="152"/>
      <c r="AM18" s="152"/>
      <c r="AN18" s="152"/>
      <c r="AO18" s="152"/>
      <c r="AP18" s="152"/>
      <c r="AQ18" s="152"/>
      <c r="AR18" s="152"/>
      <c r="AS18" s="152"/>
      <c r="AT18" s="152"/>
      <c r="AU18" s="152"/>
      <c r="AV18" s="152"/>
      <c r="AW18" s="152"/>
      <c r="AX18" s="152"/>
      <c r="AY18" s="152"/>
      <c r="AZ18" s="152"/>
      <c r="BA18" s="152"/>
      <c r="BB18" s="152"/>
      <c r="BC18" s="152"/>
      <c r="BD18" s="152"/>
      <c r="BE18" s="152"/>
      <c r="BF18" s="152"/>
      <c r="BG18" s="152"/>
      <c r="BH18" s="152"/>
      <c r="BI18" s="152"/>
      <c r="BJ18" s="152"/>
      <c r="BK18" s="152"/>
      <c r="BL18" s="152"/>
      <c r="BM18" s="152"/>
      <c r="BN18" s="152"/>
      <c r="BO18" s="152"/>
      <c r="BP18" s="152"/>
      <c r="BQ18" s="152"/>
      <c r="BR18" s="152"/>
      <c r="BS18" s="152"/>
      <c r="BT18" s="152"/>
      <c r="BU18" s="152"/>
      <c r="BV18" s="152"/>
      <c r="BW18" s="152"/>
      <c r="BX18" s="152"/>
      <c r="BY18" s="152"/>
      <c r="BZ18" s="152"/>
      <c r="CA18" s="152"/>
      <c r="CB18" s="152"/>
      <c r="CC18" s="152"/>
      <c r="CD18" s="152"/>
      <c r="CE18" s="152"/>
      <c r="CF18" s="152"/>
      <c r="CG18" s="152"/>
      <c r="CH18" s="152"/>
      <c r="CI18" s="152"/>
      <c r="CJ18" s="152"/>
      <c r="CK18" s="152"/>
      <c r="CL18" s="152"/>
      <c r="CM18" s="152"/>
      <c r="CN18" s="152"/>
      <c r="CO18" s="152"/>
      <c r="CP18" s="152"/>
      <c r="CQ18" s="152"/>
      <c r="CR18" s="152"/>
      <c r="CS18" s="152"/>
      <c r="CT18" s="152"/>
      <c r="CU18" s="152"/>
      <c r="CV18" s="152"/>
      <c r="CW18" s="152"/>
      <c r="CX18" s="152"/>
      <c r="CY18" s="152"/>
      <c r="CZ18" s="152"/>
      <c r="DA18" s="152"/>
      <c r="DB18" s="152"/>
    </row>
    <row r="19" spans="1:106" ht="16.5" customHeight="1" x14ac:dyDescent="0.5">
      <c r="A19" s="133"/>
      <c r="B19" s="269"/>
      <c r="C19" s="135" t="s">
        <v>158</v>
      </c>
      <c r="D19" s="136" t="s">
        <v>59</v>
      </c>
      <c r="E19" s="135" t="s">
        <v>264</v>
      </c>
      <c r="F19" s="136" t="s">
        <v>61</v>
      </c>
      <c r="G19" s="247"/>
      <c r="H19" s="136" t="s">
        <v>240</v>
      </c>
      <c r="I19" s="135" t="s">
        <v>49</v>
      </c>
      <c r="J19" s="136" t="s">
        <v>59</v>
      </c>
      <c r="K19" s="136"/>
      <c r="L19" s="136" t="s">
        <v>240</v>
      </c>
      <c r="M19" s="137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2"/>
      <c r="AY19" s="152"/>
      <c r="AZ19" s="152"/>
      <c r="BA19" s="152"/>
      <c r="BB19" s="152"/>
      <c r="BC19" s="152"/>
      <c r="BD19" s="152"/>
      <c r="BE19" s="152"/>
      <c r="BF19" s="152"/>
      <c r="BG19" s="152"/>
      <c r="BH19" s="152"/>
      <c r="BI19" s="152"/>
      <c r="BJ19" s="152"/>
      <c r="BK19" s="152"/>
      <c r="BL19" s="152"/>
      <c r="BM19" s="152"/>
      <c r="BN19" s="152"/>
      <c r="BO19" s="152"/>
      <c r="BP19" s="152"/>
      <c r="BQ19" s="152"/>
      <c r="BR19" s="152"/>
      <c r="BS19" s="152"/>
      <c r="BT19" s="152"/>
      <c r="BU19" s="152"/>
      <c r="BV19" s="152"/>
      <c r="BW19" s="152"/>
      <c r="BX19" s="152"/>
      <c r="BY19" s="152"/>
      <c r="BZ19" s="152"/>
      <c r="CA19" s="152"/>
      <c r="CB19" s="152"/>
      <c r="CC19" s="152"/>
      <c r="CD19" s="152"/>
      <c r="CE19" s="152"/>
      <c r="CF19" s="152"/>
      <c r="CG19" s="152"/>
      <c r="CH19" s="152"/>
      <c r="CI19" s="152"/>
      <c r="CJ19" s="152"/>
      <c r="CK19" s="152"/>
      <c r="CL19" s="152"/>
      <c r="CM19" s="152"/>
      <c r="CN19" s="152"/>
      <c r="CO19" s="152"/>
      <c r="CP19" s="152"/>
      <c r="CQ19" s="152"/>
      <c r="CR19" s="152"/>
      <c r="CS19" s="152"/>
      <c r="CT19" s="152"/>
      <c r="CU19" s="152"/>
      <c r="CV19" s="152"/>
      <c r="CW19" s="152"/>
      <c r="CX19" s="152"/>
      <c r="CY19" s="152"/>
      <c r="CZ19" s="152"/>
      <c r="DA19" s="152"/>
      <c r="DB19" s="152"/>
    </row>
    <row r="20" spans="1:106" ht="16.5" customHeight="1" x14ac:dyDescent="0.5">
      <c r="A20" s="122" t="s">
        <v>19</v>
      </c>
      <c r="B20" s="269"/>
      <c r="C20" s="138"/>
      <c r="D20" s="139"/>
      <c r="E20" s="138"/>
      <c r="F20" s="139"/>
      <c r="G20" s="247"/>
      <c r="H20" s="150"/>
      <c r="I20" s="139"/>
      <c r="J20" s="139"/>
      <c r="K20" s="140"/>
      <c r="L20" s="140"/>
      <c r="M20" s="141"/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/>
      <c r="Y20" s="152"/>
      <c r="Z20" s="152"/>
      <c r="AA20" s="152"/>
      <c r="AB20" s="152"/>
      <c r="AC20" s="152"/>
      <c r="AD20" s="152"/>
      <c r="AE20" s="152"/>
      <c r="AF20" s="152"/>
      <c r="AG20" s="152"/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  <c r="AR20" s="152"/>
      <c r="AS20" s="152"/>
      <c r="AT20" s="152"/>
      <c r="AU20" s="152"/>
      <c r="AV20" s="152"/>
      <c r="AW20" s="152"/>
      <c r="AX20" s="152"/>
      <c r="AY20" s="152"/>
      <c r="AZ20" s="152"/>
      <c r="BA20" s="152"/>
      <c r="BB20" s="152"/>
      <c r="BC20" s="152"/>
      <c r="BD20" s="152"/>
      <c r="BE20" s="152"/>
      <c r="BF20" s="152"/>
      <c r="BG20" s="152"/>
      <c r="BH20" s="152"/>
      <c r="BI20" s="152"/>
      <c r="BJ20" s="152"/>
      <c r="BK20" s="152"/>
      <c r="BL20" s="152"/>
      <c r="BM20" s="152"/>
      <c r="BN20" s="152"/>
      <c r="BO20" s="152"/>
      <c r="BP20" s="152"/>
      <c r="BQ20" s="152"/>
      <c r="BR20" s="152"/>
      <c r="BS20" s="152"/>
      <c r="BT20" s="152"/>
      <c r="BU20" s="152"/>
      <c r="BV20" s="152"/>
      <c r="BW20" s="152"/>
      <c r="BX20" s="152"/>
      <c r="BY20" s="152"/>
      <c r="BZ20" s="152"/>
      <c r="CA20" s="152"/>
      <c r="CB20" s="152"/>
      <c r="CC20" s="152"/>
      <c r="CD20" s="152"/>
      <c r="CE20" s="152"/>
      <c r="CF20" s="152"/>
      <c r="CG20" s="152"/>
      <c r="CH20" s="152"/>
      <c r="CI20" s="152"/>
      <c r="CJ20" s="152"/>
      <c r="CK20" s="152"/>
      <c r="CL20" s="152"/>
      <c r="CM20" s="152"/>
      <c r="CN20" s="152"/>
      <c r="CO20" s="152"/>
      <c r="CP20" s="152"/>
      <c r="CQ20" s="152"/>
      <c r="CR20" s="152"/>
      <c r="CS20" s="152"/>
      <c r="CT20" s="152"/>
      <c r="CU20" s="152"/>
      <c r="CV20" s="152"/>
      <c r="CW20" s="152"/>
      <c r="CX20" s="152"/>
      <c r="CY20" s="152"/>
      <c r="CZ20" s="152"/>
      <c r="DA20" s="152"/>
      <c r="DB20" s="152"/>
    </row>
    <row r="21" spans="1:106" ht="17.25" customHeight="1" x14ac:dyDescent="0.5">
      <c r="A21" s="126"/>
      <c r="B21" s="271"/>
      <c r="C21" s="144">
        <v>4410</v>
      </c>
      <c r="D21" s="143" t="s">
        <v>52</v>
      </c>
      <c r="E21" s="143" t="s">
        <v>159</v>
      </c>
      <c r="F21" s="143" t="s">
        <v>52</v>
      </c>
      <c r="G21" s="249"/>
      <c r="H21" s="144"/>
      <c r="I21" s="228" t="s">
        <v>50</v>
      </c>
      <c r="J21" s="144"/>
      <c r="K21" s="144"/>
      <c r="L21" s="144" t="s">
        <v>169</v>
      </c>
      <c r="M21" s="145"/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52"/>
      <c r="Y21" s="152"/>
      <c r="Z21" s="152"/>
      <c r="AA21" s="152"/>
      <c r="AB21" s="152"/>
      <c r="AC21" s="152"/>
      <c r="AD21" s="152"/>
      <c r="AE21" s="152"/>
      <c r="AF21" s="152"/>
      <c r="AG21" s="152"/>
      <c r="AH21" s="152"/>
      <c r="AI21" s="152"/>
      <c r="AJ21" s="152"/>
      <c r="AK21" s="152"/>
      <c r="AL21" s="152"/>
      <c r="AM21" s="152"/>
      <c r="AN21" s="152"/>
      <c r="AO21" s="152"/>
      <c r="AP21" s="152"/>
      <c r="AQ21" s="152"/>
      <c r="AR21" s="152"/>
      <c r="AS21" s="152"/>
      <c r="AT21" s="152"/>
      <c r="AU21" s="152"/>
      <c r="AV21" s="152"/>
      <c r="AW21" s="152"/>
      <c r="AX21" s="152"/>
      <c r="AY21" s="152"/>
      <c r="AZ21" s="152"/>
      <c r="BA21" s="152"/>
      <c r="BB21" s="152"/>
      <c r="BC21" s="152"/>
      <c r="BD21" s="152"/>
      <c r="BE21" s="152"/>
      <c r="BF21" s="152"/>
      <c r="BG21" s="152"/>
      <c r="BH21" s="152"/>
      <c r="BI21" s="152"/>
      <c r="BJ21" s="152"/>
      <c r="BK21" s="152"/>
      <c r="BL21" s="152"/>
      <c r="BM21" s="152"/>
      <c r="BN21" s="152"/>
      <c r="BO21" s="152"/>
      <c r="BP21" s="152"/>
      <c r="BQ21" s="152"/>
      <c r="BR21" s="152"/>
      <c r="BS21" s="152"/>
      <c r="BT21" s="152"/>
      <c r="BU21" s="152"/>
      <c r="BV21" s="152"/>
      <c r="BW21" s="152"/>
      <c r="BX21" s="152"/>
      <c r="BY21" s="152"/>
      <c r="BZ21" s="152"/>
      <c r="CA21" s="152"/>
      <c r="CB21" s="152"/>
      <c r="CC21" s="152"/>
      <c r="CD21" s="152"/>
      <c r="CE21" s="152"/>
      <c r="CF21" s="152"/>
      <c r="CG21" s="152"/>
      <c r="CH21" s="152"/>
      <c r="CI21" s="152"/>
      <c r="CJ21" s="152"/>
      <c r="CK21" s="152"/>
      <c r="CL21" s="152"/>
      <c r="CM21" s="152"/>
      <c r="CN21" s="152"/>
      <c r="CO21" s="152"/>
      <c r="CP21" s="152"/>
      <c r="CQ21" s="152"/>
      <c r="CR21" s="152"/>
      <c r="CS21" s="152"/>
      <c r="CT21" s="152"/>
      <c r="CU21" s="152"/>
      <c r="CV21" s="152"/>
      <c r="CW21" s="152"/>
      <c r="CX21" s="152"/>
      <c r="CY21" s="152"/>
      <c r="CZ21" s="152"/>
      <c r="DA21" s="152"/>
      <c r="DB21" s="152"/>
    </row>
    <row r="22" spans="1:106" s="29" customFormat="1" ht="24.75" customHeight="1" x14ac:dyDescent="0.5">
      <c r="A22" s="254" t="s">
        <v>132</v>
      </c>
      <c r="B22" s="255"/>
      <c r="C22" s="255"/>
      <c r="D22" s="255"/>
      <c r="E22" s="255"/>
      <c r="F22" s="255"/>
      <c r="G22" s="255"/>
      <c r="H22" s="255"/>
      <c r="I22" s="255"/>
      <c r="J22" s="255"/>
      <c r="K22" s="255"/>
      <c r="L22" s="255"/>
      <c r="M22" s="256"/>
    </row>
    <row r="23" spans="1:106" s="29" customFormat="1" ht="23.25" customHeight="1" x14ac:dyDescent="0.5">
      <c r="A23" s="235" t="s">
        <v>267</v>
      </c>
      <c r="B23" s="236"/>
      <c r="C23" s="236"/>
      <c r="D23" s="236"/>
      <c r="E23" s="236"/>
      <c r="F23" s="236"/>
      <c r="G23" s="236"/>
      <c r="H23" s="236"/>
      <c r="I23" s="236"/>
      <c r="J23" s="236"/>
      <c r="K23" s="236"/>
      <c r="L23" s="236"/>
      <c r="M23" s="237"/>
    </row>
    <row r="24" spans="1:106" ht="18.95" customHeight="1" x14ac:dyDescent="0.5">
      <c r="A24" s="17"/>
      <c r="B24" s="18" t="s">
        <v>24</v>
      </c>
      <c r="C24" s="13"/>
      <c r="D24" s="18" t="s">
        <v>29</v>
      </c>
      <c r="E24" s="13"/>
      <c r="F24" s="19">
        <v>3</v>
      </c>
      <c r="G24" s="18" t="s">
        <v>23</v>
      </c>
      <c r="H24" s="18"/>
      <c r="I24" s="20" t="s">
        <v>25</v>
      </c>
      <c r="J24" s="18" t="s">
        <v>29</v>
      </c>
      <c r="K24" s="13"/>
      <c r="L24" s="21">
        <v>0</v>
      </c>
      <c r="M24" s="53" t="s">
        <v>23</v>
      </c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52"/>
      <c r="AB24" s="152"/>
      <c r="AC24" s="152"/>
      <c r="AD24" s="152"/>
      <c r="AE24" s="152"/>
      <c r="AF24" s="152"/>
      <c r="AG24" s="152"/>
      <c r="AH24" s="152"/>
      <c r="AI24" s="152"/>
      <c r="AJ24" s="152"/>
      <c r="AK24" s="152"/>
      <c r="AL24" s="152"/>
      <c r="AM24" s="152"/>
      <c r="AN24" s="152"/>
      <c r="AO24" s="152"/>
      <c r="AP24" s="152"/>
      <c r="AQ24" s="152"/>
      <c r="AR24" s="152"/>
      <c r="AS24" s="152"/>
      <c r="AT24" s="152"/>
      <c r="AU24" s="152"/>
      <c r="AV24" s="152"/>
      <c r="AW24" s="152"/>
      <c r="AX24" s="152"/>
      <c r="AY24" s="152"/>
      <c r="AZ24" s="152"/>
      <c r="BA24" s="152"/>
      <c r="BB24" s="152"/>
      <c r="BC24" s="152"/>
      <c r="BD24" s="152"/>
      <c r="BE24" s="152"/>
      <c r="BF24" s="152"/>
      <c r="BG24" s="152"/>
      <c r="BH24" s="152"/>
      <c r="BI24" s="152"/>
      <c r="BJ24" s="152"/>
      <c r="BK24" s="152"/>
      <c r="BL24" s="152"/>
      <c r="BM24" s="152"/>
      <c r="BN24" s="152"/>
      <c r="BO24" s="152"/>
      <c r="BP24" s="152"/>
      <c r="BQ24" s="152"/>
      <c r="BR24" s="152"/>
      <c r="BS24" s="152"/>
      <c r="BT24" s="152"/>
      <c r="BU24" s="152"/>
      <c r="BV24" s="152"/>
      <c r="BW24" s="152"/>
      <c r="BX24" s="152"/>
      <c r="BY24" s="152"/>
      <c r="BZ24" s="152"/>
      <c r="CA24" s="152"/>
      <c r="CB24" s="152"/>
      <c r="CC24" s="152"/>
      <c r="CD24" s="152"/>
      <c r="CE24" s="152"/>
      <c r="CF24" s="152"/>
      <c r="CG24" s="152"/>
      <c r="CH24" s="152"/>
      <c r="CI24" s="152"/>
      <c r="CJ24" s="152"/>
      <c r="CK24" s="152"/>
      <c r="CL24" s="152"/>
      <c r="CM24" s="152"/>
      <c r="CN24" s="152"/>
      <c r="CO24" s="152"/>
      <c r="CP24" s="152"/>
      <c r="CQ24" s="152"/>
      <c r="CR24" s="152"/>
      <c r="CS24" s="152"/>
      <c r="CT24" s="152"/>
      <c r="CU24" s="152"/>
      <c r="CV24" s="152"/>
      <c r="CW24" s="152"/>
      <c r="CX24" s="152"/>
      <c r="CY24" s="152"/>
      <c r="CZ24" s="152"/>
      <c r="DA24" s="152"/>
      <c r="DB24" s="152"/>
    </row>
    <row r="25" spans="1:106" ht="18.95" customHeight="1" x14ac:dyDescent="0.5">
      <c r="A25" s="22"/>
      <c r="B25" s="13"/>
      <c r="C25" s="13"/>
      <c r="D25" s="18" t="s">
        <v>30</v>
      </c>
      <c r="E25" s="13"/>
      <c r="F25" s="23">
        <v>24</v>
      </c>
      <c r="G25" s="18" t="s">
        <v>23</v>
      </c>
      <c r="H25" s="13"/>
      <c r="I25" s="13"/>
      <c r="J25" s="18" t="s">
        <v>30</v>
      </c>
      <c r="K25" s="13"/>
      <c r="L25" s="55">
        <v>0</v>
      </c>
      <c r="M25" s="53" t="s">
        <v>23</v>
      </c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 s="152"/>
      <c r="AF25" s="152"/>
      <c r="AG25" s="152"/>
      <c r="AH25" s="152"/>
      <c r="AI25" s="152"/>
      <c r="AJ25" s="152"/>
      <c r="AK25" s="152"/>
      <c r="AL25" s="152"/>
      <c r="AM25" s="152"/>
      <c r="AN25" s="152"/>
      <c r="AO25" s="152"/>
      <c r="AP25" s="152"/>
      <c r="AQ25" s="152"/>
      <c r="AR25" s="152"/>
      <c r="AS25" s="152"/>
      <c r="AT25" s="152"/>
      <c r="AU25" s="152"/>
      <c r="AV25" s="152"/>
      <c r="AW25" s="152"/>
      <c r="AX25" s="152"/>
      <c r="AY25" s="152"/>
      <c r="AZ25" s="152"/>
      <c r="BA25" s="152"/>
      <c r="BB25" s="152"/>
      <c r="BC25" s="152"/>
      <c r="BD25" s="152"/>
      <c r="BE25" s="152"/>
      <c r="BF25" s="152"/>
      <c r="BG25" s="152"/>
      <c r="BH25" s="152"/>
      <c r="BI25" s="152"/>
      <c r="BJ25" s="152"/>
      <c r="BK25" s="152"/>
      <c r="BL25" s="152"/>
      <c r="BM25" s="152"/>
      <c r="BN25" s="152"/>
      <c r="BO25" s="152"/>
      <c r="BP25" s="152"/>
      <c r="BQ25" s="152"/>
      <c r="BR25" s="152"/>
      <c r="BS25" s="152"/>
      <c r="BT25" s="152"/>
      <c r="BU25" s="152"/>
      <c r="BV25" s="152"/>
      <c r="BW25" s="152"/>
      <c r="BX25" s="152"/>
      <c r="BY25" s="152"/>
      <c r="BZ25" s="152"/>
      <c r="CA25" s="152"/>
      <c r="CB25" s="152"/>
      <c r="CC25" s="152"/>
      <c r="CD25" s="152"/>
      <c r="CE25" s="152"/>
      <c r="CF25" s="152"/>
      <c r="CG25" s="152"/>
      <c r="CH25" s="152"/>
      <c r="CI25" s="152"/>
      <c r="CJ25" s="152"/>
      <c r="CK25" s="152"/>
      <c r="CL25" s="152"/>
      <c r="CM25" s="152"/>
      <c r="CN25" s="152"/>
      <c r="CO25" s="152"/>
      <c r="CP25" s="152"/>
      <c r="CQ25" s="152"/>
      <c r="CR25" s="152"/>
      <c r="CS25" s="152"/>
      <c r="CT25" s="152"/>
      <c r="CU25" s="152"/>
      <c r="CV25" s="152"/>
      <c r="CW25" s="152"/>
      <c r="CX25" s="152"/>
      <c r="CY25" s="152"/>
      <c r="CZ25" s="152"/>
      <c r="DA25" s="152"/>
      <c r="DB25" s="152"/>
    </row>
    <row r="26" spans="1:106" ht="18.95" customHeight="1" thickBot="1" x14ac:dyDescent="0.55000000000000004">
      <c r="A26" s="22"/>
      <c r="B26" s="13"/>
      <c r="C26" s="13"/>
      <c r="D26" s="18" t="s">
        <v>20</v>
      </c>
      <c r="E26" s="13"/>
      <c r="F26" s="24">
        <f>SUM(F24:F25)</f>
        <v>27</v>
      </c>
      <c r="G26" s="18" t="s">
        <v>23</v>
      </c>
      <c r="H26" s="13"/>
      <c r="I26" s="13"/>
      <c r="J26" s="18" t="s">
        <v>20</v>
      </c>
      <c r="K26" s="13"/>
      <c r="L26" s="41">
        <v>0</v>
      </c>
      <c r="M26" s="53" t="s">
        <v>23</v>
      </c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52"/>
      <c r="Y26" s="152"/>
      <c r="Z26" s="152"/>
      <c r="AA26" s="152"/>
      <c r="AB26" s="152"/>
      <c r="AC26" s="152"/>
      <c r="AD26" s="152"/>
      <c r="AE26" s="152"/>
      <c r="AF26" s="152"/>
      <c r="AG26" s="152"/>
      <c r="AH26" s="152"/>
      <c r="AI26" s="152"/>
      <c r="AJ26" s="152"/>
      <c r="AK26" s="152"/>
      <c r="AL26" s="152"/>
      <c r="AM26" s="152"/>
      <c r="AN26" s="152"/>
      <c r="AO26" s="152"/>
      <c r="AP26" s="152"/>
      <c r="AQ26" s="152"/>
      <c r="AR26" s="152"/>
      <c r="AS26" s="152"/>
      <c r="AT26" s="152"/>
      <c r="AU26" s="152"/>
      <c r="AV26" s="152"/>
      <c r="AW26" s="152"/>
      <c r="AX26" s="152"/>
      <c r="AY26" s="152"/>
      <c r="AZ26" s="152"/>
      <c r="BA26" s="152"/>
      <c r="BB26" s="152"/>
      <c r="BC26" s="152"/>
      <c r="BD26" s="152"/>
      <c r="BE26" s="152"/>
      <c r="BF26" s="152"/>
      <c r="BG26" s="152"/>
      <c r="BH26" s="152"/>
      <c r="BI26" s="152"/>
      <c r="BJ26" s="152"/>
      <c r="BK26" s="152"/>
      <c r="BL26" s="152"/>
      <c r="BM26" s="152"/>
      <c r="BN26" s="152"/>
      <c r="BO26" s="152"/>
      <c r="BP26" s="152"/>
      <c r="BQ26" s="152"/>
      <c r="BR26" s="152"/>
      <c r="BS26" s="152"/>
      <c r="BT26" s="152"/>
      <c r="BU26" s="152"/>
      <c r="BV26" s="152"/>
      <c r="BW26" s="152"/>
      <c r="BX26" s="152"/>
      <c r="BY26" s="152"/>
      <c r="BZ26" s="152"/>
      <c r="CA26" s="152"/>
      <c r="CB26" s="152"/>
      <c r="CC26" s="152"/>
      <c r="CD26" s="152"/>
      <c r="CE26" s="152"/>
      <c r="CF26" s="152"/>
      <c r="CG26" s="152"/>
      <c r="CH26" s="152"/>
      <c r="CI26" s="152"/>
      <c r="CJ26" s="152"/>
      <c r="CK26" s="152"/>
      <c r="CL26" s="152"/>
      <c r="CM26" s="152"/>
      <c r="CN26" s="152"/>
      <c r="CO26" s="152"/>
      <c r="CP26" s="152"/>
      <c r="CQ26" s="152"/>
      <c r="CR26" s="152"/>
      <c r="CS26" s="152"/>
      <c r="CT26" s="152"/>
      <c r="CU26" s="152"/>
      <c r="CV26" s="152"/>
      <c r="CW26" s="152"/>
      <c r="CX26" s="152"/>
      <c r="CY26" s="152"/>
      <c r="CZ26" s="152"/>
      <c r="DA26" s="152"/>
      <c r="DB26" s="152"/>
    </row>
    <row r="27" spans="1:106" ht="18.95" customHeight="1" thickTop="1" x14ac:dyDescent="0.5">
      <c r="A27" s="25"/>
      <c r="B27" s="56"/>
      <c r="C27" s="151"/>
      <c r="D27" s="12"/>
      <c r="E27" s="12"/>
      <c r="F27" s="12"/>
      <c r="G27" s="12"/>
      <c r="H27" s="12"/>
      <c r="I27" s="12"/>
      <c r="J27" s="12"/>
      <c r="K27" s="12"/>
      <c r="L27" s="12"/>
      <c r="M27" s="54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  <c r="AF27" s="152"/>
      <c r="AG27" s="152"/>
      <c r="AH27" s="152"/>
      <c r="AI27" s="152"/>
      <c r="AJ27" s="152"/>
      <c r="AK27" s="152"/>
      <c r="AL27" s="152"/>
      <c r="AM27" s="152"/>
      <c r="AN27" s="152"/>
      <c r="AO27" s="152"/>
      <c r="AP27" s="152"/>
      <c r="AQ27" s="152"/>
      <c r="AR27" s="152"/>
      <c r="AS27" s="152"/>
      <c r="AT27" s="152"/>
      <c r="AU27" s="152"/>
      <c r="AV27" s="152"/>
      <c r="AW27" s="152"/>
      <c r="AX27" s="152"/>
      <c r="AY27" s="152"/>
      <c r="AZ27" s="152"/>
      <c r="BA27" s="152"/>
      <c r="BB27" s="152"/>
      <c r="BC27" s="152"/>
      <c r="BD27" s="152"/>
      <c r="BE27" s="152"/>
      <c r="BF27" s="152"/>
      <c r="BG27" s="152"/>
      <c r="BH27" s="152"/>
      <c r="BI27" s="152"/>
      <c r="BJ27" s="152"/>
      <c r="BK27" s="152"/>
      <c r="BL27" s="152"/>
      <c r="BM27" s="152"/>
      <c r="BN27" s="152"/>
      <c r="BO27" s="152"/>
      <c r="BP27" s="152"/>
      <c r="BQ27" s="152"/>
      <c r="BR27" s="152"/>
      <c r="BS27" s="152"/>
      <c r="BT27" s="152"/>
      <c r="BU27" s="152"/>
      <c r="BV27" s="152"/>
      <c r="BW27" s="152"/>
      <c r="BX27" s="152"/>
      <c r="BY27" s="152"/>
      <c r="BZ27" s="152"/>
      <c r="CA27" s="152"/>
      <c r="CB27" s="152"/>
      <c r="CC27" s="152"/>
      <c r="CD27" s="152"/>
      <c r="CE27" s="152"/>
      <c r="CF27" s="152"/>
      <c r="CG27" s="152"/>
      <c r="CH27" s="152"/>
      <c r="CI27" s="152"/>
      <c r="CJ27" s="152"/>
      <c r="CK27" s="152"/>
      <c r="CL27" s="152"/>
      <c r="CM27" s="152"/>
      <c r="CN27" s="152"/>
      <c r="CO27" s="152"/>
      <c r="CP27" s="152"/>
      <c r="CQ27" s="152"/>
      <c r="CR27" s="152"/>
      <c r="CS27" s="152"/>
      <c r="CT27" s="152"/>
      <c r="CU27" s="152"/>
      <c r="CV27" s="152"/>
      <c r="CW27" s="152"/>
      <c r="CX27" s="152"/>
      <c r="CY27" s="152"/>
      <c r="CZ27" s="152"/>
      <c r="DA27" s="152"/>
      <c r="DB27" s="152"/>
    </row>
    <row r="28" spans="1:106" s="152" customFormat="1" ht="18.95" customHeight="1" x14ac:dyDescent="0.5"/>
    <row r="29" spans="1:106" s="152" customFormat="1" ht="18.95" customHeight="1" x14ac:dyDescent="0.5"/>
    <row r="30" spans="1:106" s="152" customFormat="1" ht="18.95" customHeight="1" x14ac:dyDescent="0.5"/>
    <row r="32" spans="1:106" s="152" customFormat="1" ht="18.95" customHeight="1" x14ac:dyDescent="0.5"/>
    <row r="33" s="152" customFormat="1" ht="18.95" customHeight="1" x14ac:dyDescent="0.5"/>
    <row r="34" s="152" customFormat="1" ht="18.95" customHeight="1" x14ac:dyDescent="0.5"/>
    <row r="35" s="152" customFormat="1" ht="18.95" customHeight="1" x14ac:dyDescent="0.5"/>
    <row r="36" s="152" customFormat="1" ht="18.95" customHeight="1" x14ac:dyDescent="0.5"/>
    <row r="37" s="152" customFormat="1" ht="18.95" customHeight="1" x14ac:dyDescent="0.5"/>
    <row r="38" s="152" customFormat="1" ht="18.95" customHeight="1" x14ac:dyDescent="0.5"/>
    <row r="39" s="152" customFormat="1" ht="18.95" customHeight="1" x14ac:dyDescent="0.5"/>
    <row r="40" s="152" customFormat="1" ht="18.95" customHeight="1" x14ac:dyDescent="0.5"/>
    <row r="41" s="152" customFormat="1" ht="18.95" customHeight="1" x14ac:dyDescent="0.5"/>
    <row r="42" s="152" customFormat="1" ht="18.95" customHeight="1" x14ac:dyDescent="0.5"/>
    <row r="43" s="152" customFormat="1" ht="18.95" customHeight="1" x14ac:dyDescent="0.5"/>
    <row r="44" s="152" customFormat="1" ht="18.95" customHeight="1" x14ac:dyDescent="0.5"/>
    <row r="45" s="152" customFormat="1" ht="18.95" customHeight="1" x14ac:dyDescent="0.5"/>
    <row r="46" s="152" customFormat="1" ht="18.95" customHeight="1" x14ac:dyDescent="0.5"/>
    <row r="47" s="152" customFormat="1" ht="18.95" customHeight="1" x14ac:dyDescent="0.5"/>
    <row r="48" s="152" customFormat="1" ht="18.95" customHeight="1" x14ac:dyDescent="0.5"/>
    <row r="49" s="152" customFormat="1" ht="18.95" customHeight="1" x14ac:dyDescent="0.5"/>
    <row r="50" s="152" customFormat="1" ht="18.95" customHeight="1" x14ac:dyDescent="0.5"/>
    <row r="51" s="152" customFormat="1" ht="18.95" customHeight="1" x14ac:dyDescent="0.5"/>
    <row r="52" s="152" customFormat="1" ht="18.95" customHeight="1" x14ac:dyDescent="0.5"/>
    <row r="53" s="152" customFormat="1" ht="18.95" customHeight="1" x14ac:dyDescent="0.5"/>
    <row r="54" s="152" customFormat="1" ht="18.95" customHeight="1" x14ac:dyDescent="0.5"/>
    <row r="55" s="152" customFormat="1" ht="18.95" customHeight="1" x14ac:dyDescent="0.5"/>
    <row r="56" s="152" customFormat="1" ht="18.95" customHeight="1" x14ac:dyDescent="0.5"/>
    <row r="57" s="152" customFormat="1" ht="18.95" customHeight="1" x14ac:dyDescent="0.5"/>
    <row r="58" s="152" customFormat="1" ht="18.95" customHeight="1" x14ac:dyDescent="0.5"/>
  </sheetData>
  <mergeCells count="10">
    <mergeCell ref="H13:I13"/>
    <mergeCell ref="H14:I14"/>
    <mergeCell ref="K3:M3"/>
    <mergeCell ref="A22:M22"/>
    <mergeCell ref="A23:M23"/>
    <mergeCell ref="A1:M1"/>
    <mergeCell ref="A2:M2"/>
    <mergeCell ref="D3:E3"/>
    <mergeCell ref="B7:B21"/>
    <mergeCell ref="G7:G21"/>
  </mergeCells>
  <printOptions horizontalCentered="1" verticalCentered="1"/>
  <pageMargins left="0.70866141732283472" right="0.15748031496062992" top="0.51181102362204722" bottom="0.51181102362204722" header="0.19685039370078741" footer="0.19685039370078741"/>
  <pageSetup paperSize="9" orientation="landscape" horizontalDpi="360" verticalDpi="36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B58"/>
  <sheetViews>
    <sheetView topLeftCell="A7" zoomScale="140" zoomScaleNormal="140" zoomScaleSheetLayoutView="120" zoomScalePageLayoutView="110" workbookViewId="0">
      <selection activeCell="E11" sqref="E11"/>
    </sheetView>
  </sheetViews>
  <sheetFormatPr defaultRowHeight="18.95" customHeight="1" x14ac:dyDescent="0.5"/>
  <cols>
    <col min="1" max="1" width="9" style="27" customWidth="1"/>
    <col min="2" max="2" width="6" style="27" customWidth="1"/>
    <col min="3" max="6" width="10" style="27" customWidth="1"/>
    <col min="7" max="7" width="6" style="27" customWidth="1"/>
    <col min="8" max="13" width="10" style="27" customWidth="1"/>
    <col min="14" max="16384" width="9.140625" style="27"/>
  </cols>
  <sheetData>
    <row r="1" spans="1:106" s="26" customFormat="1" ht="21.95" customHeight="1" x14ac:dyDescent="0.5">
      <c r="A1" s="254" t="s">
        <v>0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6"/>
    </row>
    <row r="2" spans="1:106" s="26" customFormat="1" ht="21.95" customHeight="1" x14ac:dyDescent="0.5">
      <c r="A2" s="235" t="s">
        <v>135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7"/>
    </row>
    <row r="3" spans="1:106" s="61" customFormat="1" ht="21.95" customHeight="1" x14ac:dyDescent="0.5">
      <c r="A3" s="25"/>
      <c r="B3" s="11"/>
      <c r="C3" s="56" t="s">
        <v>1</v>
      </c>
      <c r="D3" s="238" t="s">
        <v>133</v>
      </c>
      <c r="E3" s="238"/>
      <c r="F3" s="57" t="s">
        <v>2</v>
      </c>
      <c r="G3" s="11" t="s">
        <v>131</v>
      </c>
      <c r="H3" s="56"/>
      <c r="I3" s="56"/>
      <c r="J3" s="56" t="s">
        <v>3</v>
      </c>
      <c r="K3" s="239" t="s">
        <v>129</v>
      </c>
      <c r="L3" s="239"/>
      <c r="M3" s="266"/>
    </row>
    <row r="4" spans="1:106" ht="16.5" customHeight="1" x14ac:dyDescent="0.5">
      <c r="A4" s="122" t="s">
        <v>4</v>
      </c>
      <c r="B4" s="123" t="s">
        <v>5</v>
      </c>
      <c r="C4" s="42" t="s">
        <v>6</v>
      </c>
      <c r="D4" s="42" t="s">
        <v>7</v>
      </c>
      <c r="E4" s="43" t="s">
        <v>8</v>
      </c>
      <c r="F4" s="42" t="s">
        <v>9</v>
      </c>
      <c r="G4" s="42" t="s">
        <v>10</v>
      </c>
      <c r="H4" s="42" t="s">
        <v>11</v>
      </c>
      <c r="I4" s="42" t="s">
        <v>12</v>
      </c>
      <c r="J4" s="42" t="s">
        <v>13</v>
      </c>
      <c r="K4" s="42" t="s">
        <v>14</v>
      </c>
      <c r="L4" s="42" t="s">
        <v>31</v>
      </c>
      <c r="M4" s="44" t="s">
        <v>32</v>
      </c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  <c r="AL4" s="152"/>
      <c r="AM4" s="152"/>
      <c r="AN4" s="152"/>
      <c r="AO4" s="152"/>
      <c r="AP4" s="152"/>
      <c r="AQ4" s="152"/>
      <c r="AR4" s="152"/>
      <c r="AS4" s="152"/>
      <c r="AT4" s="152"/>
      <c r="AU4" s="152"/>
      <c r="AV4" s="152"/>
      <c r="AW4" s="152"/>
      <c r="AX4" s="152"/>
      <c r="AY4" s="152"/>
      <c r="AZ4" s="152"/>
      <c r="BA4" s="152"/>
      <c r="BB4" s="152"/>
      <c r="BC4" s="152"/>
      <c r="BD4" s="152"/>
      <c r="BE4" s="152"/>
      <c r="BF4" s="152"/>
      <c r="BG4" s="152"/>
      <c r="BH4" s="152"/>
      <c r="BI4" s="152"/>
      <c r="BJ4" s="152"/>
      <c r="BK4" s="152"/>
      <c r="BL4" s="152"/>
      <c r="BM4" s="152"/>
      <c r="BN4" s="152"/>
      <c r="BO4" s="152"/>
      <c r="BP4" s="152"/>
      <c r="BQ4" s="152"/>
      <c r="BR4" s="152"/>
      <c r="BS4" s="152"/>
      <c r="BT4" s="152"/>
      <c r="BU4" s="152"/>
      <c r="BV4" s="152"/>
      <c r="BW4" s="152"/>
      <c r="BX4" s="152"/>
      <c r="BY4" s="152"/>
      <c r="BZ4" s="152"/>
      <c r="CA4" s="152"/>
      <c r="CB4" s="152"/>
      <c r="CC4" s="152"/>
      <c r="CD4" s="152"/>
      <c r="CE4" s="152"/>
      <c r="CF4" s="152"/>
      <c r="CG4" s="152"/>
      <c r="CH4" s="152"/>
      <c r="CI4" s="152"/>
      <c r="CJ4" s="152"/>
      <c r="CK4" s="152"/>
      <c r="CL4" s="152"/>
      <c r="CM4" s="152"/>
      <c r="CN4" s="152"/>
      <c r="CO4" s="152"/>
      <c r="CP4" s="152"/>
      <c r="CQ4" s="152"/>
      <c r="CR4" s="152"/>
      <c r="CS4" s="152"/>
      <c r="CT4" s="152"/>
      <c r="CU4" s="152"/>
      <c r="CV4" s="152"/>
      <c r="CW4" s="152"/>
      <c r="CX4" s="152"/>
      <c r="CY4" s="152"/>
      <c r="CZ4" s="152"/>
      <c r="DA4" s="152"/>
      <c r="DB4" s="152"/>
    </row>
    <row r="5" spans="1:106" ht="16.5" customHeight="1" x14ac:dyDescent="0.5">
      <c r="A5" s="126"/>
      <c r="B5" s="127" t="s">
        <v>6</v>
      </c>
      <c r="C5" s="45" t="s">
        <v>7</v>
      </c>
      <c r="D5" s="45" t="s">
        <v>8</v>
      </c>
      <c r="E5" s="46" t="s">
        <v>9</v>
      </c>
      <c r="F5" s="45" t="s">
        <v>10</v>
      </c>
      <c r="G5" s="47" t="s">
        <v>11</v>
      </c>
      <c r="H5" s="45" t="s">
        <v>12</v>
      </c>
      <c r="I5" s="45" t="s">
        <v>13</v>
      </c>
      <c r="J5" s="48" t="s">
        <v>14</v>
      </c>
      <c r="K5" s="45" t="s">
        <v>31</v>
      </c>
      <c r="L5" s="45" t="s">
        <v>32</v>
      </c>
      <c r="M5" s="48" t="s">
        <v>33</v>
      </c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152"/>
      <c r="AG5" s="152"/>
      <c r="AH5" s="152"/>
      <c r="AI5" s="152"/>
      <c r="AJ5" s="152"/>
      <c r="AK5" s="152"/>
      <c r="AL5" s="152"/>
      <c r="AM5" s="152"/>
      <c r="AN5" s="152"/>
      <c r="AO5" s="152"/>
      <c r="AP5" s="152"/>
      <c r="AQ5" s="152"/>
      <c r="AR5" s="152"/>
      <c r="AS5" s="152"/>
      <c r="AT5" s="152"/>
      <c r="AU5" s="152"/>
      <c r="AV5" s="152"/>
      <c r="AW5" s="152"/>
      <c r="AX5" s="152"/>
      <c r="AY5" s="152"/>
      <c r="AZ5" s="152"/>
      <c r="BA5" s="152"/>
      <c r="BB5" s="152"/>
      <c r="BC5" s="152"/>
      <c r="BD5" s="152"/>
      <c r="BE5" s="152"/>
      <c r="BF5" s="152"/>
      <c r="BG5" s="152"/>
      <c r="BH5" s="152"/>
      <c r="BI5" s="152"/>
      <c r="BJ5" s="152"/>
      <c r="BK5" s="152"/>
      <c r="BL5" s="152"/>
      <c r="BM5" s="152"/>
      <c r="BN5" s="152"/>
      <c r="BO5" s="152"/>
      <c r="BP5" s="152"/>
      <c r="BQ5" s="152"/>
      <c r="BR5" s="152"/>
      <c r="BS5" s="152"/>
      <c r="BT5" s="152"/>
      <c r="BU5" s="152"/>
      <c r="BV5" s="152"/>
      <c r="BW5" s="152"/>
      <c r="BX5" s="152"/>
      <c r="BY5" s="152"/>
      <c r="BZ5" s="152"/>
      <c r="CA5" s="152"/>
      <c r="CB5" s="152"/>
      <c r="CC5" s="152"/>
      <c r="CD5" s="152"/>
      <c r="CE5" s="152"/>
      <c r="CF5" s="152"/>
      <c r="CG5" s="152"/>
      <c r="CH5" s="152"/>
      <c r="CI5" s="152"/>
      <c r="CJ5" s="152"/>
      <c r="CK5" s="152"/>
      <c r="CL5" s="152"/>
      <c r="CM5" s="152"/>
      <c r="CN5" s="152"/>
      <c r="CO5" s="152"/>
      <c r="CP5" s="152"/>
      <c r="CQ5" s="152"/>
      <c r="CR5" s="152"/>
      <c r="CS5" s="152"/>
      <c r="CT5" s="152"/>
      <c r="CU5" s="152"/>
      <c r="CV5" s="152"/>
      <c r="CW5" s="152"/>
      <c r="CX5" s="152"/>
      <c r="CY5" s="152"/>
      <c r="CZ5" s="152"/>
      <c r="DA5" s="152"/>
      <c r="DB5" s="152"/>
    </row>
    <row r="6" spans="1:106" ht="16.5" customHeight="1" x14ac:dyDescent="0.5">
      <c r="A6" s="130" t="s">
        <v>26</v>
      </c>
      <c r="B6" s="131"/>
      <c r="C6" s="49">
        <v>1</v>
      </c>
      <c r="D6" s="49">
        <v>2</v>
      </c>
      <c r="E6" s="49">
        <v>3</v>
      </c>
      <c r="F6" s="49">
        <v>4</v>
      </c>
      <c r="G6" s="7">
        <v>5</v>
      </c>
      <c r="H6" s="49">
        <v>6</v>
      </c>
      <c r="I6" s="7">
        <v>7</v>
      </c>
      <c r="J6" s="49">
        <v>8</v>
      </c>
      <c r="K6" s="7">
        <v>9</v>
      </c>
      <c r="L6" s="7">
        <v>10</v>
      </c>
      <c r="M6" s="6">
        <v>11</v>
      </c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K6" s="152"/>
      <c r="AL6" s="152"/>
      <c r="AM6" s="152"/>
      <c r="AN6" s="152"/>
      <c r="AO6" s="152"/>
      <c r="AP6" s="152"/>
      <c r="AQ6" s="152"/>
      <c r="AR6" s="152"/>
      <c r="AS6" s="152"/>
      <c r="AT6" s="152"/>
      <c r="AU6" s="152"/>
      <c r="AV6" s="152"/>
      <c r="AW6" s="152"/>
      <c r="AX6" s="152"/>
      <c r="AY6" s="152"/>
      <c r="AZ6" s="152"/>
      <c r="BA6" s="152"/>
      <c r="BB6" s="152"/>
      <c r="BC6" s="152"/>
      <c r="BD6" s="152"/>
      <c r="BE6" s="152"/>
      <c r="BF6" s="152"/>
      <c r="BG6" s="152"/>
      <c r="BH6" s="152"/>
      <c r="BI6" s="152"/>
      <c r="BJ6" s="152"/>
      <c r="BK6" s="152"/>
      <c r="BL6" s="152"/>
      <c r="BM6" s="152"/>
      <c r="BN6" s="152"/>
      <c r="BO6" s="152"/>
      <c r="BP6" s="152"/>
      <c r="BQ6" s="152"/>
      <c r="BR6" s="152"/>
      <c r="BS6" s="152"/>
      <c r="BT6" s="152"/>
      <c r="BU6" s="152"/>
      <c r="BV6" s="152"/>
      <c r="BW6" s="152"/>
      <c r="BX6" s="152"/>
      <c r="BY6" s="152"/>
      <c r="BZ6" s="152"/>
      <c r="CA6" s="152"/>
      <c r="CB6" s="152"/>
      <c r="CC6" s="152"/>
      <c r="CD6" s="152"/>
      <c r="CE6" s="152"/>
      <c r="CF6" s="152"/>
      <c r="CG6" s="152"/>
      <c r="CH6" s="152"/>
      <c r="CI6" s="152"/>
      <c r="CJ6" s="152"/>
      <c r="CK6" s="152"/>
      <c r="CL6" s="152"/>
      <c r="CM6" s="152"/>
      <c r="CN6" s="152"/>
      <c r="CO6" s="152"/>
      <c r="CP6" s="152"/>
      <c r="CQ6" s="152"/>
      <c r="CR6" s="152"/>
      <c r="CS6" s="152"/>
      <c r="CT6" s="152"/>
      <c r="CU6" s="152"/>
      <c r="CV6" s="152"/>
      <c r="CW6" s="152"/>
      <c r="CX6" s="152"/>
      <c r="CY6" s="152"/>
      <c r="CZ6" s="152"/>
      <c r="DA6" s="152"/>
      <c r="DB6" s="152"/>
    </row>
    <row r="7" spans="1:106" ht="16.5" customHeight="1" x14ac:dyDescent="0.5">
      <c r="A7" s="134"/>
      <c r="B7" s="268" t="s">
        <v>34</v>
      </c>
      <c r="C7" s="136" t="s">
        <v>246</v>
      </c>
      <c r="D7" s="149" t="s">
        <v>247</v>
      </c>
      <c r="E7" s="135" t="s">
        <v>61</v>
      </c>
      <c r="F7" s="136" t="s">
        <v>242</v>
      </c>
      <c r="G7" s="246" t="s">
        <v>43</v>
      </c>
      <c r="H7" s="136"/>
      <c r="I7" s="136"/>
      <c r="J7" s="136"/>
      <c r="K7" s="136"/>
      <c r="L7" s="136"/>
      <c r="M7" s="136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  <c r="AN7" s="152"/>
      <c r="AO7" s="152"/>
      <c r="AP7" s="152"/>
      <c r="AQ7" s="152"/>
      <c r="AR7" s="152"/>
      <c r="AS7" s="152"/>
      <c r="AT7" s="152"/>
      <c r="AU7" s="152"/>
      <c r="AV7" s="152"/>
      <c r="AW7" s="152"/>
      <c r="AX7" s="152"/>
      <c r="AY7" s="152"/>
      <c r="AZ7" s="152"/>
      <c r="BA7" s="152"/>
      <c r="BB7" s="152"/>
      <c r="BC7" s="152"/>
      <c r="BD7" s="152"/>
      <c r="BE7" s="152"/>
      <c r="BF7" s="152"/>
      <c r="BG7" s="152"/>
      <c r="BH7" s="152"/>
      <c r="BI7" s="152"/>
      <c r="BJ7" s="152"/>
      <c r="BK7" s="152"/>
      <c r="BL7" s="152"/>
      <c r="BM7" s="152"/>
      <c r="BN7" s="152"/>
      <c r="BO7" s="152"/>
      <c r="BP7" s="152"/>
      <c r="BQ7" s="152"/>
      <c r="BR7" s="152"/>
      <c r="BS7" s="152"/>
      <c r="BT7" s="152"/>
      <c r="BU7" s="152"/>
      <c r="BV7" s="152"/>
      <c r="BW7" s="152"/>
      <c r="BX7" s="152"/>
      <c r="BY7" s="152"/>
      <c r="BZ7" s="152"/>
      <c r="CA7" s="152"/>
      <c r="CB7" s="152"/>
      <c r="CC7" s="152"/>
      <c r="CD7" s="152"/>
      <c r="CE7" s="152"/>
      <c r="CF7" s="152"/>
      <c r="CG7" s="152"/>
      <c r="CH7" s="152"/>
      <c r="CI7" s="152"/>
      <c r="CJ7" s="152"/>
      <c r="CK7" s="152"/>
      <c r="CL7" s="152"/>
      <c r="CM7" s="152"/>
      <c r="CN7" s="152"/>
      <c r="CO7" s="152"/>
      <c r="CP7" s="152"/>
      <c r="CQ7" s="152"/>
      <c r="CR7" s="152"/>
      <c r="CS7" s="152"/>
      <c r="CT7" s="152"/>
      <c r="CU7" s="152"/>
      <c r="CV7" s="152"/>
      <c r="CW7" s="152"/>
      <c r="CX7" s="152"/>
      <c r="CY7" s="152"/>
      <c r="CZ7" s="152"/>
      <c r="DA7" s="152"/>
      <c r="DB7" s="152"/>
    </row>
    <row r="8" spans="1:106" ht="16.5" customHeight="1" x14ac:dyDescent="0.5">
      <c r="A8" s="122" t="s">
        <v>15</v>
      </c>
      <c r="B8" s="269"/>
      <c r="C8" s="140">
        <v>4402</v>
      </c>
      <c r="D8" s="140"/>
      <c r="E8" s="141"/>
      <c r="F8" s="139"/>
      <c r="G8" s="247"/>
      <c r="H8" s="139"/>
      <c r="I8" s="139"/>
      <c r="J8" s="139"/>
      <c r="K8" s="139"/>
      <c r="L8" s="140"/>
      <c r="M8" s="140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2"/>
      <c r="AO8" s="152"/>
      <c r="AP8" s="152"/>
      <c r="AQ8" s="152"/>
      <c r="AR8" s="152"/>
      <c r="AS8" s="152"/>
      <c r="AT8" s="152"/>
      <c r="AU8" s="152"/>
      <c r="AV8" s="152"/>
      <c r="AW8" s="152"/>
      <c r="AX8" s="152"/>
      <c r="AY8" s="152"/>
      <c r="AZ8" s="152"/>
      <c r="BA8" s="152"/>
      <c r="BB8" s="152"/>
      <c r="BC8" s="152"/>
      <c r="BD8" s="152"/>
      <c r="BE8" s="152"/>
      <c r="BF8" s="152"/>
      <c r="BG8" s="152"/>
      <c r="BH8" s="152"/>
      <c r="BI8" s="152"/>
      <c r="BJ8" s="152"/>
      <c r="BK8" s="152"/>
      <c r="BL8" s="152"/>
      <c r="BM8" s="152"/>
      <c r="BN8" s="152"/>
      <c r="BO8" s="152"/>
      <c r="BP8" s="152"/>
      <c r="BQ8" s="152"/>
      <c r="BR8" s="152"/>
      <c r="BS8" s="152"/>
      <c r="BT8" s="152"/>
      <c r="BU8" s="152"/>
      <c r="BV8" s="152"/>
      <c r="BW8" s="152"/>
      <c r="BX8" s="152"/>
      <c r="BY8" s="152"/>
      <c r="BZ8" s="152"/>
      <c r="CA8" s="152"/>
      <c r="CB8" s="152"/>
      <c r="CC8" s="152"/>
      <c r="CD8" s="152"/>
      <c r="CE8" s="152"/>
      <c r="CF8" s="152"/>
      <c r="CG8" s="152"/>
      <c r="CH8" s="152"/>
      <c r="CI8" s="152"/>
      <c r="CJ8" s="152"/>
      <c r="CK8" s="152"/>
      <c r="CL8" s="152"/>
      <c r="CM8" s="152"/>
      <c r="CN8" s="152"/>
      <c r="CO8" s="152"/>
      <c r="CP8" s="152"/>
      <c r="CQ8" s="152"/>
      <c r="CR8" s="152"/>
      <c r="CS8" s="152"/>
      <c r="CT8" s="152"/>
      <c r="CU8" s="152"/>
      <c r="CV8" s="152"/>
      <c r="CW8" s="152"/>
      <c r="CX8" s="152"/>
      <c r="CY8" s="152"/>
      <c r="CZ8" s="152"/>
      <c r="DA8" s="152"/>
      <c r="DB8" s="152"/>
    </row>
    <row r="9" spans="1:106" ht="16.5" customHeight="1" x14ac:dyDescent="0.5">
      <c r="A9" s="126"/>
      <c r="B9" s="269"/>
      <c r="C9" s="144" t="s">
        <v>259</v>
      </c>
      <c r="D9" s="144">
        <v>4402</v>
      </c>
      <c r="E9" s="121"/>
      <c r="F9" s="144" t="s">
        <v>259</v>
      </c>
      <c r="G9" s="247"/>
      <c r="H9" s="143"/>
      <c r="I9" s="144"/>
      <c r="J9" s="143"/>
      <c r="K9" s="143"/>
      <c r="L9" s="144"/>
      <c r="M9" s="144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2"/>
      <c r="AM9" s="152"/>
      <c r="AN9" s="152"/>
      <c r="AO9" s="152"/>
      <c r="AP9" s="152"/>
      <c r="AQ9" s="152"/>
      <c r="AR9" s="152"/>
      <c r="AS9" s="152"/>
      <c r="AT9" s="152"/>
      <c r="AU9" s="152"/>
      <c r="AV9" s="152"/>
      <c r="AW9" s="152"/>
      <c r="AX9" s="152"/>
      <c r="AY9" s="152"/>
      <c r="AZ9" s="152"/>
      <c r="BA9" s="152"/>
      <c r="BB9" s="152"/>
      <c r="BC9" s="152"/>
      <c r="BD9" s="152"/>
      <c r="BE9" s="152"/>
      <c r="BF9" s="152"/>
      <c r="BG9" s="152"/>
      <c r="BH9" s="152"/>
      <c r="BI9" s="152"/>
      <c r="BJ9" s="152"/>
      <c r="BK9" s="152"/>
      <c r="BL9" s="152"/>
      <c r="BM9" s="152"/>
      <c r="BN9" s="152"/>
      <c r="BO9" s="152"/>
      <c r="BP9" s="152"/>
      <c r="BQ9" s="152"/>
      <c r="BR9" s="152"/>
      <c r="BS9" s="152"/>
      <c r="BT9" s="152"/>
      <c r="BU9" s="152"/>
      <c r="BV9" s="152"/>
      <c r="BW9" s="152"/>
      <c r="BX9" s="152"/>
      <c r="BY9" s="152"/>
      <c r="BZ9" s="152"/>
      <c r="CA9" s="152"/>
      <c r="CB9" s="152"/>
      <c r="CC9" s="152"/>
      <c r="CD9" s="152"/>
      <c r="CE9" s="152"/>
      <c r="CF9" s="152"/>
      <c r="CG9" s="152"/>
      <c r="CH9" s="152"/>
      <c r="CI9" s="152"/>
      <c r="CJ9" s="152"/>
      <c r="CK9" s="152"/>
      <c r="CL9" s="152"/>
      <c r="CM9" s="152"/>
      <c r="CN9" s="152"/>
      <c r="CO9" s="152"/>
      <c r="CP9" s="152"/>
      <c r="CQ9" s="152"/>
      <c r="CR9" s="152"/>
      <c r="CS9" s="152"/>
      <c r="CT9" s="152"/>
      <c r="CU9" s="152"/>
      <c r="CV9" s="152"/>
      <c r="CW9" s="152"/>
      <c r="CX9" s="152"/>
      <c r="CY9" s="152"/>
      <c r="CZ9" s="152"/>
      <c r="DA9" s="152"/>
      <c r="DB9" s="152"/>
    </row>
    <row r="10" spans="1:106" ht="16.5" customHeight="1" x14ac:dyDescent="0.5">
      <c r="A10" s="133"/>
      <c r="B10" s="269"/>
      <c r="C10" s="136" t="s">
        <v>138</v>
      </c>
      <c r="D10" s="136" t="s">
        <v>59</v>
      </c>
      <c r="E10" s="136" t="s">
        <v>244</v>
      </c>
      <c r="F10" s="136" t="s">
        <v>242</v>
      </c>
      <c r="G10" s="247"/>
      <c r="H10" s="135"/>
      <c r="I10" s="135"/>
      <c r="J10" s="148"/>
      <c r="K10" s="135"/>
      <c r="L10" s="135"/>
      <c r="M10" s="136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152"/>
      <c r="AM10" s="152"/>
      <c r="AN10" s="152"/>
      <c r="AO10" s="152"/>
      <c r="AP10" s="152"/>
      <c r="AQ10" s="152"/>
      <c r="AR10" s="152"/>
      <c r="AS10" s="152"/>
      <c r="AT10" s="152"/>
      <c r="AU10" s="152"/>
      <c r="AV10" s="152"/>
      <c r="AW10" s="152"/>
      <c r="AX10" s="152"/>
      <c r="AY10" s="152"/>
      <c r="AZ10" s="152"/>
      <c r="BA10" s="152"/>
      <c r="BB10" s="152"/>
      <c r="BC10" s="152"/>
      <c r="BD10" s="152"/>
      <c r="BE10" s="152"/>
      <c r="BF10" s="152"/>
      <c r="BG10" s="152"/>
      <c r="BH10" s="152"/>
      <c r="BI10" s="152"/>
      <c r="BJ10" s="152"/>
      <c r="BK10" s="152"/>
      <c r="BL10" s="152"/>
      <c r="BM10" s="152"/>
      <c r="BN10" s="152"/>
      <c r="BO10" s="152"/>
      <c r="BP10" s="152"/>
      <c r="BQ10" s="152"/>
      <c r="BR10" s="152"/>
      <c r="BS10" s="152"/>
      <c r="BT10" s="152"/>
      <c r="BU10" s="152"/>
      <c r="BV10" s="152"/>
      <c r="BW10" s="152"/>
      <c r="BX10" s="152"/>
      <c r="BY10" s="152"/>
      <c r="BZ10" s="152"/>
      <c r="CA10" s="152"/>
      <c r="CB10" s="152"/>
      <c r="CC10" s="152"/>
      <c r="CD10" s="152"/>
      <c r="CE10" s="152"/>
      <c r="CF10" s="152"/>
      <c r="CG10" s="152"/>
      <c r="CH10" s="152"/>
      <c r="CI10" s="152"/>
      <c r="CJ10" s="152"/>
      <c r="CK10" s="152"/>
      <c r="CL10" s="152"/>
      <c r="CM10" s="152"/>
      <c r="CN10" s="152"/>
      <c r="CO10" s="152"/>
      <c r="CP10" s="152"/>
      <c r="CQ10" s="152"/>
      <c r="CR10" s="152"/>
      <c r="CS10" s="152"/>
      <c r="CT10" s="152"/>
      <c r="CU10" s="152"/>
      <c r="CV10" s="152"/>
      <c r="CW10" s="152"/>
      <c r="CX10" s="152"/>
      <c r="CY10" s="152"/>
      <c r="CZ10" s="152"/>
      <c r="DA10" s="152"/>
      <c r="DB10" s="152"/>
    </row>
    <row r="11" spans="1:106" ht="16.5" customHeight="1" x14ac:dyDescent="0.5">
      <c r="A11" s="122" t="s">
        <v>16</v>
      </c>
      <c r="B11" s="269"/>
      <c r="C11" s="140"/>
      <c r="D11" s="159"/>
      <c r="E11" s="138"/>
      <c r="F11" s="139"/>
      <c r="G11" s="247"/>
      <c r="H11" s="138"/>
      <c r="I11" s="139"/>
      <c r="J11" s="140"/>
      <c r="K11" s="139"/>
      <c r="L11" s="140"/>
      <c r="M11" s="140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  <c r="AA11" s="152"/>
      <c r="AB11" s="152"/>
      <c r="AC11" s="152"/>
      <c r="AD11" s="152"/>
      <c r="AE11" s="152"/>
      <c r="AF11" s="152"/>
      <c r="AG11" s="152"/>
      <c r="AH11" s="152"/>
      <c r="AI11" s="152"/>
      <c r="AJ11" s="152"/>
      <c r="AK11" s="152"/>
      <c r="AL11" s="152"/>
      <c r="AM11" s="152"/>
      <c r="AN11" s="152"/>
      <c r="AO11" s="152"/>
      <c r="AP11" s="152"/>
      <c r="AQ11" s="152"/>
      <c r="AR11" s="152"/>
      <c r="AS11" s="152"/>
      <c r="AT11" s="152"/>
      <c r="AU11" s="152"/>
      <c r="AV11" s="152"/>
      <c r="AW11" s="152"/>
      <c r="AX11" s="152"/>
      <c r="AY11" s="152"/>
      <c r="AZ11" s="152"/>
      <c r="BA11" s="152"/>
      <c r="BB11" s="152"/>
      <c r="BC11" s="152"/>
      <c r="BD11" s="152"/>
      <c r="BE11" s="152"/>
      <c r="BF11" s="152"/>
      <c r="BG11" s="152"/>
      <c r="BH11" s="152"/>
      <c r="BI11" s="152"/>
      <c r="BJ11" s="152"/>
      <c r="BK11" s="152"/>
      <c r="BL11" s="152"/>
      <c r="BM11" s="152"/>
      <c r="BN11" s="152"/>
      <c r="BO11" s="152"/>
      <c r="BP11" s="152"/>
      <c r="BQ11" s="152"/>
      <c r="BR11" s="152"/>
      <c r="BS11" s="152"/>
      <c r="BT11" s="152"/>
      <c r="BU11" s="152"/>
      <c r="BV11" s="152"/>
      <c r="BW11" s="152"/>
      <c r="BX11" s="152"/>
      <c r="BY11" s="152"/>
      <c r="BZ11" s="152"/>
      <c r="CA11" s="152"/>
      <c r="CB11" s="152"/>
      <c r="CC11" s="152"/>
      <c r="CD11" s="152"/>
      <c r="CE11" s="152"/>
      <c r="CF11" s="152"/>
      <c r="CG11" s="152"/>
      <c r="CH11" s="152"/>
      <c r="CI11" s="152"/>
      <c r="CJ11" s="152"/>
      <c r="CK11" s="152"/>
      <c r="CL11" s="152"/>
      <c r="CM11" s="152"/>
      <c r="CN11" s="152"/>
      <c r="CO11" s="152"/>
      <c r="CP11" s="152"/>
      <c r="CQ11" s="152"/>
      <c r="CR11" s="152"/>
      <c r="CS11" s="152"/>
      <c r="CT11" s="152"/>
      <c r="CU11" s="152"/>
      <c r="CV11" s="152"/>
      <c r="CW11" s="152"/>
      <c r="CX11" s="152"/>
      <c r="CY11" s="152"/>
      <c r="CZ11" s="152"/>
      <c r="DA11" s="152"/>
      <c r="DB11" s="152"/>
    </row>
    <row r="12" spans="1:106" ht="16.5" customHeight="1" thickBot="1" x14ac:dyDescent="0.55000000000000004">
      <c r="A12" s="126"/>
      <c r="B12" s="269"/>
      <c r="C12" s="140">
        <v>4413</v>
      </c>
      <c r="D12" s="143" t="s">
        <v>139</v>
      </c>
      <c r="E12" s="140">
        <v>4413</v>
      </c>
      <c r="F12" s="143" t="s">
        <v>139</v>
      </c>
      <c r="G12" s="247"/>
      <c r="H12" s="138"/>
      <c r="I12" s="139"/>
      <c r="J12" s="210"/>
      <c r="K12" s="143"/>
      <c r="L12" s="144"/>
      <c r="M12" s="144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L12" s="152"/>
      <c r="AM12" s="152"/>
      <c r="AN12" s="152"/>
      <c r="AO12" s="152"/>
      <c r="AP12" s="152"/>
      <c r="AQ12" s="152"/>
      <c r="AR12" s="152"/>
      <c r="AS12" s="152"/>
      <c r="AT12" s="152"/>
      <c r="AU12" s="152"/>
      <c r="AV12" s="152"/>
      <c r="AW12" s="152"/>
      <c r="AX12" s="152"/>
      <c r="AY12" s="152"/>
      <c r="AZ12" s="152"/>
      <c r="BA12" s="152"/>
      <c r="BB12" s="152"/>
      <c r="BC12" s="152"/>
      <c r="BD12" s="152"/>
      <c r="BE12" s="152"/>
      <c r="BF12" s="152"/>
      <c r="BG12" s="152"/>
      <c r="BH12" s="152"/>
      <c r="BI12" s="152"/>
      <c r="BJ12" s="152"/>
      <c r="BK12" s="152"/>
      <c r="BL12" s="152"/>
      <c r="BM12" s="152"/>
      <c r="BN12" s="152"/>
      <c r="BO12" s="152"/>
      <c r="BP12" s="152"/>
      <c r="BQ12" s="152"/>
      <c r="BR12" s="152"/>
      <c r="BS12" s="152"/>
      <c r="BT12" s="152"/>
      <c r="BU12" s="152"/>
      <c r="BV12" s="152"/>
      <c r="BW12" s="152"/>
      <c r="BX12" s="152"/>
      <c r="BY12" s="152"/>
      <c r="BZ12" s="152"/>
      <c r="CA12" s="152"/>
      <c r="CB12" s="152"/>
      <c r="CC12" s="152"/>
      <c r="CD12" s="152"/>
      <c r="CE12" s="152"/>
      <c r="CF12" s="152"/>
      <c r="CG12" s="152"/>
      <c r="CH12" s="152"/>
      <c r="CI12" s="152"/>
      <c r="CJ12" s="152"/>
      <c r="CK12" s="152"/>
      <c r="CL12" s="152"/>
      <c r="CM12" s="152"/>
      <c r="CN12" s="152"/>
      <c r="CO12" s="152"/>
      <c r="CP12" s="152"/>
      <c r="CQ12" s="152"/>
      <c r="CR12" s="152"/>
      <c r="CS12" s="152"/>
      <c r="CT12" s="152"/>
      <c r="CU12" s="152"/>
      <c r="CV12" s="152"/>
      <c r="CW12" s="152"/>
      <c r="CX12" s="152"/>
      <c r="CY12" s="152"/>
      <c r="CZ12" s="152"/>
      <c r="DA12" s="152"/>
      <c r="DB12" s="152"/>
    </row>
    <row r="13" spans="1:106" ht="16.5" customHeight="1" x14ac:dyDescent="0.5">
      <c r="A13" s="133"/>
      <c r="B13" s="269"/>
      <c r="C13" s="135" t="s">
        <v>138</v>
      </c>
      <c r="D13" s="136" t="s">
        <v>59</v>
      </c>
      <c r="E13" s="135" t="s">
        <v>244</v>
      </c>
      <c r="F13" s="136" t="s">
        <v>242</v>
      </c>
      <c r="G13" s="248"/>
      <c r="H13" s="250" t="s">
        <v>36</v>
      </c>
      <c r="I13" s="277"/>
      <c r="J13" s="158"/>
      <c r="K13" s="220"/>
      <c r="L13" s="223"/>
      <c r="M13" s="137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L13" s="152"/>
      <c r="AM13" s="152"/>
      <c r="AN13" s="152"/>
      <c r="AO13" s="152"/>
      <c r="AP13" s="152"/>
      <c r="AQ13" s="152"/>
      <c r="AR13" s="152"/>
      <c r="AS13" s="152"/>
      <c r="AT13" s="152"/>
      <c r="AU13" s="152"/>
      <c r="AV13" s="152"/>
      <c r="AW13" s="152"/>
      <c r="AX13" s="152"/>
      <c r="AY13" s="152"/>
      <c r="AZ13" s="152"/>
      <c r="BA13" s="152"/>
      <c r="BB13" s="152"/>
      <c r="BC13" s="152"/>
      <c r="BD13" s="152"/>
      <c r="BE13" s="152"/>
      <c r="BF13" s="152"/>
      <c r="BG13" s="152"/>
      <c r="BH13" s="152"/>
      <c r="BI13" s="152"/>
      <c r="BJ13" s="152"/>
      <c r="BK13" s="152"/>
      <c r="BL13" s="152"/>
      <c r="BM13" s="152"/>
      <c r="BN13" s="152"/>
      <c r="BO13" s="152"/>
      <c r="BP13" s="152"/>
      <c r="BQ13" s="152"/>
      <c r="BR13" s="152"/>
      <c r="BS13" s="152"/>
      <c r="BT13" s="152"/>
      <c r="BU13" s="152"/>
      <c r="BV13" s="152"/>
      <c r="BW13" s="152"/>
      <c r="BX13" s="152"/>
      <c r="BY13" s="152"/>
      <c r="BZ13" s="152"/>
      <c r="CA13" s="152"/>
      <c r="CB13" s="152"/>
      <c r="CC13" s="152"/>
      <c r="CD13" s="152"/>
      <c r="CE13" s="152"/>
      <c r="CF13" s="152"/>
      <c r="CG13" s="152"/>
      <c r="CH13" s="152"/>
      <c r="CI13" s="152"/>
      <c r="CJ13" s="152"/>
      <c r="CK13" s="152"/>
      <c r="CL13" s="152"/>
      <c r="CM13" s="152"/>
      <c r="CN13" s="152"/>
      <c r="CO13" s="152"/>
      <c r="CP13" s="152"/>
      <c r="CQ13" s="152"/>
      <c r="CR13" s="152"/>
      <c r="CS13" s="152"/>
      <c r="CT13" s="152"/>
      <c r="CU13" s="152"/>
      <c r="CV13" s="152"/>
      <c r="CW13" s="152"/>
      <c r="CX13" s="152"/>
      <c r="CY13" s="152"/>
      <c r="CZ13" s="152"/>
      <c r="DA13" s="152"/>
      <c r="DB13" s="152"/>
    </row>
    <row r="14" spans="1:106" ht="16.5" customHeight="1" x14ac:dyDescent="0.5">
      <c r="A14" s="122" t="s">
        <v>17</v>
      </c>
      <c r="B14" s="269"/>
      <c r="C14" s="139"/>
      <c r="D14" s="139"/>
      <c r="E14" s="138"/>
      <c r="F14" s="139"/>
      <c r="G14" s="248"/>
      <c r="H14" s="252" t="s">
        <v>153</v>
      </c>
      <c r="I14" s="257"/>
      <c r="J14" s="163"/>
      <c r="K14" s="221"/>
      <c r="L14" s="224"/>
      <c r="M14" s="141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</row>
    <row r="15" spans="1:106" ht="16.5" customHeight="1" thickBot="1" x14ac:dyDescent="0.55000000000000004">
      <c r="A15" s="126"/>
      <c r="B15" s="269"/>
      <c r="C15" s="143" t="s">
        <v>140</v>
      </c>
      <c r="D15" s="143" t="s">
        <v>47</v>
      </c>
      <c r="E15" s="143" t="s">
        <v>140</v>
      </c>
      <c r="F15" s="143" t="s">
        <v>47</v>
      </c>
      <c r="G15" s="248"/>
      <c r="H15" s="146" t="s">
        <v>154</v>
      </c>
      <c r="I15" s="147" t="s">
        <v>106</v>
      </c>
      <c r="J15" s="153"/>
      <c r="K15" s="222"/>
      <c r="L15" s="225"/>
      <c r="M15" s="145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</row>
    <row r="16" spans="1:106" ht="16.5" customHeight="1" x14ac:dyDescent="0.5">
      <c r="A16" s="133"/>
      <c r="B16" s="269"/>
      <c r="C16" s="148"/>
      <c r="D16" s="135"/>
      <c r="E16" s="148"/>
      <c r="F16" s="135"/>
      <c r="G16" s="247"/>
      <c r="H16" s="139" t="s">
        <v>177</v>
      </c>
      <c r="I16" s="139" t="s">
        <v>268</v>
      </c>
      <c r="J16" s="135" t="s">
        <v>145</v>
      </c>
      <c r="K16" s="135" t="s">
        <v>243</v>
      </c>
      <c r="L16" s="135"/>
      <c r="M16" s="135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  <c r="AA16" s="152"/>
      <c r="AB16" s="152"/>
      <c r="AC16" s="152"/>
      <c r="AD16" s="152"/>
      <c r="AE16" s="152"/>
      <c r="AF16" s="152"/>
      <c r="AG16" s="152"/>
      <c r="AH16" s="152"/>
      <c r="AI16" s="152"/>
      <c r="AJ16" s="152"/>
      <c r="AK16" s="152"/>
      <c r="AL16" s="152"/>
      <c r="AM16" s="152"/>
      <c r="AN16" s="152"/>
      <c r="AO16" s="152"/>
      <c r="AP16" s="152"/>
      <c r="AQ16" s="152"/>
      <c r="AR16" s="152"/>
      <c r="AS16" s="152"/>
      <c r="AT16" s="152"/>
      <c r="AU16" s="152"/>
      <c r="AV16" s="152"/>
      <c r="AW16" s="152"/>
      <c r="AX16" s="152"/>
      <c r="AY16" s="152"/>
      <c r="AZ16" s="152"/>
      <c r="BA16" s="152"/>
      <c r="BB16" s="152"/>
      <c r="BC16" s="152"/>
      <c r="BD16" s="152"/>
      <c r="BE16" s="152"/>
      <c r="BF16" s="152"/>
      <c r="BG16" s="152"/>
      <c r="BH16" s="152"/>
      <c r="BI16" s="152"/>
      <c r="BJ16" s="152"/>
      <c r="BK16" s="152"/>
      <c r="BL16" s="152"/>
      <c r="BM16" s="152"/>
      <c r="BN16" s="152"/>
      <c r="BO16" s="152"/>
      <c r="BP16" s="152"/>
      <c r="BQ16" s="152"/>
      <c r="BR16" s="152"/>
      <c r="BS16" s="152"/>
      <c r="BT16" s="152"/>
      <c r="BU16" s="152"/>
      <c r="BV16" s="152"/>
      <c r="BW16" s="152"/>
      <c r="BX16" s="152"/>
      <c r="BY16" s="152"/>
      <c r="BZ16" s="152"/>
      <c r="CA16" s="152"/>
      <c r="CB16" s="152"/>
      <c r="CC16" s="152"/>
      <c r="CD16" s="152"/>
      <c r="CE16" s="152"/>
      <c r="CF16" s="152"/>
      <c r="CG16" s="152"/>
      <c r="CH16" s="152"/>
      <c r="CI16" s="152"/>
      <c r="CJ16" s="152"/>
      <c r="CK16" s="152"/>
      <c r="CL16" s="152"/>
      <c r="CM16" s="152"/>
      <c r="CN16" s="152"/>
      <c r="CO16" s="152"/>
      <c r="CP16" s="152"/>
      <c r="CQ16" s="152"/>
      <c r="CR16" s="152"/>
      <c r="CS16" s="152"/>
      <c r="CT16" s="152"/>
      <c r="CU16" s="152"/>
      <c r="CV16" s="152"/>
      <c r="CW16" s="152"/>
      <c r="CX16" s="152"/>
      <c r="CY16" s="152"/>
      <c r="CZ16" s="152"/>
      <c r="DA16" s="152"/>
      <c r="DB16" s="152"/>
    </row>
    <row r="17" spans="1:106" ht="16.5" customHeight="1" x14ac:dyDescent="0.5">
      <c r="A17" s="122" t="s">
        <v>18</v>
      </c>
      <c r="B17" s="269"/>
      <c r="C17" s="138"/>
      <c r="D17" s="139"/>
      <c r="E17" s="138"/>
      <c r="F17" s="139"/>
      <c r="G17" s="247"/>
      <c r="H17" s="138" t="s">
        <v>151</v>
      </c>
      <c r="I17" s="139"/>
      <c r="J17" s="138"/>
      <c r="K17" s="139"/>
      <c r="L17" s="140"/>
      <c r="M17" s="139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  <c r="AA17" s="152"/>
      <c r="AB17" s="152"/>
      <c r="AC17" s="152"/>
      <c r="AD17" s="152"/>
      <c r="AE17" s="152"/>
      <c r="AF17" s="152"/>
      <c r="AG17" s="152"/>
      <c r="AH17" s="152"/>
      <c r="AI17" s="152"/>
      <c r="AJ17" s="152"/>
      <c r="AK17" s="152"/>
      <c r="AL17" s="152"/>
      <c r="AM17" s="152"/>
      <c r="AN17" s="152"/>
      <c r="AO17" s="152"/>
      <c r="AP17" s="152"/>
      <c r="AQ17" s="152"/>
      <c r="AR17" s="152"/>
      <c r="AS17" s="152"/>
      <c r="AT17" s="152"/>
      <c r="AU17" s="152"/>
      <c r="AV17" s="152"/>
      <c r="AW17" s="152"/>
      <c r="AX17" s="152"/>
      <c r="AY17" s="152"/>
      <c r="AZ17" s="152"/>
      <c r="BA17" s="152"/>
      <c r="BB17" s="152"/>
      <c r="BC17" s="152"/>
      <c r="BD17" s="152"/>
      <c r="BE17" s="152"/>
      <c r="BF17" s="152"/>
      <c r="BG17" s="152"/>
      <c r="BH17" s="152"/>
      <c r="BI17" s="152"/>
      <c r="BJ17" s="152"/>
      <c r="BK17" s="152"/>
      <c r="BL17" s="152"/>
      <c r="BM17" s="152"/>
      <c r="BN17" s="152"/>
      <c r="BO17" s="152"/>
      <c r="BP17" s="152"/>
      <c r="BQ17" s="152"/>
      <c r="BR17" s="152"/>
      <c r="BS17" s="152"/>
      <c r="BT17" s="152"/>
      <c r="BU17" s="152"/>
      <c r="BV17" s="152"/>
      <c r="BW17" s="152"/>
      <c r="BX17" s="152"/>
      <c r="BY17" s="152"/>
      <c r="BZ17" s="152"/>
      <c r="CA17" s="152"/>
      <c r="CB17" s="152"/>
      <c r="CC17" s="152"/>
      <c r="CD17" s="152"/>
      <c r="CE17" s="152"/>
      <c r="CF17" s="152"/>
      <c r="CG17" s="152"/>
      <c r="CH17" s="152"/>
      <c r="CI17" s="152"/>
      <c r="CJ17" s="152"/>
      <c r="CK17" s="152"/>
      <c r="CL17" s="152"/>
      <c r="CM17" s="152"/>
      <c r="CN17" s="152"/>
      <c r="CO17" s="152"/>
      <c r="CP17" s="152"/>
      <c r="CQ17" s="152"/>
      <c r="CR17" s="152"/>
      <c r="CS17" s="152"/>
      <c r="CT17" s="152"/>
      <c r="CU17" s="152"/>
      <c r="CV17" s="152"/>
      <c r="CW17" s="152"/>
      <c r="CX17" s="152"/>
      <c r="CY17" s="152"/>
      <c r="CZ17" s="152"/>
      <c r="DA17" s="152"/>
      <c r="DB17" s="152"/>
    </row>
    <row r="18" spans="1:106" ht="16.5" customHeight="1" x14ac:dyDescent="0.5">
      <c r="A18" s="126"/>
      <c r="B18" s="269"/>
      <c r="C18" s="210"/>
      <c r="D18" s="143"/>
      <c r="E18" s="153"/>
      <c r="F18" s="210"/>
      <c r="G18" s="247"/>
      <c r="H18" s="142" t="s">
        <v>104</v>
      </c>
      <c r="I18" s="143" t="s">
        <v>151</v>
      </c>
      <c r="J18" s="143"/>
      <c r="K18" s="142" t="s">
        <v>104</v>
      </c>
      <c r="L18" s="144"/>
      <c r="M18" s="143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/>
      <c r="AA18" s="152"/>
      <c r="AB18" s="152"/>
      <c r="AC18" s="152"/>
      <c r="AD18" s="152"/>
      <c r="AE18" s="152"/>
      <c r="AF18" s="152"/>
      <c r="AG18" s="152"/>
      <c r="AH18" s="152"/>
      <c r="AI18" s="152"/>
      <c r="AJ18" s="152"/>
      <c r="AK18" s="152"/>
      <c r="AL18" s="152"/>
      <c r="AM18" s="152"/>
      <c r="AN18" s="152"/>
      <c r="AO18" s="152"/>
      <c r="AP18" s="152"/>
      <c r="AQ18" s="152"/>
      <c r="AR18" s="152"/>
      <c r="AS18" s="152"/>
      <c r="AT18" s="152"/>
      <c r="AU18" s="152"/>
      <c r="AV18" s="152"/>
      <c r="AW18" s="152"/>
      <c r="AX18" s="152"/>
      <c r="AY18" s="152"/>
      <c r="AZ18" s="152"/>
      <c r="BA18" s="152"/>
      <c r="BB18" s="152"/>
      <c r="BC18" s="152"/>
      <c r="BD18" s="152"/>
      <c r="BE18" s="152"/>
      <c r="BF18" s="152"/>
      <c r="BG18" s="152"/>
      <c r="BH18" s="152"/>
      <c r="BI18" s="152"/>
      <c r="BJ18" s="152"/>
      <c r="BK18" s="152"/>
      <c r="BL18" s="152"/>
      <c r="BM18" s="152"/>
      <c r="BN18" s="152"/>
      <c r="BO18" s="152"/>
      <c r="BP18" s="152"/>
      <c r="BQ18" s="152"/>
      <c r="BR18" s="152"/>
      <c r="BS18" s="152"/>
      <c r="BT18" s="152"/>
      <c r="BU18" s="152"/>
      <c r="BV18" s="152"/>
      <c r="BW18" s="152"/>
      <c r="BX18" s="152"/>
      <c r="BY18" s="152"/>
      <c r="BZ18" s="152"/>
      <c r="CA18" s="152"/>
      <c r="CB18" s="152"/>
      <c r="CC18" s="152"/>
      <c r="CD18" s="152"/>
      <c r="CE18" s="152"/>
      <c r="CF18" s="152"/>
      <c r="CG18" s="152"/>
      <c r="CH18" s="152"/>
      <c r="CI18" s="152"/>
      <c r="CJ18" s="152"/>
      <c r="CK18" s="152"/>
      <c r="CL18" s="152"/>
      <c r="CM18" s="152"/>
      <c r="CN18" s="152"/>
      <c r="CO18" s="152"/>
      <c r="CP18" s="152"/>
      <c r="CQ18" s="152"/>
      <c r="CR18" s="152"/>
      <c r="CS18" s="152"/>
      <c r="CT18" s="152"/>
      <c r="CU18" s="152"/>
      <c r="CV18" s="152"/>
      <c r="CW18" s="152"/>
      <c r="CX18" s="152"/>
      <c r="CY18" s="152"/>
      <c r="CZ18" s="152"/>
      <c r="DA18" s="152"/>
      <c r="DB18" s="152"/>
    </row>
    <row r="19" spans="1:106" ht="16.5" customHeight="1" x14ac:dyDescent="0.5">
      <c r="A19" s="133"/>
      <c r="B19" s="269"/>
      <c r="C19" s="135"/>
      <c r="D19" s="135" t="s">
        <v>143</v>
      </c>
      <c r="E19" s="135" t="s">
        <v>245</v>
      </c>
      <c r="F19" s="135" t="s">
        <v>242</v>
      </c>
      <c r="G19" s="247"/>
      <c r="H19" s="136" t="s">
        <v>147</v>
      </c>
      <c r="I19" s="136" t="s">
        <v>59</v>
      </c>
      <c r="J19" s="136" t="s">
        <v>147</v>
      </c>
      <c r="K19" s="136" t="s">
        <v>61</v>
      </c>
      <c r="L19" s="136" t="s">
        <v>242</v>
      </c>
      <c r="M19" s="137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2"/>
      <c r="AY19" s="152"/>
      <c r="AZ19" s="152"/>
      <c r="BA19" s="152"/>
      <c r="BB19" s="152"/>
      <c r="BC19" s="152"/>
      <c r="BD19" s="152"/>
      <c r="BE19" s="152"/>
      <c r="BF19" s="152"/>
      <c r="BG19" s="152"/>
      <c r="BH19" s="152"/>
      <c r="BI19" s="152"/>
      <c r="BJ19" s="152"/>
      <c r="BK19" s="152"/>
      <c r="BL19" s="152"/>
      <c r="BM19" s="152"/>
      <c r="BN19" s="152"/>
      <c r="BO19" s="152"/>
      <c r="BP19" s="152"/>
      <c r="BQ19" s="152"/>
      <c r="BR19" s="152"/>
      <c r="BS19" s="152"/>
      <c r="BT19" s="152"/>
      <c r="BU19" s="152"/>
      <c r="BV19" s="152"/>
      <c r="BW19" s="152"/>
      <c r="BX19" s="152"/>
      <c r="BY19" s="152"/>
      <c r="BZ19" s="152"/>
      <c r="CA19" s="152"/>
      <c r="CB19" s="152"/>
      <c r="CC19" s="152"/>
      <c r="CD19" s="152"/>
      <c r="CE19" s="152"/>
      <c r="CF19" s="152"/>
      <c r="CG19" s="152"/>
      <c r="CH19" s="152"/>
      <c r="CI19" s="152"/>
      <c r="CJ19" s="152"/>
      <c r="CK19" s="152"/>
      <c r="CL19" s="152"/>
      <c r="CM19" s="152"/>
      <c r="CN19" s="152"/>
      <c r="CO19" s="152"/>
      <c r="CP19" s="152"/>
      <c r="CQ19" s="152"/>
      <c r="CR19" s="152"/>
      <c r="CS19" s="152"/>
      <c r="CT19" s="152"/>
      <c r="CU19" s="152"/>
      <c r="CV19" s="152"/>
      <c r="CW19" s="152"/>
      <c r="CX19" s="152"/>
      <c r="CY19" s="152"/>
      <c r="CZ19" s="152"/>
      <c r="DA19" s="152"/>
      <c r="DB19" s="152"/>
    </row>
    <row r="20" spans="1:106" ht="16.5" customHeight="1" x14ac:dyDescent="0.5">
      <c r="A20" s="122" t="s">
        <v>19</v>
      </c>
      <c r="B20" s="269"/>
      <c r="C20" s="138"/>
      <c r="D20" s="139" t="s">
        <v>155</v>
      </c>
      <c r="E20" s="138"/>
      <c r="F20" s="139"/>
      <c r="G20" s="247"/>
      <c r="H20" s="139"/>
      <c r="I20" s="139"/>
      <c r="J20" s="139"/>
      <c r="K20" s="139"/>
      <c r="L20" s="140"/>
      <c r="M20" s="141"/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/>
      <c r="Y20" s="152"/>
      <c r="Z20" s="152"/>
      <c r="AA20" s="152"/>
      <c r="AB20" s="152"/>
      <c r="AC20" s="152"/>
      <c r="AD20" s="152"/>
      <c r="AE20" s="152"/>
      <c r="AF20" s="152"/>
      <c r="AG20" s="152"/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  <c r="AR20" s="152"/>
      <c r="AS20" s="152"/>
      <c r="AT20" s="152"/>
      <c r="AU20" s="152"/>
      <c r="AV20" s="152"/>
      <c r="AW20" s="152"/>
      <c r="AX20" s="152"/>
      <c r="AY20" s="152"/>
      <c r="AZ20" s="152"/>
      <c r="BA20" s="152"/>
      <c r="BB20" s="152"/>
      <c r="BC20" s="152"/>
      <c r="BD20" s="152"/>
      <c r="BE20" s="152"/>
      <c r="BF20" s="152"/>
      <c r="BG20" s="152"/>
      <c r="BH20" s="152"/>
      <c r="BI20" s="152"/>
      <c r="BJ20" s="152"/>
      <c r="BK20" s="152"/>
      <c r="BL20" s="152"/>
      <c r="BM20" s="152"/>
      <c r="BN20" s="152"/>
      <c r="BO20" s="152"/>
      <c r="BP20" s="152"/>
      <c r="BQ20" s="152"/>
      <c r="BR20" s="152"/>
      <c r="BS20" s="152"/>
      <c r="BT20" s="152"/>
      <c r="BU20" s="152"/>
      <c r="BV20" s="152"/>
      <c r="BW20" s="152"/>
      <c r="BX20" s="152"/>
      <c r="BY20" s="152"/>
      <c r="BZ20" s="152"/>
      <c r="CA20" s="152"/>
      <c r="CB20" s="152"/>
      <c r="CC20" s="152"/>
      <c r="CD20" s="152"/>
      <c r="CE20" s="152"/>
      <c r="CF20" s="152"/>
      <c r="CG20" s="152"/>
      <c r="CH20" s="152"/>
      <c r="CI20" s="152"/>
      <c r="CJ20" s="152"/>
      <c r="CK20" s="152"/>
      <c r="CL20" s="152"/>
      <c r="CM20" s="152"/>
      <c r="CN20" s="152"/>
      <c r="CO20" s="152"/>
      <c r="CP20" s="152"/>
      <c r="CQ20" s="152"/>
      <c r="CR20" s="152"/>
      <c r="CS20" s="152"/>
      <c r="CT20" s="152"/>
      <c r="CU20" s="152"/>
      <c r="CV20" s="152"/>
      <c r="CW20" s="152"/>
      <c r="CX20" s="152"/>
      <c r="CY20" s="152"/>
      <c r="CZ20" s="152"/>
      <c r="DA20" s="152"/>
      <c r="DB20" s="152"/>
    </row>
    <row r="21" spans="1:106" ht="17.25" customHeight="1" x14ac:dyDescent="0.5">
      <c r="A21" s="126"/>
      <c r="B21" s="271"/>
      <c r="C21" s="144"/>
      <c r="D21" s="143" t="s">
        <v>60</v>
      </c>
      <c r="E21" s="143" t="s">
        <v>155</v>
      </c>
      <c r="F21" s="143" t="s">
        <v>60</v>
      </c>
      <c r="G21" s="249"/>
      <c r="H21" s="143" t="s">
        <v>140</v>
      </c>
      <c r="I21" s="144" t="s">
        <v>139</v>
      </c>
      <c r="J21" s="143" t="s">
        <v>140</v>
      </c>
      <c r="K21" s="143"/>
      <c r="L21" s="144" t="s">
        <v>139</v>
      </c>
      <c r="M21" s="145"/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52"/>
      <c r="Y21" s="152"/>
      <c r="Z21" s="152"/>
      <c r="AA21" s="152"/>
      <c r="AB21" s="152"/>
      <c r="AC21" s="152"/>
      <c r="AD21" s="152"/>
      <c r="AE21" s="152"/>
      <c r="AF21" s="152"/>
      <c r="AG21" s="152"/>
      <c r="AH21" s="152"/>
      <c r="AI21" s="152"/>
      <c r="AJ21" s="152"/>
      <c r="AK21" s="152"/>
      <c r="AL21" s="152"/>
      <c r="AM21" s="152"/>
      <c r="AN21" s="152"/>
      <c r="AO21" s="152"/>
      <c r="AP21" s="152"/>
      <c r="AQ21" s="152"/>
      <c r="AR21" s="152"/>
      <c r="AS21" s="152"/>
      <c r="AT21" s="152"/>
      <c r="AU21" s="152"/>
      <c r="AV21" s="152"/>
      <c r="AW21" s="152"/>
      <c r="AX21" s="152"/>
      <c r="AY21" s="152"/>
      <c r="AZ21" s="152"/>
      <c r="BA21" s="152"/>
      <c r="BB21" s="152"/>
      <c r="BC21" s="152"/>
      <c r="BD21" s="152"/>
      <c r="BE21" s="152"/>
      <c r="BF21" s="152"/>
      <c r="BG21" s="152"/>
      <c r="BH21" s="152"/>
      <c r="BI21" s="152"/>
      <c r="BJ21" s="152"/>
      <c r="BK21" s="152"/>
      <c r="BL21" s="152"/>
      <c r="BM21" s="152"/>
      <c r="BN21" s="152"/>
      <c r="BO21" s="152"/>
      <c r="BP21" s="152"/>
      <c r="BQ21" s="152"/>
      <c r="BR21" s="152"/>
      <c r="BS21" s="152"/>
      <c r="BT21" s="152"/>
      <c r="BU21" s="152"/>
      <c r="BV21" s="152"/>
      <c r="BW21" s="152"/>
      <c r="BX21" s="152"/>
      <c r="BY21" s="152"/>
      <c r="BZ21" s="152"/>
      <c r="CA21" s="152"/>
      <c r="CB21" s="152"/>
      <c r="CC21" s="152"/>
      <c r="CD21" s="152"/>
      <c r="CE21" s="152"/>
      <c r="CF21" s="152"/>
      <c r="CG21" s="152"/>
      <c r="CH21" s="152"/>
      <c r="CI21" s="152"/>
      <c r="CJ21" s="152"/>
      <c r="CK21" s="152"/>
      <c r="CL21" s="152"/>
      <c r="CM21" s="152"/>
      <c r="CN21" s="152"/>
      <c r="CO21" s="152"/>
      <c r="CP21" s="152"/>
      <c r="CQ21" s="152"/>
      <c r="CR21" s="152"/>
      <c r="CS21" s="152"/>
      <c r="CT21" s="152"/>
      <c r="CU21" s="152"/>
      <c r="CV21" s="152"/>
      <c r="CW21" s="152"/>
      <c r="CX21" s="152"/>
      <c r="CY21" s="152"/>
      <c r="CZ21" s="152"/>
      <c r="DA21" s="152"/>
      <c r="DB21" s="152"/>
    </row>
    <row r="22" spans="1:106" s="29" customFormat="1" ht="24.75" customHeight="1" x14ac:dyDescent="0.5">
      <c r="A22" s="254" t="s">
        <v>132</v>
      </c>
      <c r="B22" s="255"/>
      <c r="C22" s="255"/>
      <c r="D22" s="255"/>
      <c r="E22" s="255"/>
      <c r="F22" s="255"/>
      <c r="G22" s="255"/>
      <c r="H22" s="255"/>
      <c r="I22" s="255"/>
      <c r="J22" s="255"/>
      <c r="K22" s="255"/>
      <c r="L22" s="255"/>
      <c r="M22" s="256"/>
    </row>
    <row r="23" spans="1:106" s="29" customFormat="1" ht="23.25" customHeight="1" x14ac:dyDescent="0.5">
      <c r="A23" s="235" t="s">
        <v>266</v>
      </c>
      <c r="B23" s="236"/>
      <c r="C23" s="236"/>
      <c r="D23" s="236"/>
      <c r="E23" s="236"/>
      <c r="F23" s="236"/>
      <c r="G23" s="236"/>
      <c r="H23" s="236"/>
      <c r="I23" s="236"/>
      <c r="J23" s="236"/>
      <c r="K23" s="236"/>
      <c r="L23" s="236"/>
      <c r="M23" s="237"/>
    </row>
    <row r="24" spans="1:106" ht="18.95" customHeight="1" x14ac:dyDescent="0.5">
      <c r="A24" s="17"/>
      <c r="B24" s="18" t="s">
        <v>24</v>
      </c>
      <c r="C24" s="13"/>
      <c r="D24" s="18" t="s">
        <v>29</v>
      </c>
      <c r="E24" s="13"/>
      <c r="F24" s="19">
        <v>13</v>
      </c>
      <c r="G24" s="18" t="s">
        <v>23</v>
      </c>
      <c r="H24" s="18"/>
      <c r="I24" s="20" t="s">
        <v>25</v>
      </c>
      <c r="J24" s="18" t="s">
        <v>29</v>
      </c>
      <c r="K24" s="13"/>
      <c r="L24" s="21">
        <v>0</v>
      </c>
      <c r="M24" s="53" t="s">
        <v>23</v>
      </c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52"/>
      <c r="AB24" s="152"/>
      <c r="AC24" s="152"/>
      <c r="AD24" s="152"/>
      <c r="AE24" s="152"/>
      <c r="AF24" s="152"/>
      <c r="AG24" s="152"/>
      <c r="AH24" s="152"/>
      <c r="AI24" s="152"/>
      <c r="AJ24" s="152"/>
      <c r="AK24" s="152"/>
      <c r="AL24" s="152"/>
      <c r="AM24" s="152"/>
      <c r="AN24" s="152"/>
      <c r="AO24" s="152"/>
      <c r="AP24" s="152"/>
      <c r="AQ24" s="152"/>
      <c r="AR24" s="152"/>
      <c r="AS24" s="152"/>
      <c r="AT24" s="152"/>
      <c r="AU24" s="152"/>
      <c r="AV24" s="152"/>
      <c r="AW24" s="152"/>
      <c r="AX24" s="152"/>
      <c r="AY24" s="152"/>
      <c r="AZ24" s="152"/>
      <c r="BA24" s="152"/>
      <c r="BB24" s="152"/>
      <c r="BC24" s="152"/>
      <c r="BD24" s="152"/>
      <c r="BE24" s="152"/>
      <c r="BF24" s="152"/>
      <c r="BG24" s="152"/>
      <c r="BH24" s="152"/>
      <c r="BI24" s="152"/>
      <c r="BJ24" s="152"/>
      <c r="BK24" s="152"/>
      <c r="BL24" s="152"/>
      <c r="BM24" s="152"/>
      <c r="BN24" s="152"/>
      <c r="BO24" s="152"/>
      <c r="BP24" s="152"/>
      <c r="BQ24" s="152"/>
      <c r="BR24" s="152"/>
      <c r="BS24" s="152"/>
      <c r="BT24" s="152"/>
      <c r="BU24" s="152"/>
      <c r="BV24" s="152"/>
      <c r="BW24" s="152"/>
      <c r="BX24" s="152"/>
      <c r="BY24" s="152"/>
      <c r="BZ24" s="152"/>
      <c r="CA24" s="152"/>
      <c r="CB24" s="152"/>
      <c r="CC24" s="152"/>
      <c r="CD24" s="152"/>
      <c r="CE24" s="152"/>
      <c r="CF24" s="152"/>
      <c r="CG24" s="152"/>
      <c r="CH24" s="152"/>
      <c r="CI24" s="152"/>
      <c r="CJ24" s="152"/>
      <c r="CK24" s="152"/>
      <c r="CL24" s="152"/>
      <c r="CM24" s="152"/>
      <c r="CN24" s="152"/>
      <c r="CO24" s="152"/>
      <c r="CP24" s="152"/>
      <c r="CQ24" s="152"/>
      <c r="CR24" s="152"/>
      <c r="CS24" s="152"/>
      <c r="CT24" s="152"/>
      <c r="CU24" s="152"/>
      <c r="CV24" s="152"/>
      <c r="CW24" s="152"/>
      <c r="CX24" s="152"/>
      <c r="CY24" s="152"/>
      <c r="CZ24" s="152"/>
      <c r="DA24" s="152"/>
      <c r="DB24" s="152"/>
    </row>
    <row r="25" spans="1:106" ht="18.95" customHeight="1" x14ac:dyDescent="0.5">
      <c r="A25" s="22"/>
      <c r="B25" s="13"/>
      <c r="C25" s="13"/>
      <c r="D25" s="18" t="s">
        <v>30</v>
      </c>
      <c r="E25" s="13"/>
      <c r="F25" s="23">
        <v>13</v>
      </c>
      <c r="G25" s="18" t="s">
        <v>23</v>
      </c>
      <c r="H25" s="13"/>
      <c r="I25" s="13"/>
      <c r="J25" s="18" t="s">
        <v>30</v>
      </c>
      <c r="K25" s="13"/>
      <c r="L25" s="55">
        <v>0</v>
      </c>
      <c r="M25" s="53" t="s">
        <v>23</v>
      </c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 s="152"/>
      <c r="AF25" s="152"/>
      <c r="AG25" s="152"/>
      <c r="AH25" s="152"/>
      <c r="AI25" s="152"/>
      <c r="AJ25" s="152"/>
      <c r="AK25" s="152"/>
      <c r="AL25" s="152"/>
      <c r="AM25" s="152"/>
      <c r="AN25" s="152"/>
      <c r="AO25" s="152"/>
      <c r="AP25" s="152"/>
      <c r="AQ25" s="152"/>
      <c r="AR25" s="152"/>
      <c r="AS25" s="152"/>
      <c r="AT25" s="152"/>
      <c r="AU25" s="152"/>
      <c r="AV25" s="152"/>
      <c r="AW25" s="152"/>
      <c r="AX25" s="152"/>
      <c r="AY25" s="152"/>
      <c r="AZ25" s="152"/>
      <c r="BA25" s="152"/>
      <c r="BB25" s="152"/>
      <c r="BC25" s="152"/>
      <c r="BD25" s="152"/>
      <c r="BE25" s="152"/>
      <c r="BF25" s="152"/>
      <c r="BG25" s="152"/>
      <c r="BH25" s="152"/>
      <c r="BI25" s="152"/>
      <c r="BJ25" s="152"/>
      <c r="BK25" s="152"/>
      <c r="BL25" s="152"/>
      <c r="BM25" s="152"/>
      <c r="BN25" s="152"/>
      <c r="BO25" s="152"/>
      <c r="BP25" s="152"/>
      <c r="BQ25" s="152"/>
      <c r="BR25" s="152"/>
      <c r="BS25" s="152"/>
      <c r="BT25" s="152"/>
      <c r="BU25" s="152"/>
      <c r="BV25" s="152"/>
      <c r="BW25" s="152"/>
      <c r="BX25" s="152"/>
      <c r="BY25" s="152"/>
      <c r="BZ25" s="152"/>
      <c r="CA25" s="152"/>
      <c r="CB25" s="152"/>
      <c r="CC25" s="152"/>
      <c r="CD25" s="152"/>
      <c r="CE25" s="152"/>
      <c r="CF25" s="152"/>
      <c r="CG25" s="152"/>
      <c r="CH25" s="152"/>
      <c r="CI25" s="152"/>
      <c r="CJ25" s="152"/>
      <c r="CK25" s="152"/>
      <c r="CL25" s="152"/>
      <c r="CM25" s="152"/>
      <c r="CN25" s="152"/>
      <c r="CO25" s="152"/>
      <c r="CP25" s="152"/>
      <c r="CQ25" s="152"/>
      <c r="CR25" s="152"/>
      <c r="CS25" s="152"/>
      <c r="CT25" s="152"/>
      <c r="CU25" s="152"/>
      <c r="CV25" s="152"/>
      <c r="CW25" s="152"/>
      <c r="CX25" s="152"/>
      <c r="CY25" s="152"/>
      <c r="CZ25" s="152"/>
      <c r="DA25" s="152"/>
      <c r="DB25" s="152"/>
    </row>
    <row r="26" spans="1:106" ht="18.95" customHeight="1" thickBot="1" x14ac:dyDescent="0.55000000000000004">
      <c r="A26" s="22"/>
      <c r="B26" s="13"/>
      <c r="C26" s="13"/>
      <c r="D26" s="18" t="s">
        <v>20</v>
      </c>
      <c r="E26" s="13"/>
      <c r="F26" s="24">
        <f>SUM(F24:F25)</f>
        <v>26</v>
      </c>
      <c r="G26" s="18" t="s">
        <v>23</v>
      </c>
      <c r="H26" s="13"/>
      <c r="I26" s="13"/>
      <c r="J26" s="18" t="s">
        <v>20</v>
      </c>
      <c r="K26" s="13"/>
      <c r="L26" s="41">
        <v>0</v>
      </c>
      <c r="M26" s="53" t="s">
        <v>23</v>
      </c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52"/>
      <c r="Y26" s="152"/>
      <c r="Z26" s="152"/>
      <c r="AA26" s="152"/>
      <c r="AB26" s="152"/>
      <c r="AC26" s="152"/>
      <c r="AD26" s="152"/>
      <c r="AE26" s="152"/>
      <c r="AF26" s="152"/>
      <c r="AG26" s="152"/>
      <c r="AH26" s="152"/>
      <c r="AI26" s="152"/>
      <c r="AJ26" s="152"/>
      <c r="AK26" s="152"/>
      <c r="AL26" s="152"/>
      <c r="AM26" s="152"/>
      <c r="AN26" s="152"/>
      <c r="AO26" s="152"/>
      <c r="AP26" s="152"/>
      <c r="AQ26" s="152"/>
      <c r="AR26" s="152"/>
      <c r="AS26" s="152"/>
      <c r="AT26" s="152"/>
      <c r="AU26" s="152"/>
      <c r="AV26" s="152"/>
      <c r="AW26" s="152"/>
      <c r="AX26" s="152"/>
      <c r="AY26" s="152"/>
      <c r="AZ26" s="152"/>
      <c r="BA26" s="152"/>
      <c r="BB26" s="152"/>
      <c r="BC26" s="152"/>
      <c r="BD26" s="152"/>
      <c r="BE26" s="152"/>
      <c r="BF26" s="152"/>
      <c r="BG26" s="152"/>
      <c r="BH26" s="152"/>
      <c r="BI26" s="152"/>
      <c r="BJ26" s="152"/>
      <c r="BK26" s="152"/>
      <c r="BL26" s="152"/>
      <c r="BM26" s="152"/>
      <c r="BN26" s="152"/>
      <c r="BO26" s="152"/>
      <c r="BP26" s="152"/>
      <c r="BQ26" s="152"/>
      <c r="BR26" s="152"/>
      <c r="BS26" s="152"/>
      <c r="BT26" s="152"/>
      <c r="BU26" s="152"/>
      <c r="BV26" s="152"/>
      <c r="BW26" s="152"/>
      <c r="BX26" s="152"/>
      <c r="BY26" s="152"/>
      <c r="BZ26" s="152"/>
      <c r="CA26" s="152"/>
      <c r="CB26" s="152"/>
      <c r="CC26" s="152"/>
      <c r="CD26" s="152"/>
      <c r="CE26" s="152"/>
      <c r="CF26" s="152"/>
      <c r="CG26" s="152"/>
      <c r="CH26" s="152"/>
      <c r="CI26" s="152"/>
      <c r="CJ26" s="152"/>
      <c r="CK26" s="152"/>
      <c r="CL26" s="152"/>
      <c r="CM26" s="152"/>
      <c r="CN26" s="152"/>
      <c r="CO26" s="152"/>
      <c r="CP26" s="152"/>
      <c r="CQ26" s="152"/>
      <c r="CR26" s="152"/>
      <c r="CS26" s="152"/>
      <c r="CT26" s="152"/>
      <c r="CU26" s="152"/>
      <c r="CV26" s="152"/>
      <c r="CW26" s="152"/>
      <c r="CX26" s="152"/>
      <c r="CY26" s="152"/>
      <c r="CZ26" s="152"/>
      <c r="DA26" s="152"/>
      <c r="DB26" s="152"/>
    </row>
    <row r="27" spans="1:106" ht="18.95" customHeight="1" thickTop="1" x14ac:dyDescent="0.5">
      <c r="A27" s="25"/>
      <c r="B27" s="56"/>
      <c r="C27" s="151"/>
      <c r="D27" s="12"/>
      <c r="E27" s="12"/>
      <c r="F27" s="12"/>
      <c r="G27" s="12"/>
      <c r="H27" s="12"/>
      <c r="I27" s="12"/>
      <c r="J27" s="12"/>
      <c r="K27" s="12"/>
      <c r="L27" s="12"/>
      <c r="M27" s="54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  <c r="AF27" s="152"/>
      <c r="AG27" s="152"/>
      <c r="AH27" s="152"/>
      <c r="AI27" s="152"/>
      <c r="AJ27" s="152"/>
      <c r="AK27" s="152"/>
      <c r="AL27" s="152"/>
      <c r="AM27" s="152"/>
      <c r="AN27" s="152"/>
      <c r="AO27" s="152"/>
      <c r="AP27" s="152"/>
      <c r="AQ27" s="152"/>
      <c r="AR27" s="152"/>
      <c r="AS27" s="152"/>
      <c r="AT27" s="152"/>
      <c r="AU27" s="152"/>
      <c r="AV27" s="152"/>
      <c r="AW27" s="152"/>
      <c r="AX27" s="152"/>
      <c r="AY27" s="152"/>
      <c r="AZ27" s="152"/>
      <c r="BA27" s="152"/>
      <c r="BB27" s="152"/>
      <c r="BC27" s="152"/>
      <c r="BD27" s="152"/>
      <c r="BE27" s="152"/>
      <c r="BF27" s="152"/>
      <c r="BG27" s="152"/>
      <c r="BH27" s="152"/>
      <c r="BI27" s="152"/>
      <c r="BJ27" s="152"/>
      <c r="BK27" s="152"/>
      <c r="BL27" s="152"/>
      <c r="BM27" s="152"/>
      <c r="BN27" s="152"/>
      <c r="BO27" s="152"/>
      <c r="BP27" s="152"/>
      <c r="BQ27" s="152"/>
      <c r="BR27" s="152"/>
      <c r="BS27" s="152"/>
      <c r="BT27" s="152"/>
      <c r="BU27" s="152"/>
      <c r="BV27" s="152"/>
      <c r="BW27" s="152"/>
      <c r="BX27" s="152"/>
      <c r="BY27" s="152"/>
      <c r="BZ27" s="152"/>
      <c r="CA27" s="152"/>
      <c r="CB27" s="152"/>
      <c r="CC27" s="152"/>
      <c r="CD27" s="152"/>
      <c r="CE27" s="152"/>
      <c r="CF27" s="152"/>
      <c r="CG27" s="152"/>
      <c r="CH27" s="152"/>
      <c r="CI27" s="152"/>
      <c r="CJ27" s="152"/>
      <c r="CK27" s="152"/>
      <c r="CL27" s="152"/>
      <c r="CM27" s="152"/>
      <c r="CN27" s="152"/>
      <c r="CO27" s="152"/>
      <c r="CP27" s="152"/>
      <c r="CQ27" s="152"/>
      <c r="CR27" s="152"/>
      <c r="CS27" s="152"/>
      <c r="CT27" s="152"/>
      <c r="CU27" s="152"/>
      <c r="CV27" s="152"/>
      <c r="CW27" s="152"/>
      <c r="CX27" s="152"/>
      <c r="CY27" s="152"/>
      <c r="CZ27" s="152"/>
      <c r="DA27" s="152"/>
      <c r="DB27" s="152"/>
    </row>
    <row r="28" spans="1:106" s="152" customFormat="1" ht="18.95" customHeight="1" x14ac:dyDescent="0.5"/>
    <row r="29" spans="1:106" s="152" customFormat="1" ht="18.95" customHeight="1" x14ac:dyDescent="0.5"/>
    <row r="30" spans="1:106" s="152" customFormat="1" ht="18.95" customHeight="1" x14ac:dyDescent="0.5"/>
    <row r="32" spans="1:106" s="152" customFormat="1" ht="18.95" customHeight="1" x14ac:dyDescent="0.5"/>
    <row r="33" s="152" customFormat="1" ht="18.95" customHeight="1" x14ac:dyDescent="0.5"/>
    <row r="34" s="152" customFormat="1" ht="18.95" customHeight="1" x14ac:dyDescent="0.5"/>
    <row r="35" s="152" customFormat="1" ht="18.95" customHeight="1" x14ac:dyDescent="0.5"/>
    <row r="36" s="152" customFormat="1" ht="18.95" customHeight="1" x14ac:dyDescent="0.5"/>
    <row r="37" s="152" customFormat="1" ht="18.95" customHeight="1" x14ac:dyDescent="0.5"/>
    <row r="38" s="152" customFormat="1" ht="18.95" customHeight="1" x14ac:dyDescent="0.5"/>
    <row r="39" s="152" customFormat="1" ht="18.95" customHeight="1" x14ac:dyDescent="0.5"/>
    <row r="40" s="152" customFormat="1" ht="18.95" customHeight="1" x14ac:dyDescent="0.5"/>
    <row r="41" s="152" customFormat="1" ht="18.95" customHeight="1" x14ac:dyDescent="0.5"/>
    <row r="42" s="152" customFormat="1" ht="18.95" customHeight="1" x14ac:dyDescent="0.5"/>
    <row r="43" s="152" customFormat="1" ht="18.95" customHeight="1" x14ac:dyDescent="0.5"/>
    <row r="44" s="152" customFormat="1" ht="18.95" customHeight="1" x14ac:dyDescent="0.5"/>
    <row r="45" s="152" customFormat="1" ht="18.95" customHeight="1" x14ac:dyDescent="0.5"/>
    <row r="46" s="152" customFormat="1" ht="18.95" customHeight="1" x14ac:dyDescent="0.5"/>
    <row r="47" s="152" customFormat="1" ht="18.95" customHeight="1" x14ac:dyDescent="0.5"/>
    <row r="48" s="152" customFormat="1" ht="18.95" customHeight="1" x14ac:dyDescent="0.5"/>
    <row r="49" s="152" customFormat="1" ht="18.95" customHeight="1" x14ac:dyDescent="0.5"/>
    <row r="50" s="152" customFormat="1" ht="18.95" customHeight="1" x14ac:dyDescent="0.5"/>
    <row r="51" s="152" customFormat="1" ht="18.95" customHeight="1" x14ac:dyDescent="0.5"/>
    <row r="52" s="152" customFormat="1" ht="18.95" customHeight="1" x14ac:dyDescent="0.5"/>
    <row r="53" s="152" customFormat="1" ht="18.95" customHeight="1" x14ac:dyDescent="0.5"/>
    <row r="54" s="152" customFormat="1" ht="18.95" customHeight="1" x14ac:dyDescent="0.5"/>
    <row r="55" s="152" customFormat="1" ht="18.95" customHeight="1" x14ac:dyDescent="0.5"/>
    <row r="56" s="152" customFormat="1" ht="18.95" customHeight="1" x14ac:dyDescent="0.5"/>
    <row r="57" s="152" customFormat="1" ht="18.95" customHeight="1" x14ac:dyDescent="0.5"/>
    <row r="58" s="152" customFormat="1" ht="18.95" customHeight="1" x14ac:dyDescent="0.5"/>
  </sheetData>
  <mergeCells count="10">
    <mergeCell ref="H13:I13"/>
    <mergeCell ref="H14:I14"/>
    <mergeCell ref="K3:M3"/>
    <mergeCell ref="A22:M22"/>
    <mergeCell ref="A23:M23"/>
    <mergeCell ref="A1:M1"/>
    <mergeCell ref="A2:M2"/>
    <mergeCell ref="D3:E3"/>
    <mergeCell ref="B7:B21"/>
    <mergeCell ref="G7:G21"/>
  </mergeCells>
  <printOptions horizontalCentered="1" verticalCentered="1"/>
  <pageMargins left="0.70866141732283472" right="0.15748031496062992" top="0.51181102362204722" bottom="0.51181102362204722" header="0.19685039370078741" footer="0.19685039370078741"/>
  <pageSetup paperSize="9" orientation="landscape" horizontalDpi="360" verticalDpi="36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DB59"/>
  <sheetViews>
    <sheetView zoomScale="140" zoomScaleNormal="140" zoomScaleSheetLayoutView="180" workbookViewId="0">
      <selection activeCell="H10" sqref="H10:J12"/>
    </sheetView>
  </sheetViews>
  <sheetFormatPr defaultRowHeight="18.95" customHeight="1" x14ac:dyDescent="0.5"/>
  <cols>
    <col min="1" max="1" width="9" style="4" customWidth="1"/>
    <col min="2" max="2" width="6" style="4" customWidth="1"/>
    <col min="3" max="6" width="10" style="4" customWidth="1"/>
    <col min="7" max="7" width="6" style="4" customWidth="1"/>
    <col min="8" max="13" width="10" style="4" customWidth="1"/>
    <col min="14" max="16384" width="9.140625" style="4"/>
  </cols>
  <sheetData>
    <row r="1" spans="1:106" s="10" customFormat="1" ht="21.95" customHeight="1" x14ac:dyDescent="0.5">
      <c r="A1" s="254" t="s">
        <v>0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6"/>
    </row>
    <row r="2" spans="1:106" s="10" customFormat="1" ht="21.95" customHeight="1" x14ac:dyDescent="0.5">
      <c r="A2" s="235" t="s">
        <v>45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7"/>
    </row>
    <row r="3" spans="1:106" s="18" customFormat="1" ht="21.95" customHeight="1" x14ac:dyDescent="0.5">
      <c r="A3" s="25"/>
      <c r="B3" s="11"/>
      <c r="C3" s="56" t="s">
        <v>1</v>
      </c>
      <c r="D3" s="238" t="s">
        <v>27</v>
      </c>
      <c r="E3" s="238"/>
      <c r="F3" s="238"/>
      <c r="G3" s="57" t="s">
        <v>2</v>
      </c>
      <c r="H3" s="272" t="s">
        <v>39</v>
      </c>
      <c r="I3" s="272"/>
      <c r="J3" s="272"/>
      <c r="K3" s="56" t="s">
        <v>3</v>
      </c>
      <c r="L3" s="240" t="s">
        <v>128</v>
      </c>
      <c r="M3" s="241"/>
    </row>
    <row r="4" spans="1:106" s="15" customFormat="1" ht="16.5" customHeight="1" x14ac:dyDescent="0.5">
      <c r="A4" s="2" t="s">
        <v>4</v>
      </c>
      <c r="B4" s="42" t="s">
        <v>5</v>
      </c>
      <c r="C4" s="42" t="s">
        <v>6</v>
      </c>
      <c r="D4" s="42" t="s">
        <v>7</v>
      </c>
      <c r="E4" s="43" t="s">
        <v>8</v>
      </c>
      <c r="F4" s="42" t="s">
        <v>9</v>
      </c>
      <c r="G4" s="42" t="s">
        <v>10</v>
      </c>
      <c r="H4" s="42" t="s">
        <v>11</v>
      </c>
      <c r="I4" s="42" t="s">
        <v>12</v>
      </c>
      <c r="J4" s="42" t="s">
        <v>13</v>
      </c>
      <c r="K4" s="42" t="s">
        <v>14</v>
      </c>
      <c r="L4" s="42" t="s">
        <v>31</v>
      </c>
      <c r="M4" s="44" t="s">
        <v>32</v>
      </c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</row>
    <row r="5" spans="1:106" s="15" customFormat="1" ht="16.5" customHeight="1" x14ac:dyDescent="0.5">
      <c r="A5" s="5"/>
      <c r="B5" s="45" t="s">
        <v>6</v>
      </c>
      <c r="C5" s="45" t="s">
        <v>7</v>
      </c>
      <c r="D5" s="45" t="s">
        <v>8</v>
      </c>
      <c r="E5" s="46" t="s">
        <v>9</v>
      </c>
      <c r="F5" s="45" t="s">
        <v>10</v>
      </c>
      <c r="G5" s="47" t="s">
        <v>11</v>
      </c>
      <c r="H5" s="45" t="s">
        <v>12</v>
      </c>
      <c r="I5" s="45" t="s">
        <v>13</v>
      </c>
      <c r="J5" s="48" t="s">
        <v>14</v>
      </c>
      <c r="K5" s="45" t="s">
        <v>31</v>
      </c>
      <c r="L5" s="45" t="s">
        <v>32</v>
      </c>
      <c r="M5" s="48" t="s">
        <v>33</v>
      </c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</row>
    <row r="6" spans="1:106" s="15" customFormat="1" ht="16.5" customHeight="1" x14ac:dyDescent="0.5">
      <c r="A6" s="49" t="s">
        <v>26</v>
      </c>
      <c r="B6" s="50"/>
      <c r="C6" s="49">
        <v>1</v>
      </c>
      <c r="D6" s="49">
        <v>2</v>
      </c>
      <c r="E6" s="49">
        <v>3</v>
      </c>
      <c r="F6" s="7">
        <v>4</v>
      </c>
      <c r="G6" s="7">
        <v>5</v>
      </c>
      <c r="H6" s="49">
        <v>6</v>
      </c>
      <c r="I6" s="49">
        <v>7</v>
      </c>
      <c r="J6" s="49">
        <v>8</v>
      </c>
      <c r="K6" s="7">
        <v>9</v>
      </c>
      <c r="L6" s="7">
        <v>10</v>
      </c>
      <c r="M6" s="6">
        <v>11</v>
      </c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</row>
    <row r="7" spans="1:106" s="15" customFormat="1" ht="16.5" customHeight="1" x14ac:dyDescent="0.5">
      <c r="A7" s="51"/>
      <c r="B7" s="267" t="s">
        <v>34</v>
      </c>
      <c r="C7" s="96" t="s">
        <v>63</v>
      </c>
      <c r="D7" s="96" t="s">
        <v>59</v>
      </c>
      <c r="E7" s="101"/>
      <c r="F7" s="71"/>
      <c r="G7" s="246" t="s">
        <v>43</v>
      </c>
      <c r="H7" s="96" t="s">
        <v>66</v>
      </c>
      <c r="I7" s="96" t="s">
        <v>59</v>
      </c>
      <c r="J7" s="95"/>
      <c r="K7" s="71"/>
      <c r="L7" s="62"/>
      <c r="M7" s="7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</row>
    <row r="8" spans="1:106" s="15" customFormat="1" ht="16.5" customHeight="1" x14ac:dyDescent="0.5">
      <c r="A8" s="2" t="s">
        <v>15</v>
      </c>
      <c r="B8" s="244"/>
      <c r="C8" s="98"/>
      <c r="D8" s="97"/>
      <c r="E8" s="98"/>
      <c r="F8" s="72"/>
      <c r="G8" s="247"/>
      <c r="H8" s="98"/>
      <c r="I8" s="97"/>
      <c r="J8" s="98"/>
      <c r="K8" s="72"/>
      <c r="L8" s="63"/>
      <c r="M8" s="75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</row>
    <row r="9" spans="1:106" s="15" customFormat="1" ht="16.5" customHeight="1" x14ac:dyDescent="0.5">
      <c r="A9" s="5"/>
      <c r="B9" s="244"/>
      <c r="C9" s="99" t="s">
        <v>64</v>
      </c>
      <c r="D9" s="100"/>
      <c r="E9" s="100" t="s">
        <v>65</v>
      </c>
      <c r="F9" s="69"/>
      <c r="G9" s="247"/>
      <c r="H9" s="99" t="s">
        <v>64</v>
      </c>
      <c r="I9" s="100"/>
      <c r="J9" s="100" t="s">
        <v>67</v>
      </c>
      <c r="K9" s="69"/>
      <c r="L9" s="73"/>
      <c r="M9" s="76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</row>
    <row r="10" spans="1:106" s="15" customFormat="1" ht="16.5" customHeight="1" x14ac:dyDescent="0.5">
      <c r="A10" s="6"/>
      <c r="B10" s="244"/>
      <c r="C10" s="96" t="s">
        <v>66</v>
      </c>
      <c r="D10" s="96" t="s">
        <v>59</v>
      </c>
      <c r="E10" s="95"/>
      <c r="F10" s="71"/>
      <c r="G10" s="247"/>
      <c r="H10" s="96" t="s">
        <v>66</v>
      </c>
      <c r="I10" s="96" t="s">
        <v>59</v>
      </c>
      <c r="J10" s="95"/>
      <c r="K10" s="71"/>
      <c r="L10" s="62"/>
      <c r="M10" s="7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</row>
    <row r="11" spans="1:106" s="15" customFormat="1" ht="16.5" customHeight="1" x14ac:dyDescent="0.5">
      <c r="A11" s="2" t="s">
        <v>16</v>
      </c>
      <c r="B11" s="244"/>
      <c r="C11" s="98"/>
      <c r="D11" s="97"/>
      <c r="E11" s="98"/>
      <c r="F11" s="72"/>
      <c r="G11" s="247"/>
      <c r="H11" s="98"/>
      <c r="I11" s="97"/>
      <c r="J11" s="98"/>
      <c r="K11" s="72"/>
      <c r="L11" s="63"/>
      <c r="M11" s="75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</row>
    <row r="12" spans="1:106" s="15" customFormat="1" ht="16.5" customHeight="1" thickBot="1" x14ac:dyDescent="0.55000000000000004">
      <c r="A12" s="5"/>
      <c r="B12" s="244"/>
      <c r="C12" s="99" t="s">
        <v>64</v>
      </c>
      <c r="D12" s="100"/>
      <c r="E12" s="100" t="s">
        <v>68</v>
      </c>
      <c r="F12" s="67"/>
      <c r="G12" s="247"/>
      <c r="H12" s="99" t="s">
        <v>64</v>
      </c>
      <c r="I12" s="100"/>
      <c r="J12" s="100" t="s">
        <v>69</v>
      </c>
      <c r="K12" s="67"/>
      <c r="L12" s="73"/>
      <c r="M12" s="76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</row>
    <row r="13" spans="1:106" s="15" customFormat="1" ht="16.5" customHeight="1" x14ac:dyDescent="0.5">
      <c r="A13" s="6"/>
      <c r="B13" s="244"/>
      <c r="C13" s="70" t="s">
        <v>73</v>
      </c>
      <c r="D13" s="71" t="s">
        <v>70</v>
      </c>
      <c r="E13" s="70" t="s">
        <v>61</v>
      </c>
      <c r="F13" s="71"/>
      <c r="G13" s="248"/>
      <c r="H13" s="291" t="s">
        <v>36</v>
      </c>
      <c r="I13" s="292"/>
      <c r="J13" s="65"/>
      <c r="K13" s="71"/>
      <c r="L13" s="71"/>
      <c r="M13" s="7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</row>
    <row r="14" spans="1:106" s="15" customFormat="1" ht="16.5" customHeight="1" x14ac:dyDescent="0.5">
      <c r="A14" s="2" t="s">
        <v>17</v>
      </c>
      <c r="B14" s="244"/>
      <c r="C14" s="68" t="s">
        <v>71</v>
      </c>
      <c r="D14" s="72"/>
      <c r="E14" s="68"/>
      <c r="F14" s="72"/>
      <c r="G14" s="248"/>
      <c r="H14" s="293" t="s">
        <v>56</v>
      </c>
      <c r="I14" s="294"/>
      <c r="J14" s="66"/>
      <c r="K14" s="72"/>
      <c r="L14" s="63"/>
      <c r="M14" s="75"/>
    </row>
    <row r="15" spans="1:106" s="15" customFormat="1" ht="16.5" customHeight="1" thickBot="1" x14ac:dyDescent="0.55000000000000004">
      <c r="A15" s="5"/>
      <c r="B15" s="244"/>
      <c r="C15" s="68" t="s">
        <v>72</v>
      </c>
      <c r="D15" s="67" t="s">
        <v>71</v>
      </c>
      <c r="E15" s="67"/>
      <c r="F15" s="69" t="s">
        <v>60</v>
      </c>
      <c r="G15" s="248"/>
      <c r="H15" s="77" t="s">
        <v>74</v>
      </c>
      <c r="I15" s="52" t="s">
        <v>47</v>
      </c>
      <c r="J15" s="73"/>
      <c r="K15" s="67"/>
      <c r="L15" s="73"/>
      <c r="M15" s="76"/>
    </row>
    <row r="16" spans="1:106" s="15" customFormat="1" ht="16.5" customHeight="1" x14ac:dyDescent="0.5">
      <c r="A16" s="6"/>
      <c r="B16" s="243"/>
      <c r="C16" s="71"/>
      <c r="D16" s="70" t="s">
        <v>76</v>
      </c>
      <c r="E16" s="71" t="s">
        <v>75</v>
      </c>
      <c r="F16" s="71" t="s">
        <v>61</v>
      </c>
      <c r="G16" s="247"/>
      <c r="H16" s="71" t="s">
        <v>63</v>
      </c>
      <c r="I16" s="71" t="s">
        <v>59</v>
      </c>
      <c r="K16" s="71"/>
      <c r="L16" s="71"/>
      <c r="M16" s="71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</row>
    <row r="17" spans="1:106" s="15" customFormat="1" ht="16.5" customHeight="1" x14ac:dyDescent="0.5">
      <c r="A17" s="2" t="s">
        <v>18</v>
      </c>
      <c r="B17" s="243"/>
      <c r="C17" s="72"/>
      <c r="D17" s="68" t="s">
        <v>71</v>
      </c>
      <c r="E17" s="72"/>
      <c r="F17" s="72"/>
      <c r="G17" s="247"/>
      <c r="H17" s="68"/>
      <c r="I17" s="72"/>
      <c r="J17" s="68"/>
      <c r="K17" s="72"/>
      <c r="L17" s="63"/>
      <c r="M17" s="72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</row>
    <row r="18" spans="1:106" s="15" customFormat="1" ht="16.5" customHeight="1" x14ac:dyDescent="0.5">
      <c r="A18" s="5"/>
      <c r="B18" s="243"/>
      <c r="C18" s="67"/>
      <c r="D18" s="69" t="s">
        <v>60</v>
      </c>
      <c r="E18" s="67" t="s">
        <v>71</v>
      </c>
      <c r="F18" s="67" t="s">
        <v>60</v>
      </c>
      <c r="G18" s="247"/>
      <c r="H18" s="69" t="s">
        <v>64</v>
      </c>
      <c r="I18" s="67"/>
      <c r="J18" s="67" t="s">
        <v>82</v>
      </c>
      <c r="K18" s="72"/>
      <c r="L18" s="67"/>
      <c r="M18" s="67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</row>
    <row r="19" spans="1:106" s="15" customFormat="1" ht="16.5" customHeight="1" x14ac:dyDescent="0.5">
      <c r="A19" s="6"/>
      <c r="B19" s="244"/>
      <c r="C19" s="70" t="s">
        <v>79</v>
      </c>
      <c r="D19" s="71" t="s">
        <v>70</v>
      </c>
      <c r="E19" s="70" t="s">
        <v>61</v>
      </c>
      <c r="F19" s="71"/>
      <c r="G19" s="247"/>
      <c r="H19" s="86" t="s">
        <v>78</v>
      </c>
      <c r="I19" s="86" t="s">
        <v>77</v>
      </c>
      <c r="J19" s="87" t="s">
        <v>61</v>
      </c>
      <c r="K19" s="62"/>
      <c r="L19" s="62"/>
      <c r="M19" s="7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</row>
    <row r="20" spans="1:106" s="15" customFormat="1" ht="16.5" customHeight="1" x14ac:dyDescent="0.5">
      <c r="A20" s="2" t="s">
        <v>19</v>
      </c>
      <c r="B20" s="244"/>
      <c r="C20" s="68" t="s">
        <v>71</v>
      </c>
      <c r="D20" s="72"/>
      <c r="E20" s="68"/>
      <c r="F20" s="72"/>
      <c r="G20" s="247"/>
      <c r="H20" s="88">
        <v>4416</v>
      </c>
      <c r="I20" s="88"/>
      <c r="J20" s="89"/>
      <c r="K20" s="63"/>
      <c r="L20" s="63"/>
      <c r="M20" s="75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</row>
    <row r="21" spans="1:106" s="15" customFormat="1" ht="17.25" customHeight="1" x14ac:dyDescent="0.5">
      <c r="A21" s="5"/>
      <c r="B21" s="245"/>
      <c r="C21" s="68" t="s">
        <v>58</v>
      </c>
      <c r="D21" s="67" t="s">
        <v>71</v>
      </c>
      <c r="E21" s="67"/>
      <c r="F21" s="69" t="s">
        <v>58</v>
      </c>
      <c r="G21" s="249"/>
      <c r="H21" s="90" t="s">
        <v>47</v>
      </c>
      <c r="I21" s="90">
        <v>4416</v>
      </c>
      <c r="J21" s="90" t="s">
        <v>47</v>
      </c>
      <c r="K21" s="73"/>
      <c r="L21" s="73"/>
      <c r="M21" s="76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</row>
    <row r="22" spans="1:106" s="16" customFormat="1" ht="24.75" customHeight="1" x14ac:dyDescent="0.5">
      <c r="A22" s="254" t="s">
        <v>127</v>
      </c>
      <c r="B22" s="255"/>
      <c r="C22" s="255"/>
      <c r="D22" s="255"/>
      <c r="E22" s="255"/>
      <c r="F22" s="255"/>
      <c r="G22" s="255"/>
      <c r="H22" s="255"/>
      <c r="I22" s="255"/>
      <c r="J22" s="255"/>
      <c r="K22" s="255"/>
      <c r="L22" s="255"/>
      <c r="M22" s="256"/>
    </row>
    <row r="23" spans="1:106" s="8" customFormat="1" ht="23.25" customHeight="1" x14ac:dyDescent="0.5">
      <c r="A23" s="235" t="s">
        <v>81</v>
      </c>
      <c r="B23" s="236"/>
      <c r="C23" s="236"/>
      <c r="D23" s="236"/>
      <c r="E23" s="236"/>
      <c r="F23" s="236"/>
      <c r="G23" s="236"/>
      <c r="H23" s="236"/>
      <c r="I23" s="236"/>
      <c r="J23" s="236"/>
      <c r="K23" s="236"/>
      <c r="L23" s="236"/>
      <c r="M23" s="237"/>
    </row>
    <row r="24" spans="1:106" ht="18.95" customHeight="1" x14ac:dyDescent="0.5">
      <c r="A24" s="17"/>
      <c r="B24" s="18" t="s">
        <v>24</v>
      </c>
      <c r="C24" s="13"/>
      <c r="D24" s="18" t="s">
        <v>29</v>
      </c>
      <c r="E24" s="13"/>
      <c r="F24" s="19">
        <v>23</v>
      </c>
      <c r="G24" s="18" t="s">
        <v>23</v>
      </c>
      <c r="H24" s="18"/>
      <c r="I24" s="20" t="s">
        <v>25</v>
      </c>
      <c r="J24" s="18" t="s">
        <v>29</v>
      </c>
      <c r="K24" s="13"/>
      <c r="L24" s="21">
        <f>(F24*12)/F26</f>
        <v>8.9032258064516121</v>
      </c>
      <c r="M24" s="53" t="s">
        <v>23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</row>
    <row r="25" spans="1:106" ht="18.95" customHeight="1" x14ac:dyDescent="0.5">
      <c r="A25" s="22"/>
      <c r="B25" s="13"/>
      <c r="C25" s="13"/>
      <c r="D25" s="18" t="s">
        <v>30</v>
      </c>
      <c r="E25" s="13"/>
      <c r="F25" s="23">
        <v>8</v>
      </c>
      <c r="G25" s="18" t="s">
        <v>23</v>
      </c>
      <c r="H25" s="13"/>
      <c r="I25" s="13"/>
      <c r="J25" s="18" t="s">
        <v>30</v>
      </c>
      <c r="K25" s="13"/>
      <c r="L25" s="55">
        <f>(F25*12)/F26</f>
        <v>3.096774193548387</v>
      </c>
      <c r="M25" s="53" t="s">
        <v>23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</row>
    <row r="26" spans="1:106" ht="18.95" customHeight="1" thickBot="1" x14ac:dyDescent="0.55000000000000004">
      <c r="A26" s="22"/>
      <c r="B26" s="13"/>
      <c r="C26" s="13"/>
      <c r="D26" s="18" t="s">
        <v>20</v>
      </c>
      <c r="E26" s="13"/>
      <c r="F26" s="24">
        <f>SUM(F24:F25)</f>
        <v>31</v>
      </c>
      <c r="G26" s="18" t="s">
        <v>23</v>
      </c>
      <c r="H26" s="13"/>
      <c r="I26" s="13"/>
      <c r="J26" s="18" t="s">
        <v>20</v>
      </c>
      <c r="K26" s="13"/>
      <c r="L26" s="41">
        <f>SUM(L24:L25)</f>
        <v>12</v>
      </c>
      <c r="M26" s="53" t="s">
        <v>23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</row>
    <row r="27" spans="1:106" ht="18.95" customHeight="1" thickTop="1" x14ac:dyDescent="0.5">
      <c r="A27" s="32"/>
      <c r="B27" s="18"/>
      <c r="C27" s="9"/>
      <c r="D27" s="18"/>
      <c r="E27" s="13"/>
      <c r="F27" s="30"/>
      <c r="G27" s="18"/>
      <c r="H27" s="13"/>
      <c r="I27" s="13"/>
      <c r="J27" s="18"/>
      <c r="K27" s="13"/>
      <c r="L27" s="31"/>
      <c r="M27" s="5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</row>
    <row r="28" spans="1:106" ht="18.95" customHeight="1" x14ac:dyDescent="0.5">
      <c r="A28" s="33"/>
      <c r="B28" s="1"/>
      <c r="C28" s="34"/>
      <c r="D28" s="12"/>
      <c r="E28" s="12"/>
      <c r="F28" s="12"/>
      <c r="G28" s="12"/>
      <c r="H28" s="12"/>
      <c r="I28" s="12"/>
      <c r="J28" s="12"/>
      <c r="K28" s="12"/>
      <c r="L28" s="12"/>
      <c r="M28" s="54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</row>
    <row r="29" spans="1:106" s="3" customFormat="1" ht="18.95" customHeight="1" x14ac:dyDescent="0.5"/>
    <row r="30" spans="1:106" s="3" customFormat="1" ht="18.95" customHeight="1" x14ac:dyDescent="0.5"/>
    <row r="31" spans="1:106" s="3" customFormat="1" ht="18.95" customHeight="1" x14ac:dyDescent="0.5"/>
    <row r="33" s="3" customFormat="1" ht="18.95" customHeight="1" x14ac:dyDescent="0.5"/>
    <row r="34" s="3" customFormat="1" ht="18.95" customHeight="1" x14ac:dyDescent="0.5"/>
    <row r="35" s="3" customFormat="1" ht="18.95" customHeight="1" x14ac:dyDescent="0.5"/>
    <row r="36" s="3" customFormat="1" ht="18.95" customHeight="1" x14ac:dyDescent="0.5"/>
    <row r="37" s="3" customFormat="1" ht="18.95" customHeight="1" x14ac:dyDescent="0.5"/>
    <row r="38" s="3" customFormat="1" ht="18.95" customHeight="1" x14ac:dyDescent="0.5"/>
    <row r="39" s="3" customFormat="1" ht="18.95" customHeight="1" x14ac:dyDescent="0.5"/>
    <row r="40" s="3" customFormat="1" ht="18.95" customHeight="1" x14ac:dyDescent="0.5"/>
    <row r="41" s="3" customFormat="1" ht="18.95" customHeight="1" x14ac:dyDescent="0.5"/>
    <row r="42" s="3" customFormat="1" ht="18.95" customHeight="1" x14ac:dyDescent="0.5"/>
    <row r="43" s="3" customFormat="1" ht="18.95" customHeight="1" x14ac:dyDescent="0.5"/>
    <row r="44" s="3" customFormat="1" ht="18.95" customHeight="1" x14ac:dyDescent="0.5"/>
    <row r="45" s="3" customFormat="1" ht="18.95" customHeight="1" x14ac:dyDescent="0.5"/>
    <row r="46" s="3" customFormat="1" ht="18.95" customHeight="1" x14ac:dyDescent="0.5"/>
    <row r="47" s="3" customFormat="1" ht="18.95" customHeight="1" x14ac:dyDescent="0.5"/>
    <row r="48" s="3" customFormat="1" ht="18.95" customHeight="1" x14ac:dyDescent="0.5"/>
    <row r="49" s="3" customFormat="1" ht="18.95" customHeight="1" x14ac:dyDescent="0.5"/>
    <row r="50" s="3" customFormat="1" ht="18.95" customHeight="1" x14ac:dyDescent="0.5"/>
    <row r="51" s="3" customFormat="1" ht="18.95" customHeight="1" x14ac:dyDescent="0.5"/>
    <row r="52" s="3" customFormat="1" ht="18.95" customHeight="1" x14ac:dyDescent="0.5"/>
    <row r="53" s="3" customFormat="1" ht="18.95" customHeight="1" x14ac:dyDescent="0.5"/>
    <row r="54" s="3" customFormat="1" ht="18.95" customHeight="1" x14ac:dyDescent="0.5"/>
    <row r="55" s="3" customFormat="1" ht="18.95" customHeight="1" x14ac:dyDescent="0.5"/>
    <row r="56" s="3" customFormat="1" ht="18.95" customHeight="1" x14ac:dyDescent="0.5"/>
    <row r="57" s="3" customFormat="1" ht="18.95" customHeight="1" x14ac:dyDescent="0.5"/>
    <row r="58" s="3" customFormat="1" ht="18.95" customHeight="1" x14ac:dyDescent="0.5"/>
    <row r="59" s="3" customFormat="1" ht="18.95" customHeight="1" x14ac:dyDescent="0.5"/>
  </sheetData>
  <mergeCells count="11">
    <mergeCell ref="A1:M1"/>
    <mergeCell ref="A2:M2"/>
    <mergeCell ref="D3:F3"/>
    <mergeCell ref="H3:J3"/>
    <mergeCell ref="L3:M3"/>
    <mergeCell ref="B7:B21"/>
    <mergeCell ref="G7:G21"/>
    <mergeCell ref="H13:I13"/>
    <mergeCell ref="H14:I14"/>
    <mergeCell ref="A22:M22"/>
    <mergeCell ref="A23:M23"/>
  </mergeCells>
  <printOptions verticalCentered="1"/>
  <pageMargins left="1.9685039370078741" right="0.23622047244094491" top="0.31496062992125984" bottom="0.31496062992125984" header="0.19685039370078741" footer="0.19685039370078741"/>
  <pageSetup paperSize="9" orientation="landscape" horizontalDpi="360" verticalDpi="360" r:id="rId1"/>
  <headerFooter alignWithMargins="0"/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DB59"/>
  <sheetViews>
    <sheetView topLeftCell="A7" zoomScale="140" zoomScaleNormal="140" zoomScaleSheetLayoutView="145" workbookViewId="0">
      <selection activeCell="F17" sqref="F17"/>
    </sheetView>
  </sheetViews>
  <sheetFormatPr defaultRowHeight="18.95" customHeight="1" x14ac:dyDescent="0.5"/>
  <cols>
    <col min="1" max="1" width="9" style="15" customWidth="1"/>
    <col min="2" max="2" width="6" style="15" customWidth="1"/>
    <col min="3" max="6" width="10" style="15" customWidth="1"/>
    <col min="7" max="7" width="6" style="15" customWidth="1"/>
    <col min="8" max="13" width="10" style="15" customWidth="1"/>
    <col min="14" max="16384" width="9.140625" style="15"/>
  </cols>
  <sheetData>
    <row r="1" spans="1:106" s="10" customFormat="1" ht="21.95" customHeight="1" x14ac:dyDescent="0.5">
      <c r="A1" s="254" t="s">
        <v>0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6"/>
    </row>
    <row r="2" spans="1:106" s="10" customFormat="1" ht="21.95" customHeight="1" x14ac:dyDescent="0.5">
      <c r="A2" s="235" t="s">
        <v>55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7"/>
    </row>
    <row r="3" spans="1:106" s="18" customFormat="1" ht="21.95" customHeight="1" x14ac:dyDescent="0.5">
      <c r="A3" s="25"/>
      <c r="B3" s="11"/>
      <c r="C3" s="56" t="s">
        <v>28</v>
      </c>
      <c r="D3" s="238" t="s">
        <v>124</v>
      </c>
      <c r="E3" s="238"/>
      <c r="F3" s="57" t="s">
        <v>2</v>
      </c>
      <c r="G3" s="239" t="s">
        <v>126</v>
      </c>
      <c r="H3" s="239"/>
      <c r="I3" s="239"/>
      <c r="J3" s="56" t="s">
        <v>3</v>
      </c>
      <c r="K3" s="239" t="s">
        <v>98</v>
      </c>
      <c r="L3" s="239"/>
      <c r="M3" s="266"/>
    </row>
    <row r="4" spans="1:106" ht="16.5" customHeight="1" x14ac:dyDescent="0.5">
      <c r="A4" s="2" t="s">
        <v>4</v>
      </c>
      <c r="B4" s="42" t="s">
        <v>5</v>
      </c>
      <c r="C4" s="42" t="s">
        <v>6</v>
      </c>
      <c r="D4" s="42" t="s">
        <v>7</v>
      </c>
      <c r="E4" s="43" t="s">
        <v>8</v>
      </c>
      <c r="F4" s="42" t="s">
        <v>9</v>
      </c>
      <c r="G4" s="42" t="s">
        <v>10</v>
      </c>
      <c r="H4" s="42" t="s">
        <v>11</v>
      </c>
      <c r="I4" s="42" t="s">
        <v>12</v>
      </c>
      <c r="J4" s="42" t="s">
        <v>13</v>
      </c>
      <c r="K4" s="42" t="s">
        <v>14</v>
      </c>
      <c r="L4" s="42" t="s">
        <v>31</v>
      </c>
      <c r="M4" s="44" t="s">
        <v>32</v>
      </c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</row>
    <row r="5" spans="1:106" ht="16.5" customHeight="1" x14ac:dyDescent="0.5">
      <c r="A5" s="5"/>
      <c r="B5" s="45" t="s">
        <v>6</v>
      </c>
      <c r="C5" s="45" t="s">
        <v>7</v>
      </c>
      <c r="D5" s="45" t="s">
        <v>8</v>
      </c>
      <c r="E5" s="46" t="s">
        <v>9</v>
      </c>
      <c r="F5" s="45" t="s">
        <v>10</v>
      </c>
      <c r="G5" s="47" t="s">
        <v>11</v>
      </c>
      <c r="H5" s="45" t="s">
        <v>12</v>
      </c>
      <c r="I5" s="45" t="s">
        <v>13</v>
      </c>
      <c r="J5" s="48" t="s">
        <v>14</v>
      </c>
      <c r="K5" s="45" t="s">
        <v>31</v>
      </c>
      <c r="L5" s="45" t="s">
        <v>32</v>
      </c>
      <c r="M5" s="48" t="s">
        <v>33</v>
      </c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</row>
    <row r="6" spans="1:106" ht="16.5" customHeight="1" x14ac:dyDescent="0.5">
      <c r="A6" s="49" t="s">
        <v>26</v>
      </c>
      <c r="B6" s="50"/>
      <c r="C6" s="49">
        <v>1</v>
      </c>
      <c r="D6" s="49">
        <v>2</v>
      </c>
      <c r="E6" s="49">
        <v>3</v>
      </c>
      <c r="F6" s="7">
        <v>4</v>
      </c>
      <c r="G6" s="7">
        <v>5</v>
      </c>
      <c r="H6" s="49">
        <v>6</v>
      </c>
      <c r="I6" s="7">
        <v>7</v>
      </c>
      <c r="J6" s="7">
        <v>8</v>
      </c>
      <c r="K6" s="7">
        <v>9</v>
      </c>
      <c r="L6" s="7">
        <v>10</v>
      </c>
      <c r="M6" s="6">
        <v>11</v>
      </c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</row>
    <row r="7" spans="1:106" ht="16.5" customHeight="1" x14ac:dyDescent="0.5">
      <c r="A7" s="51"/>
      <c r="B7" s="267" t="s">
        <v>34</v>
      </c>
      <c r="C7" s="87" t="s">
        <v>66</v>
      </c>
      <c r="D7" s="87" t="s">
        <v>59</v>
      </c>
      <c r="E7" s="91"/>
      <c r="F7" s="71"/>
      <c r="G7" s="246" t="s">
        <v>43</v>
      </c>
      <c r="H7" s="71" t="s">
        <v>66</v>
      </c>
      <c r="I7" s="71" t="s">
        <v>59</v>
      </c>
      <c r="J7" s="70"/>
      <c r="K7" s="80" t="s">
        <v>85</v>
      </c>
      <c r="L7" s="71" t="s">
        <v>86</v>
      </c>
      <c r="M7" s="7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</row>
    <row r="8" spans="1:106" ht="16.5" customHeight="1" x14ac:dyDescent="0.5">
      <c r="A8" s="2" t="s">
        <v>15</v>
      </c>
      <c r="B8" s="244"/>
      <c r="C8" s="92"/>
      <c r="D8" s="89"/>
      <c r="E8" s="92"/>
      <c r="F8" s="72"/>
      <c r="G8" s="247"/>
      <c r="H8" s="68"/>
      <c r="I8" s="72"/>
      <c r="J8" s="68"/>
      <c r="K8" s="81" t="s">
        <v>50</v>
      </c>
      <c r="L8" s="72" t="s">
        <v>50</v>
      </c>
      <c r="M8" s="75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</row>
    <row r="9" spans="1:106" ht="16.5" customHeight="1" x14ac:dyDescent="0.5">
      <c r="A9" s="5"/>
      <c r="B9" s="244"/>
      <c r="C9" s="93" t="s">
        <v>83</v>
      </c>
      <c r="D9" s="94"/>
      <c r="E9" s="94" t="s">
        <v>113</v>
      </c>
      <c r="F9" s="69"/>
      <c r="G9" s="247"/>
      <c r="H9" s="69" t="s">
        <v>83</v>
      </c>
      <c r="I9" s="67"/>
      <c r="J9" s="67" t="s">
        <v>84</v>
      </c>
      <c r="K9" s="69" t="s">
        <v>51</v>
      </c>
      <c r="L9" s="67" t="s">
        <v>51</v>
      </c>
      <c r="M9" s="76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</row>
    <row r="10" spans="1:106" ht="16.5" customHeight="1" x14ac:dyDescent="0.5">
      <c r="A10" s="6"/>
      <c r="B10" s="244"/>
      <c r="C10" s="117" t="s">
        <v>87</v>
      </c>
      <c r="D10" s="118" t="s">
        <v>59</v>
      </c>
      <c r="E10" s="117" t="s">
        <v>87</v>
      </c>
      <c r="F10" s="118" t="s">
        <v>61</v>
      </c>
      <c r="G10" s="247"/>
      <c r="H10" s="117" t="s">
        <v>48</v>
      </c>
      <c r="I10" s="117" t="s">
        <v>62</v>
      </c>
      <c r="J10" s="109" t="s">
        <v>61</v>
      </c>
      <c r="K10" s="71"/>
      <c r="L10" s="62"/>
      <c r="M10" s="7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</row>
    <row r="11" spans="1:106" ht="16.5" customHeight="1" x14ac:dyDescent="0.5">
      <c r="A11" s="2" t="s">
        <v>16</v>
      </c>
      <c r="B11" s="244"/>
      <c r="C11" s="117"/>
      <c r="D11" s="119"/>
      <c r="E11" s="117"/>
      <c r="F11" s="119"/>
      <c r="G11" s="247"/>
      <c r="H11" s="117">
        <v>4415</v>
      </c>
      <c r="I11" s="117"/>
      <c r="J11" s="119"/>
      <c r="K11" s="72"/>
      <c r="L11" s="63"/>
      <c r="M11" s="75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</row>
    <row r="12" spans="1:106" ht="16.5" customHeight="1" thickBot="1" x14ac:dyDescent="0.55000000000000004">
      <c r="A12" s="5"/>
      <c r="B12" s="244"/>
      <c r="C12" s="120">
        <v>4416</v>
      </c>
      <c r="D12" s="115" t="s">
        <v>52</v>
      </c>
      <c r="E12" s="120">
        <v>4416</v>
      </c>
      <c r="F12" s="115" t="s">
        <v>52</v>
      </c>
      <c r="G12" s="247"/>
      <c r="H12" s="120" t="s">
        <v>88</v>
      </c>
      <c r="I12" s="120">
        <v>4415</v>
      </c>
      <c r="J12" s="120" t="s">
        <v>58</v>
      </c>
      <c r="K12" s="67"/>
      <c r="L12" s="73"/>
      <c r="M12" s="76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</row>
    <row r="13" spans="1:106" ht="16.5" customHeight="1" x14ac:dyDescent="0.5">
      <c r="A13" s="6"/>
      <c r="B13" s="244"/>
      <c r="C13" s="70" t="s">
        <v>49</v>
      </c>
      <c r="D13" s="71" t="s">
        <v>59</v>
      </c>
      <c r="E13" s="70"/>
      <c r="F13" s="71"/>
      <c r="G13" s="248"/>
      <c r="H13" s="291" t="s">
        <v>36</v>
      </c>
      <c r="I13" s="292"/>
      <c r="J13" s="71" t="s">
        <v>96</v>
      </c>
      <c r="K13" s="71" t="s">
        <v>61</v>
      </c>
      <c r="L13" s="71"/>
      <c r="M13" s="7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</row>
    <row r="14" spans="1:106" ht="16.5" customHeight="1" x14ac:dyDescent="0.5">
      <c r="A14" s="2" t="s">
        <v>17</v>
      </c>
      <c r="B14" s="244"/>
      <c r="C14" s="68"/>
      <c r="D14" s="72"/>
      <c r="E14" s="68"/>
      <c r="F14" s="72"/>
      <c r="G14" s="248"/>
      <c r="H14" s="293" t="s">
        <v>90</v>
      </c>
      <c r="I14" s="294"/>
      <c r="K14" s="72"/>
      <c r="L14" s="63"/>
      <c r="M14" s="75"/>
    </row>
    <row r="15" spans="1:106" ht="16.5" customHeight="1" thickBot="1" x14ac:dyDescent="0.55000000000000004">
      <c r="A15" s="5"/>
      <c r="B15" s="244"/>
      <c r="C15" s="69" t="s">
        <v>83</v>
      </c>
      <c r="D15" s="67"/>
      <c r="E15" s="67"/>
      <c r="F15" s="69" t="s">
        <v>89</v>
      </c>
      <c r="G15" s="248"/>
      <c r="H15" s="77" t="s">
        <v>91</v>
      </c>
      <c r="I15" s="52" t="s">
        <v>92</v>
      </c>
      <c r="J15" s="72" t="s">
        <v>50</v>
      </c>
      <c r="K15" s="67"/>
      <c r="L15" s="67" t="s">
        <v>51</v>
      </c>
      <c r="M15" s="76"/>
    </row>
    <row r="16" spans="1:106" ht="16.5" customHeight="1" x14ac:dyDescent="0.5">
      <c r="A16" s="6"/>
      <c r="B16" s="244"/>
      <c r="C16" s="71" t="s">
        <v>66</v>
      </c>
      <c r="D16" s="71" t="s">
        <v>59</v>
      </c>
      <c r="E16" s="70"/>
      <c r="F16" s="71"/>
      <c r="G16" s="247"/>
      <c r="H16" s="71" t="s">
        <v>66</v>
      </c>
      <c r="I16" s="71" t="s">
        <v>59</v>
      </c>
      <c r="J16" s="70"/>
      <c r="K16" s="71"/>
      <c r="L16" s="71"/>
      <c r="M16" s="71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</row>
    <row r="17" spans="1:106" ht="16.5" customHeight="1" x14ac:dyDescent="0.5">
      <c r="A17" s="2" t="s">
        <v>18</v>
      </c>
      <c r="B17" s="244"/>
      <c r="C17" s="68"/>
      <c r="D17" s="72"/>
      <c r="E17" s="68"/>
      <c r="F17" s="72"/>
      <c r="G17" s="247"/>
      <c r="H17" s="68"/>
      <c r="I17" s="72"/>
      <c r="J17" s="68"/>
      <c r="K17" s="72"/>
      <c r="L17" s="63"/>
      <c r="M17" s="72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</row>
    <row r="18" spans="1:106" ht="16.5" customHeight="1" x14ac:dyDescent="0.5">
      <c r="A18" s="5"/>
      <c r="B18" s="244"/>
      <c r="C18" s="69" t="s">
        <v>83</v>
      </c>
      <c r="D18" s="67"/>
      <c r="E18" s="67" t="s">
        <v>93</v>
      </c>
      <c r="F18" s="69"/>
      <c r="G18" s="247"/>
      <c r="H18" s="69" t="s">
        <v>83</v>
      </c>
      <c r="I18" s="67"/>
      <c r="J18" s="67" t="s">
        <v>94</v>
      </c>
      <c r="K18" s="72"/>
      <c r="L18" s="67"/>
      <c r="M18" s="67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</row>
    <row r="19" spans="1:106" ht="16.5" customHeight="1" x14ac:dyDescent="0.5">
      <c r="A19" s="6"/>
      <c r="B19" s="244"/>
      <c r="C19" s="108" t="s">
        <v>79</v>
      </c>
      <c r="D19" s="109" t="s">
        <v>122</v>
      </c>
      <c r="E19" s="110" t="s">
        <v>61</v>
      </c>
      <c r="F19" s="109"/>
      <c r="G19" s="247"/>
      <c r="H19" s="71" t="s">
        <v>66</v>
      </c>
      <c r="I19" s="71" t="s">
        <v>59</v>
      </c>
      <c r="J19" s="70"/>
      <c r="K19" s="62"/>
      <c r="L19" s="62"/>
      <c r="M19" s="7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</row>
    <row r="20" spans="1:106" ht="16.5" customHeight="1" x14ac:dyDescent="0.5">
      <c r="A20" s="2" t="s">
        <v>19</v>
      </c>
      <c r="B20" s="244"/>
      <c r="C20" s="111" t="s">
        <v>57</v>
      </c>
      <c r="D20" s="112"/>
      <c r="E20" s="113"/>
      <c r="F20" s="112"/>
      <c r="G20" s="247"/>
      <c r="H20" s="68"/>
      <c r="I20" s="72"/>
      <c r="J20" s="68"/>
      <c r="K20" s="63"/>
      <c r="L20" s="63"/>
      <c r="M20" s="75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</row>
    <row r="21" spans="1:106" ht="17.25" customHeight="1" x14ac:dyDescent="0.5">
      <c r="A21" s="5"/>
      <c r="B21" s="245"/>
      <c r="C21" s="114" t="s">
        <v>88</v>
      </c>
      <c r="D21" s="115" t="s">
        <v>57</v>
      </c>
      <c r="E21" s="115"/>
      <c r="F21" s="116" t="s">
        <v>58</v>
      </c>
      <c r="G21" s="249"/>
      <c r="H21" s="69" t="s">
        <v>83</v>
      </c>
      <c r="I21" s="67"/>
      <c r="J21" s="67" t="s">
        <v>95</v>
      </c>
      <c r="K21" s="73"/>
      <c r="L21" s="73"/>
      <c r="M21" s="76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</row>
    <row r="22" spans="1:106" s="16" customFormat="1" ht="24.75" customHeight="1" x14ac:dyDescent="0.5">
      <c r="A22" s="254" t="s">
        <v>44</v>
      </c>
      <c r="B22" s="255"/>
      <c r="C22" s="255"/>
      <c r="D22" s="255"/>
      <c r="E22" s="255"/>
      <c r="F22" s="255"/>
      <c r="G22" s="255"/>
      <c r="H22" s="255"/>
      <c r="I22" s="255"/>
      <c r="J22" s="255"/>
      <c r="K22" s="255"/>
      <c r="L22" s="255"/>
      <c r="M22" s="256"/>
    </row>
    <row r="23" spans="1:106" s="16" customFormat="1" ht="23.25" customHeight="1" x14ac:dyDescent="0.5">
      <c r="A23" s="235" t="s">
        <v>123</v>
      </c>
      <c r="B23" s="236"/>
      <c r="C23" s="236"/>
      <c r="D23" s="236"/>
      <c r="E23" s="236"/>
      <c r="F23" s="236"/>
      <c r="G23" s="236"/>
      <c r="H23" s="236"/>
      <c r="I23" s="236"/>
      <c r="J23" s="236"/>
      <c r="K23" s="236"/>
      <c r="L23" s="236"/>
      <c r="M23" s="237"/>
    </row>
    <row r="24" spans="1:106" ht="18.95" customHeight="1" x14ac:dyDescent="0.5">
      <c r="A24" s="17"/>
      <c r="B24" s="18" t="s">
        <v>24</v>
      </c>
      <c r="C24" s="13"/>
      <c r="D24" s="18" t="s">
        <v>29</v>
      </c>
      <c r="E24" s="13"/>
      <c r="F24" s="19">
        <v>21</v>
      </c>
      <c r="G24" s="18" t="s">
        <v>23</v>
      </c>
      <c r="H24" s="18"/>
      <c r="I24" s="20" t="s">
        <v>25</v>
      </c>
      <c r="J24" s="18" t="s">
        <v>29</v>
      </c>
      <c r="K24" s="13"/>
      <c r="L24" s="21">
        <f>(F24*12)/F26</f>
        <v>6.8108108108108105</v>
      </c>
      <c r="M24" s="53" t="s">
        <v>23</v>
      </c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</row>
    <row r="25" spans="1:106" ht="18.95" customHeight="1" x14ac:dyDescent="0.5">
      <c r="A25" s="22"/>
      <c r="B25" s="13"/>
      <c r="C25" s="13"/>
      <c r="D25" s="18" t="s">
        <v>30</v>
      </c>
      <c r="E25" s="13"/>
      <c r="F25" s="23">
        <v>16</v>
      </c>
      <c r="G25" s="18" t="s">
        <v>23</v>
      </c>
      <c r="H25" s="13"/>
      <c r="I25" s="13"/>
      <c r="J25" s="18" t="s">
        <v>30</v>
      </c>
      <c r="K25" s="13"/>
      <c r="L25" s="55">
        <f>(F25*12)/F26</f>
        <v>5.1891891891891895</v>
      </c>
      <c r="M25" s="53" t="s">
        <v>23</v>
      </c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</row>
    <row r="26" spans="1:106" ht="18.95" customHeight="1" thickBot="1" x14ac:dyDescent="0.55000000000000004">
      <c r="A26" s="22"/>
      <c r="B26" s="13"/>
      <c r="C26" s="13"/>
      <c r="D26" s="18" t="s">
        <v>20</v>
      </c>
      <c r="E26" s="13"/>
      <c r="F26" s="24">
        <f>SUM(F24:F25)</f>
        <v>37</v>
      </c>
      <c r="G26" s="18" t="s">
        <v>23</v>
      </c>
      <c r="H26" s="13"/>
      <c r="I26" s="13"/>
      <c r="J26" s="18" t="s">
        <v>20</v>
      </c>
      <c r="K26" s="13"/>
      <c r="L26" s="41">
        <f>SUM(L24:L25)</f>
        <v>12</v>
      </c>
      <c r="M26" s="53" t="s">
        <v>23</v>
      </c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</row>
    <row r="27" spans="1:106" ht="18.95" customHeight="1" thickTop="1" x14ac:dyDescent="0.5">
      <c r="A27" s="32"/>
      <c r="B27" s="18"/>
      <c r="C27" s="9"/>
      <c r="D27" s="18"/>
      <c r="E27" s="13"/>
      <c r="F27" s="30"/>
      <c r="G27" s="18"/>
      <c r="H27" s="13"/>
      <c r="I27" s="13"/>
      <c r="J27" s="18"/>
      <c r="K27" s="13"/>
      <c r="L27" s="31"/>
      <c r="M27" s="53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</row>
    <row r="28" spans="1:106" ht="18.95" customHeight="1" x14ac:dyDescent="0.5">
      <c r="A28" s="33"/>
      <c r="B28" s="1"/>
      <c r="C28" s="34"/>
      <c r="D28" s="12"/>
      <c r="E28" s="12"/>
      <c r="F28" s="12"/>
      <c r="G28" s="12"/>
      <c r="H28" s="12"/>
      <c r="I28" s="12"/>
      <c r="J28" s="12"/>
      <c r="K28" s="12"/>
      <c r="L28" s="12"/>
      <c r="M28" s="5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</row>
    <row r="29" spans="1:106" s="14" customFormat="1" ht="18.95" customHeight="1" x14ac:dyDescent="0.5"/>
    <row r="30" spans="1:106" s="14" customFormat="1" ht="18.95" customHeight="1" x14ac:dyDescent="0.5"/>
    <row r="31" spans="1:106" s="14" customFormat="1" ht="18.95" customHeight="1" x14ac:dyDescent="0.5"/>
    <row r="33" s="14" customFormat="1" ht="18.95" customHeight="1" x14ac:dyDescent="0.5"/>
    <row r="34" s="14" customFormat="1" ht="18.95" customHeight="1" x14ac:dyDescent="0.5"/>
    <row r="35" s="14" customFormat="1" ht="18.95" customHeight="1" x14ac:dyDescent="0.5"/>
    <row r="36" s="14" customFormat="1" ht="18.95" customHeight="1" x14ac:dyDescent="0.5"/>
    <row r="37" s="14" customFormat="1" ht="18.95" customHeight="1" x14ac:dyDescent="0.5"/>
    <row r="38" s="14" customFormat="1" ht="18.95" customHeight="1" x14ac:dyDescent="0.5"/>
    <row r="39" s="14" customFormat="1" ht="18.95" customHeight="1" x14ac:dyDescent="0.5"/>
    <row r="40" s="14" customFormat="1" ht="18.95" customHeight="1" x14ac:dyDescent="0.5"/>
    <row r="41" s="14" customFormat="1" ht="18.95" customHeight="1" x14ac:dyDescent="0.5"/>
    <row r="42" s="14" customFormat="1" ht="18.95" customHeight="1" x14ac:dyDescent="0.5"/>
    <row r="43" s="14" customFormat="1" ht="18.95" customHeight="1" x14ac:dyDescent="0.5"/>
    <row r="44" s="14" customFormat="1" ht="18.95" customHeight="1" x14ac:dyDescent="0.5"/>
    <row r="45" s="14" customFormat="1" ht="18.95" customHeight="1" x14ac:dyDescent="0.5"/>
    <row r="46" s="14" customFormat="1" ht="18.95" customHeight="1" x14ac:dyDescent="0.5"/>
    <row r="47" s="14" customFormat="1" ht="18.95" customHeight="1" x14ac:dyDescent="0.5"/>
    <row r="48" s="14" customFormat="1" ht="18.95" customHeight="1" x14ac:dyDescent="0.5"/>
    <row r="49" s="14" customFormat="1" ht="18.95" customHeight="1" x14ac:dyDescent="0.5"/>
    <row r="50" s="14" customFormat="1" ht="18.95" customHeight="1" x14ac:dyDescent="0.5"/>
    <row r="51" s="14" customFormat="1" ht="18.95" customHeight="1" x14ac:dyDescent="0.5"/>
    <row r="52" s="14" customFormat="1" ht="18.95" customHeight="1" x14ac:dyDescent="0.5"/>
    <row r="53" s="14" customFormat="1" ht="18.95" customHeight="1" x14ac:dyDescent="0.5"/>
    <row r="54" s="14" customFormat="1" ht="18.95" customHeight="1" x14ac:dyDescent="0.5"/>
    <row r="55" s="14" customFormat="1" ht="18.95" customHeight="1" x14ac:dyDescent="0.5"/>
    <row r="56" s="14" customFormat="1" ht="18.95" customHeight="1" x14ac:dyDescent="0.5"/>
    <row r="57" s="14" customFormat="1" ht="18.95" customHeight="1" x14ac:dyDescent="0.5"/>
    <row r="58" s="14" customFormat="1" ht="18.95" customHeight="1" x14ac:dyDescent="0.5"/>
    <row r="59" s="14" customFormat="1" ht="18.95" customHeight="1" x14ac:dyDescent="0.5"/>
  </sheetData>
  <mergeCells count="11">
    <mergeCell ref="A1:M1"/>
    <mergeCell ref="A2:M2"/>
    <mergeCell ref="D3:E3"/>
    <mergeCell ref="G3:I3"/>
    <mergeCell ref="K3:M3"/>
    <mergeCell ref="B7:B21"/>
    <mergeCell ref="G7:G21"/>
    <mergeCell ref="H13:I13"/>
    <mergeCell ref="H14:I14"/>
    <mergeCell ref="A22:M22"/>
    <mergeCell ref="A23:M23"/>
  </mergeCells>
  <printOptions verticalCentered="1"/>
  <pageMargins left="1.9685039370078741" right="0.23622047244094491" top="0.31496062992125984" bottom="0.31496062992125984" header="0.19685039370078741" footer="0.19685039370078741"/>
  <pageSetup paperSize="9" orientation="landscape" horizontalDpi="360" verticalDpi="360" r:id="rId1"/>
  <headerFooter alignWithMargins="0"/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Y59"/>
  <sheetViews>
    <sheetView zoomScale="140" zoomScaleNormal="140" zoomScaleSheetLayoutView="145" workbookViewId="0">
      <selection activeCell="O11" sqref="O11"/>
    </sheetView>
  </sheetViews>
  <sheetFormatPr defaultRowHeight="18.95" customHeight="1" x14ac:dyDescent="0.5"/>
  <cols>
    <col min="1" max="1" width="9" style="39" customWidth="1"/>
    <col min="2" max="2" width="6" style="39" customWidth="1"/>
    <col min="3" max="6" width="10" style="39" customWidth="1"/>
    <col min="7" max="7" width="6" style="39" customWidth="1"/>
    <col min="8" max="13" width="10" style="39" customWidth="1"/>
    <col min="14" max="16384" width="9.140625" style="39"/>
  </cols>
  <sheetData>
    <row r="1" spans="1:103" s="37" customFormat="1" ht="21.95" customHeight="1" x14ac:dyDescent="0.5">
      <c r="A1" s="273" t="s">
        <v>0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5"/>
    </row>
    <row r="2" spans="1:103" s="37" customFormat="1" ht="21.95" customHeight="1" x14ac:dyDescent="0.5">
      <c r="A2" s="235" t="s">
        <v>55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7"/>
    </row>
    <row r="3" spans="1:103" s="36" customFormat="1" ht="21.95" customHeight="1" x14ac:dyDescent="0.5">
      <c r="A3" s="58"/>
      <c r="B3" s="35"/>
      <c r="C3" s="59" t="s">
        <v>1</v>
      </c>
      <c r="D3" s="276"/>
      <c r="E3" s="276"/>
      <c r="F3" s="60" t="s">
        <v>2</v>
      </c>
      <c r="G3" s="276"/>
      <c r="H3" s="276"/>
      <c r="I3" s="276"/>
      <c r="J3" s="59" t="s">
        <v>3</v>
      </c>
      <c r="K3" s="278" t="s">
        <v>98</v>
      </c>
      <c r="L3" s="278"/>
      <c r="M3" s="279"/>
    </row>
    <row r="4" spans="1:103" ht="16.5" customHeight="1" x14ac:dyDescent="0.5">
      <c r="A4" s="2" t="s">
        <v>4</v>
      </c>
      <c r="B4" s="42" t="s">
        <v>5</v>
      </c>
      <c r="C4" s="42" t="s">
        <v>6</v>
      </c>
      <c r="D4" s="42" t="s">
        <v>7</v>
      </c>
      <c r="E4" s="43" t="s">
        <v>8</v>
      </c>
      <c r="F4" s="42" t="s">
        <v>9</v>
      </c>
      <c r="G4" s="42" t="s">
        <v>10</v>
      </c>
      <c r="H4" s="42" t="s">
        <v>11</v>
      </c>
      <c r="I4" s="42" t="s">
        <v>12</v>
      </c>
      <c r="J4" s="42" t="s">
        <v>13</v>
      </c>
      <c r="K4" s="42" t="s">
        <v>14</v>
      </c>
      <c r="L4" s="42" t="s">
        <v>31</v>
      </c>
      <c r="M4" s="44" t="s">
        <v>32</v>
      </c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</row>
    <row r="5" spans="1:103" ht="16.5" customHeight="1" x14ac:dyDescent="0.5">
      <c r="A5" s="5"/>
      <c r="B5" s="45" t="s">
        <v>6</v>
      </c>
      <c r="C5" s="45" t="s">
        <v>7</v>
      </c>
      <c r="D5" s="45" t="s">
        <v>8</v>
      </c>
      <c r="E5" s="46" t="s">
        <v>9</v>
      </c>
      <c r="F5" s="45" t="s">
        <v>10</v>
      </c>
      <c r="G5" s="47" t="s">
        <v>11</v>
      </c>
      <c r="H5" s="45" t="s">
        <v>12</v>
      </c>
      <c r="I5" s="45" t="s">
        <v>13</v>
      </c>
      <c r="J5" s="48" t="s">
        <v>14</v>
      </c>
      <c r="K5" s="45" t="s">
        <v>31</v>
      </c>
      <c r="L5" s="45" t="s">
        <v>32</v>
      </c>
      <c r="M5" s="48" t="s">
        <v>33</v>
      </c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</row>
    <row r="6" spans="1:103" ht="16.5" customHeight="1" x14ac:dyDescent="0.5">
      <c r="A6" s="49" t="s">
        <v>26</v>
      </c>
      <c r="B6" s="50"/>
      <c r="C6" s="49">
        <v>1</v>
      </c>
      <c r="D6" s="49">
        <v>2</v>
      </c>
      <c r="E6" s="49">
        <v>3</v>
      </c>
      <c r="F6" s="49">
        <v>4</v>
      </c>
      <c r="G6" s="7">
        <v>5</v>
      </c>
      <c r="H6" s="49">
        <v>6</v>
      </c>
      <c r="I6" s="7">
        <v>7</v>
      </c>
      <c r="J6" s="7">
        <v>8</v>
      </c>
      <c r="K6" s="7">
        <v>9</v>
      </c>
      <c r="L6" s="7">
        <v>10</v>
      </c>
      <c r="M6" s="6">
        <v>11</v>
      </c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</row>
    <row r="7" spans="1:103" ht="16.5" customHeight="1" x14ac:dyDescent="0.5">
      <c r="A7" s="51"/>
      <c r="B7" s="267" t="s">
        <v>34</v>
      </c>
      <c r="C7" s="102" t="s">
        <v>49</v>
      </c>
      <c r="D7" s="103" t="s">
        <v>59</v>
      </c>
      <c r="E7" s="102"/>
      <c r="F7" s="103"/>
      <c r="G7" s="246" t="s">
        <v>43</v>
      </c>
      <c r="H7" s="102" t="s">
        <v>49</v>
      </c>
      <c r="I7" s="103" t="s">
        <v>59</v>
      </c>
      <c r="J7" s="102"/>
      <c r="K7" s="103"/>
      <c r="L7" s="62"/>
      <c r="M7" s="74"/>
    </row>
    <row r="8" spans="1:103" ht="16.5" customHeight="1" x14ac:dyDescent="0.5">
      <c r="A8" s="2" t="s">
        <v>15</v>
      </c>
      <c r="B8" s="244"/>
      <c r="C8" s="104"/>
      <c r="D8" s="105"/>
      <c r="E8" s="104"/>
      <c r="F8" s="105"/>
      <c r="G8" s="247"/>
      <c r="H8" s="104"/>
      <c r="I8" s="105"/>
      <c r="J8" s="104"/>
      <c r="K8" s="105"/>
      <c r="L8" s="63"/>
      <c r="M8" s="75"/>
    </row>
    <row r="9" spans="1:103" ht="16.5" customHeight="1" x14ac:dyDescent="0.5">
      <c r="A9" s="5"/>
      <c r="B9" s="244"/>
      <c r="C9" s="106" t="s">
        <v>97</v>
      </c>
      <c r="D9" s="107"/>
      <c r="E9" s="107"/>
      <c r="F9" s="106" t="s">
        <v>99</v>
      </c>
      <c r="G9" s="247"/>
      <c r="H9" s="106" t="s">
        <v>50</v>
      </c>
      <c r="I9" s="107"/>
      <c r="J9" s="107"/>
      <c r="K9" s="106" t="s">
        <v>100</v>
      </c>
      <c r="L9" s="73"/>
      <c r="M9" s="76"/>
    </row>
    <row r="10" spans="1:103" ht="16.5" customHeight="1" x14ac:dyDescent="0.5">
      <c r="A10" s="6"/>
      <c r="B10" s="244"/>
      <c r="C10" s="71" t="s">
        <v>66</v>
      </c>
      <c r="D10" s="71" t="s">
        <v>59</v>
      </c>
      <c r="E10" s="70"/>
      <c r="F10" s="71"/>
      <c r="G10" s="247"/>
      <c r="H10" s="70" t="s">
        <v>102</v>
      </c>
      <c r="I10" s="71" t="s">
        <v>59</v>
      </c>
      <c r="J10" s="70"/>
      <c r="K10" s="71"/>
      <c r="L10" s="62"/>
      <c r="M10" s="74"/>
    </row>
    <row r="11" spans="1:103" ht="16.5" customHeight="1" x14ac:dyDescent="0.5">
      <c r="A11" s="2" t="s">
        <v>16</v>
      </c>
      <c r="B11" s="244"/>
      <c r="C11" s="68"/>
      <c r="D11" s="72"/>
      <c r="E11" s="68"/>
      <c r="F11" s="72"/>
      <c r="G11" s="247"/>
      <c r="H11" s="68"/>
      <c r="I11" s="72"/>
      <c r="J11" s="68"/>
      <c r="K11" s="72"/>
      <c r="L11" s="63"/>
      <c r="M11" s="75"/>
    </row>
    <row r="12" spans="1:103" ht="16.5" customHeight="1" thickBot="1" x14ac:dyDescent="0.55000000000000004">
      <c r="A12" s="5"/>
      <c r="B12" s="244"/>
      <c r="C12" s="69" t="s">
        <v>97</v>
      </c>
      <c r="D12" s="67"/>
      <c r="E12" s="67" t="s">
        <v>101</v>
      </c>
      <c r="F12" s="67"/>
      <c r="G12" s="247"/>
      <c r="H12" s="69" t="s">
        <v>97</v>
      </c>
      <c r="I12" s="67"/>
      <c r="J12" s="67"/>
      <c r="K12" s="69" t="s">
        <v>103</v>
      </c>
      <c r="L12" s="73"/>
      <c r="M12" s="76"/>
    </row>
    <row r="13" spans="1:103" ht="16.5" customHeight="1" x14ac:dyDescent="0.5">
      <c r="A13" s="6"/>
      <c r="B13" s="244"/>
      <c r="C13" s="70" t="s">
        <v>53</v>
      </c>
      <c r="D13" s="71" t="s">
        <v>61</v>
      </c>
      <c r="E13" s="70"/>
      <c r="F13" s="71"/>
      <c r="G13" s="248"/>
      <c r="H13" s="291" t="s">
        <v>36</v>
      </c>
      <c r="I13" s="292"/>
      <c r="J13" s="65" t="s">
        <v>107</v>
      </c>
      <c r="K13" s="71" t="s">
        <v>59</v>
      </c>
      <c r="L13" s="71"/>
      <c r="M13" s="74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</row>
    <row r="14" spans="1:103" ht="16.5" customHeight="1" x14ac:dyDescent="0.5">
      <c r="A14" s="2" t="s">
        <v>17</v>
      </c>
      <c r="B14" s="244"/>
      <c r="C14" s="68"/>
      <c r="D14" s="72"/>
      <c r="E14" s="68"/>
      <c r="F14" s="72"/>
      <c r="G14" s="248"/>
      <c r="H14" s="293" t="s">
        <v>105</v>
      </c>
      <c r="I14" s="294"/>
      <c r="J14" s="66"/>
      <c r="K14" s="72"/>
      <c r="L14" s="63"/>
      <c r="M14" s="75"/>
    </row>
    <row r="15" spans="1:103" ht="16.5" customHeight="1" thickBot="1" x14ac:dyDescent="0.55000000000000004">
      <c r="A15" s="5"/>
      <c r="B15" s="244"/>
      <c r="C15" s="69" t="s">
        <v>50</v>
      </c>
      <c r="D15" s="67"/>
      <c r="E15" s="67"/>
      <c r="F15" s="69" t="s">
        <v>104</v>
      </c>
      <c r="G15" s="248"/>
      <c r="H15" s="77" t="s">
        <v>50</v>
      </c>
      <c r="I15" s="52" t="s">
        <v>106</v>
      </c>
      <c r="J15" s="73">
        <v>4408</v>
      </c>
      <c r="K15" s="67" t="s">
        <v>58</v>
      </c>
      <c r="L15" s="73"/>
      <c r="M15" s="76"/>
    </row>
    <row r="16" spans="1:103" ht="16.5" customHeight="1" x14ac:dyDescent="0.5">
      <c r="A16" s="6"/>
      <c r="B16" s="244"/>
      <c r="C16" s="71" t="s">
        <v>125</v>
      </c>
      <c r="D16" s="71" t="s">
        <v>59</v>
      </c>
      <c r="E16" s="70"/>
      <c r="F16" s="71"/>
      <c r="G16" s="247"/>
      <c r="H16" s="70" t="s">
        <v>102</v>
      </c>
      <c r="I16" s="71" t="s">
        <v>59</v>
      </c>
      <c r="J16" s="70"/>
      <c r="K16" s="71"/>
      <c r="L16" s="71"/>
      <c r="M16" s="71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</row>
    <row r="17" spans="1:103" ht="16.5" customHeight="1" x14ac:dyDescent="0.5">
      <c r="A17" s="2" t="s">
        <v>18</v>
      </c>
      <c r="B17" s="244"/>
      <c r="C17" s="68"/>
      <c r="D17" s="72"/>
      <c r="E17" s="68"/>
      <c r="F17" s="72"/>
      <c r="G17" s="247"/>
      <c r="H17" s="68"/>
      <c r="I17" s="72"/>
      <c r="J17" s="68"/>
      <c r="K17" s="72"/>
      <c r="L17" s="63"/>
      <c r="M17" s="72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</row>
    <row r="18" spans="1:103" ht="16.5" customHeight="1" x14ac:dyDescent="0.5">
      <c r="A18" s="5"/>
      <c r="B18" s="244"/>
      <c r="C18" s="69" t="s">
        <v>97</v>
      </c>
      <c r="D18" s="67"/>
      <c r="E18" s="67" t="s">
        <v>108</v>
      </c>
      <c r="F18" s="69"/>
      <c r="G18" s="247"/>
      <c r="H18" s="69" t="s">
        <v>97</v>
      </c>
      <c r="I18" s="67"/>
      <c r="J18" s="67"/>
      <c r="K18" s="69" t="s">
        <v>109</v>
      </c>
      <c r="L18" s="67"/>
      <c r="M18" s="67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</row>
    <row r="19" spans="1:103" ht="16.5" customHeight="1" x14ac:dyDescent="0.5">
      <c r="A19" s="6"/>
      <c r="B19" s="244"/>
      <c r="C19" s="70" t="s">
        <v>102</v>
      </c>
      <c r="D19" s="71" t="s">
        <v>59</v>
      </c>
      <c r="E19" s="70"/>
      <c r="F19" s="71"/>
      <c r="G19" s="247"/>
      <c r="H19" s="70" t="s">
        <v>102</v>
      </c>
      <c r="I19" s="71" t="s">
        <v>59</v>
      </c>
      <c r="J19" s="70"/>
      <c r="K19" s="71"/>
      <c r="L19" s="62"/>
      <c r="M19" s="74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</row>
    <row r="20" spans="1:103" ht="16.5" customHeight="1" x14ac:dyDescent="0.5">
      <c r="A20" s="2" t="s">
        <v>19</v>
      </c>
      <c r="B20" s="244"/>
      <c r="C20" s="68"/>
      <c r="D20" s="72"/>
      <c r="E20" s="68"/>
      <c r="F20" s="72"/>
      <c r="G20" s="247"/>
      <c r="H20" s="68"/>
      <c r="I20" s="72"/>
      <c r="J20" s="68"/>
      <c r="K20" s="72"/>
      <c r="L20" s="63"/>
      <c r="M20" s="75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</row>
    <row r="21" spans="1:103" ht="17.25" customHeight="1" x14ac:dyDescent="0.5">
      <c r="A21" s="5"/>
      <c r="B21" s="245"/>
      <c r="C21" s="69" t="s">
        <v>97</v>
      </c>
      <c r="D21" s="67"/>
      <c r="E21" s="67"/>
      <c r="F21" s="69" t="s">
        <v>110</v>
      </c>
      <c r="G21" s="249"/>
      <c r="H21" s="69" t="s">
        <v>97</v>
      </c>
      <c r="I21" s="67"/>
      <c r="J21" s="67"/>
      <c r="K21" s="69" t="s">
        <v>111</v>
      </c>
      <c r="L21" s="73"/>
      <c r="M21" s="76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</row>
    <row r="22" spans="1:103" s="40" customFormat="1" ht="24.75" customHeight="1" x14ac:dyDescent="0.5">
      <c r="A22" s="254" t="s">
        <v>44</v>
      </c>
      <c r="B22" s="255"/>
      <c r="C22" s="255"/>
      <c r="D22" s="255"/>
      <c r="E22" s="255"/>
      <c r="F22" s="255"/>
      <c r="G22" s="255"/>
      <c r="H22" s="255"/>
      <c r="I22" s="255"/>
      <c r="J22" s="255"/>
      <c r="K22" s="255"/>
      <c r="L22" s="255"/>
      <c r="M22" s="256"/>
    </row>
    <row r="23" spans="1:103" s="40" customFormat="1" ht="23.25" customHeight="1" x14ac:dyDescent="0.5">
      <c r="A23" s="235" t="s">
        <v>119</v>
      </c>
      <c r="B23" s="236"/>
      <c r="C23" s="236"/>
      <c r="D23" s="236"/>
      <c r="E23" s="236"/>
      <c r="F23" s="236"/>
      <c r="G23" s="236"/>
      <c r="H23" s="236"/>
      <c r="I23" s="236"/>
      <c r="J23" s="236"/>
      <c r="K23" s="236"/>
      <c r="L23" s="236"/>
      <c r="M23" s="237"/>
    </row>
    <row r="24" spans="1:103" ht="18.95" customHeight="1" x14ac:dyDescent="0.5">
      <c r="A24" s="17"/>
      <c r="B24" s="18" t="s">
        <v>24</v>
      </c>
      <c r="C24" s="13"/>
      <c r="D24" s="18" t="s">
        <v>29</v>
      </c>
      <c r="E24" s="13"/>
      <c r="F24" s="19">
        <v>14</v>
      </c>
      <c r="G24" s="18" t="s">
        <v>23</v>
      </c>
      <c r="H24" s="18"/>
      <c r="I24" s="20" t="s">
        <v>25</v>
      </c>
      <c r="J24" s="18" t="s">
        <v>29</v>
      </c>
      <c r="K24" s="13"/>
      <c r="L24" s="21">
        <f>(F24*12)/F26</f>
        <v>4.4210526315789478</v>
      </c>
      <c r="M24" s="53" t="s">
        <v>23</v>
      </c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</row>
    <row r="25" spans="1:103" ht="18.95" customHeight="1" x14ac:dyDescent="0.5">
      <c r="A25" s="22"/>
      <c r="B25" s="13"/>
      <c r="C25" s="13"/>
      <c r="D25" s="18" t="s">
        <v>30</v>
      </c>
      <c r="E25" s="13"/>
      <c r="F25" s="23">
        <v>24</v>
      </c>
      <c r="G25" s="18" t="s">
        <v>23</v>
      </c>
      <c r="H25" s="13"/>
      <c r="I25" s="13"/>
      <c r="J25" s="18" t="s">
        <v>30</v>
      </c>
      <c r="K25" s="13"/>
      <c r="L25" s="55">
        <f>(F25*12)/F26</f>
        <v>7.5789473684210522</v>
      </c>
      <c r="M25" s="53" t="s">
        <v>23</v>
      </c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</row>
    <row r="26" spans="1:103" ht="18.95" customHeight="1" thickBot="1" x14ac:dyDescent="0.55000000000000004">
      <c r="A26" s="22"/>
      <c r="B26" s="13"/>
      <c r="C26" s="13"/>
      <c r="D26" s="18" t="s">
        <v>20</v>
      </c>
      <c r="E26" s="13"/>
      <c r="F26" s="24">
        <f>SUM(F24:F25)</f>
        <v>38</v>
      </c>
      <c r="G26" s="18" t="s">
        <v>23</v>
      </c>
      <c r="H26" s="13"/>
      <c r="I26" s="13"/>
      <c r="J26" s="18" t="s">
        <v>20</v>
      </c>
      <c r="K26" s="13"/>
      <c r="L26" s="41">
        <f>SUM(L24:L25)</f>
        <v>12</v>
      </c>
      <c r="M26" s="53" t="s">
        <v>23</v>
      </c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</row>
    <row r="27" spans="1:103" ht="18.95" customHeight="1" thickTop="1" x14ac:dyDescent="0.5">
      <c r="A27" s="32"/>
      <c r="B27" s="18"/>
      <c r="C27" s="9"/>
      <c r="D27" s="18"/>
      <c r="E27" s="13"/>
      <c r="F27" s="30"/>
      <c r="G27" s="18"/>
      <c r="H27" s="13"/>
      <c r="I27" s="13"/>
      <c r="J27" s="18"/>
      <c r="K27" s="13"/>
      <c r="L27" s="31"/>
      <c r="M27" s="53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</row>
    <row r="28" spans="1:103" ht="18.95" customHeight="1" x14ac:dyDescent="0.5">
      <c r="A28" s="33"/>
      <c r="B28" s="1"/>
      <c r="C28" s="34"/>
      <c r="D28" s="12"/>
      <c r="E28" s="12"/>
      <c r="F28" s="12"/>
      <c r="G28" s="12"/>
      <c r="H28" s="12"/>
      <c r="I28" s="12"/>
      <c r="J28" s="12"/>
      <c r="K28" s="12"/>
      <c r="L28" s="12"/>
      <c r="M28" s="54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</row>
    <row r="29" spans="1:103" s="38" customFormat="1" ht="18.95" customHeight="1" x14ac:dyDescent="0.5">
      <c r="F29" s="78"/>
    </row>
    <row r="30" spans="1:103" s="38" customFormat="1" ht="18.95" customHeight="1" x14ac:dyDescent="0.5"/>
    <row r="31" spans="1:103" s="38" customFormat="1" ht="18.95" customHeight="1" x14ac:dyDescent="0.5"/>
    <row r="33" s="38" customFormat="1" ht="18.95" customHeight="1" x14ac:dyDescent="0.5"/>
    <row r="34" s="38" customFormat="1" ht="18.95" customHeight="1" x14ac:dyDescent="0.5"/>
    <row r="35" s="38" customFormat="1" ht="18.95" customHeight="1" x14ac:dyDescent="0.5"/>
    <row r="36" s="38" customFormat="1" ht="18.95" customHeight="1" x14ac:dyDescent="0.5"/>
    <row r="37" s="38" customFormat="1" ht="18.95" customHeight="1" x14ac:dyDescent="0.5"/>
    <row r="38" s="38" customFormat="1" ht="18.95" customHeight="1" x14ac:dyDescent="0.5"/>
    <row r="39" s="38" customFormat="1" ht="18.95" customHeight="1" x14ac:dyDescent="0.5"/>
    <row r="40" s="38" customFormat="1" ht="18.95" customHeight="1" x14ac:dyDescent="0.5"/>
    <row r="41" s="38" customFormat="1" ht="18.95" customHeight="1" x14ac:dyDescent="0.5"/>
    <row r="42" s="38" customFormat="1" ht="18.95" customHeight="1" x14ac:dyDescent="0.5"/>
    <row r="43" s="38" customFormat="1" ht="18.95" customHeight="1" x14ac:dyDescent="0.5"/>
    <row r="44" s="38" customFormat="1" ht="18.95" customHeight="1" x14ac:dyDescent="0.5"/>
    <row r="45" s="38" customFormat="1" ht="18.95" customHeight="1" x14ac:dyDescent="0.5"/>
    <row r="46" s="38" customFormat="1" ht="18.95" customHeight="1" x14ac:dyDescent="0.5"/>
    <row r="47" s="38" customFormat="1" ht="18.95" customHeight="1" x14ac:dyDescent="0.5"/>
    <row r="48" s="38" customFormat="1" ht="18.95" customHeight="1" x14ac:dyDescent="0.5"/>
    <row r="49" s="38" customFormat="1" ht="18.95" customHeight="1" x14ac:dyDescent="0.5"/>
    <row r="50" s="38" customFormat="1" ht="18.95" customHeight="1" x14ac:dyDescent="0.5"/>
    <row r="51" s="38" customFormat="1" ht="18.95" customHeight="1" x14ac:dyDescent="0.5"/>
    <row r="52" s="38" customFormat="1" ht="18.95" customHeight="1" x14ac:dyDescent="0.5"/>
    <row r="53" s="38" customFormat="1" ht="18.95" customHeight="1" x14ac:dyDescent="0.5"/>
    <row r="54" s="38" customFormat="1" ht="18.95" customHeight="1" x14ac:dyDescent="0.5"/>
    <row r="55" s="38" customFormat="1" ht="18.95" customHeight="1" x14ac:dyDescent="0.5"/>
    <row r="56" s="38" customFormat="1" ht="18.95" customHeight="1" x14ac:dyDescent="0.5"/>
    <row r="57" s="38" customFormat="1" ht="18.95" customHeight="1" x14ac:dyDescent="0.5"/>
    <row r="58" s="38" customFormat="1" ht="18.95" customHeight="1" x14ac:dyDescent="0.5"/>
    <row r="59" s="38" customFormat="1" ht="18.95" customHeight="1" x14ac:dyDescent="0.5"/>
  </sheetData>
  <mergeCells count="11">
    <mergeCell ref="A1:M1"/>
    <mergeCell ref="A2:M2"/>
    <mergeCell ref="D3:E3"/>
    <mergeCell ref="G3:I3"/>
    <mergeCell ref="K3:M3"/>
    <mergeCell ref="B7:B21"/>
    <mergeCell ref="G7:G21"/>
    <mergeCell ref="H13:I13"/>
    <mergeCell ref="H14:I14"/>
    <mergeCell ref="A22:M22"/>
    <mergeCell ref="A23:M23"/>
  </mergeCells>
  <printOptions verticalCentered="1"/>
  <pageMargins left="1.9685039370078741" right="0.23622047244094491" top="0.31496062992125984" bottom="0.31496062992125984" header="0.19685039370078741" footer="0.19685039370078741"/>
  <pageSetup paperSize="9" orientation="landscape" horizontalDpi="360" verticalDpi="36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6"/>
  </sheetPr>
  <dimension ref="A1:CY59"/>
  <sheetViews>
    <sheetView topLeftCell="A4" zoomScale="140" zoomScaleNormal="140" zoomScaleSheetLayoutView="145" workbookViewId="0">
      <selection activeCell="O20" sqref="O20"/>
    </sheetView>
  </sheetViews>
  <sheetFormatPr defaultRowHeight="18.95" customHeight="1" x14ac:dyDescent="0.5"/>
  <cols>
    <col min="1" max="1" width="9" style="39" customWidth="1"/>
    <col min="2" max="2" width="6" style="39" customWidth="1"/>
    <col min="3" max="6" width="10" style="39" customWidth="1"/>
    <col min="7" max="7" width="6" style="39" customWidth="1"/>
    <col min="8" max="13" width="10" style="39" customWidth="1"/>
    <col min="14" max="16384" width="9.140625" style="39"/>
  </cols>
  <sheetData>
    <row r="1" spans="1:103" s="37" customFormat="1" ht="21.95" customHeight="1" x14ac:dyDescent="0.5">
      <c r="A1" s="273" t="s">
        <v>0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5"/>
    </row>
    <row r="2" spans="1:103" s="37" customFormat="1" ht="21.95" customHeight="1" x14ac:dyDescent="0.5">
      <c r="A2" s="235" t="s">
        <v>55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7"/>
    </row>
    <row r="3" spans="1:103" s="36" customFormat="1" ht="21.95" customHeight="1" x14ac:dyDescent="0.5">
      <c r="A3" s="58"/>
      <c r="B3" s="35"/>
      <c r="C3" s="59" t="s">
        <v>1</v>
      </c>
      <c r="D3" s="276" t="s">
        <v>46</v>
      </c>
      <c r="E3" s="276"/>
      <c r="F3" s="60" t="s">
        <v>2</v>
      </c>
      <c r="G3" s="276"/>
      <c r="H3" s="276"/>
      <c r="I3" s="276"/>
      <c r="J3" s="59" t="s">
        <v>3</v>
      </c>
      <c r="K3" s="297"/>
      <c r="L3" s="297"/>
      <c r="M3" s="298"/>
    </row>
    <row r="4" spans="1:103" ht="16.5" customHeight="1" x14ac:dyDescent="0.5">
      <c r="A4" s="2" t="s">
        <v>4</v>
      </c>
      <c r="B4" s="42" t="s">
        <v>5</v>
      </c>
      <c r="C4" s="42" t="s">
        <v>6</v>
      </c>
      <c r="D4" s="42" t="s">
        <v>7</v>
      </c>
      <c r="E4" s="43" t="s">
        <v>8</v>
      </c>
      <c r="F4" s="42" t="s">
        <v>9</v>
      </c>
      <c r="G4" s="42" t="s">
        <v>10</v>
      </c>
      <c r="H4" s="42" t="s">
        <v>11</v>
      </c>
      <c r="I4" s="42" t="s">
        <v>12</v>
      </c>
      <c r="J4" s="42" t="s">
        <v>13</v>
      </c>
      <c r="K4" s="42" t="s">
        <v>14</v>
      </c>
      <c r="L4" s="42" t="s">
        <v>31</v>
      </c>
      <c r="M4" s="44" t="s">
        <v>32</v>
      </c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</row>
    <row r="5" spans="1:103" ht="16.5" customHeight="1" x14ac:dyDescent="0.5">
      <c r="A5" s="5"/>
      <c r="B5" s="45" t="s">
        <v>6</v>
      </c>
      <c r="C5" s="45" t="s">
        <v>7</v>
      </c>
      <c r="D5" s="45" t="s">
        <v>8</v>
      </c>
      <c r="E5" s="46" t="s">
        <v>9</v>
      </c>
      <c r="F5" s="45" t="s">
        <v>10</v>
      </c>
      <c r="G5" s="47" t="s">
        <v>11</v>
      </c>
      <c r="H5" s="45" t="s">
        <v>12</v>
      </c>
      <c r="I5" s="45" t="s">
        <v>13</v>
      </c>
      <c r="J5" s="48" t="s">
        <v>14</v>
      </c>
      <c r="K5" s="45" t="s">
        <v>31</v>
      </c>
      <c r="L5" s="45" t="s">
        <v>32</v>
      </c>
      <c r="M5" s="48" t="s">
        <v>33</v>
      </c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</row>
    <row r="6" spans="1:103" ht="16.5" customHeight="1" x14ac:dyDescent="0.5">
      <c r="A6" s="49" t="s">
        <v>26</v>
      </c>
      <c r="B6" s="50"/>
      <c r="C6" s="49">
        <v>1</v>
      </c>
      <c r="D6" s="49">
        <v>2</v>
      </c>
      <c r="E6" s="49">
        <v>3</v>
      </c>
      <c r="F6" s="49">
        <v>4</v>
      </c>
      <c r="G6" s="7">
        <v>5</v>
      </c>
      <c r="H6" s="49">
        <v>6</v>
      </c>
      <c r="I6" s="7">
        <v>7</v>
      </c>
      <c r="J6" s="7">
        <v>8</v>
      </c>
      <c r="K6" s="7">
        <v>9</v>
      </c>
      <c r="L6" s="7">
        <v>10</v>
      </c>
      <c r="M6" s="6">
        <v>11</v>
      </c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</row>
    <row r="7" spans="1:103" ht="16.5" customHeight="1" x14ac:dyDescent="0.5">
      <c r="A7" s="51"/>
      <c r="B7" s="267" t="s">
        <v>34</v>
      </c>
      <c r="C7" s="62"/>
      <c r="D7" s="62"/>
      <c r="E7" s="70"/>
      <c r="F7" s="71"/>
      <c r="G7" s="246" t="s">
        <v>43</v>
      </c>
      <c r="H7" s="71"/>
      <c r="I7" s="71"/>
      <c r="J7" s="71" t="s">
        <v>66</v>
      </c>
      <c r="K7" s="71" t="s">
        <v>59</v>
      </c>
      <c r="L7" s="70"/>
      <c r="M7" s="62"/>
    </row>
    <row r="8" spans="1:103" ht="16.5" customHeight="1" x14ac:dyDescent="0.5">
      <c r="A8" s="2" t="s">
        <v>15</v>
      </c>
      <c r="B8" s="244"/>
      <c r="C8" s="63"/>
      <c r="D8" s="63"/>
      <c r="E8" s="63"/>
      <c r="F8" s="72"/>
      <c r="G8" s="247"/>
      <c r="H8" s="68"/>
      <c r="I8" s="72"/>
      <c r="J8" s="68"/>
      <c r="K8" s="72"/>
      <c r="L8" s="68"/>
      <c r="M8" s="63"/>
    </row>
    <row r="9" spans="1:103" ht="16.5" customHeight="1" x14ac:dyDescent="0.5">
      <c r="A9" s="5"/>
      <c r="B9" s="244"/>
      <c r="C9" s="73"/>
      <c r="D9" s="73"/>
      <c r="E9" s="64"/>
      <c r="F9" s="67"/>
      <c r="G9" s="247"/>
      <c r="H9" s="69"/>
      <c r="I9" s="67"/>
      <c r="J9" s="69" t="s">
        <v>112</v>
      </c>
      <c r="K9" s="67"/>
      <c r="L9" s="83" t="s">
        <v>114</v>
      </c>
      <c r="M9" s="73"/>
    </row>
    <row r="10" spans="1:103" ht="16.5" customHeight="1" x14ac:dyDescent="0.5">
      <c r="A10" s="6"/>
      <c r="B10" s="244"/>
      <c r="C10" s="62"/>
      <c r="D10" s="62"/>
      <c r="E10" s="70"/>
      <c r="F10" s="71"/>
      <c r="G10" s="247"/>
      <c r="H10" s="71" t="s">
        <v>66</v>
      </c>
      <c r="I10" s="71" t="s">
        <v>59</v>
      </c>
      <c r="J10" s="70"/>
      <c r="K10" s="71"/>
      <c r="L10" s="62"/>
      <c r="M10" s="74"/>
    </row>
    <row r="11" spans="1:103" ht="16.5" customHeight="1" x14ac:dyDescent="0.5">
      <c r="A11" s="2" t="s">
        <v>16</v>
      </c>
      <c r="B11" s="244"/>
      <c r="C11" s="63"/>
      <c r="D11" s="63"/>
      <c r="E11" s="63"/>
      <c r="F11" s="72"/>
      <c r="G11" s="247"/>
      <c r="H11" s="68"/>
      <c r="I11" s="72"/>
      <c r="J11" s="68"/>
      <c r="K11" s="72"/>
      <c r="L11" s="63"/>
      <c r="M11" s="75"/>
    </row>
    <row r="12" spans="1:103" ht="16.5" customHeight="1" thickBot="1" x14ac:dyDescent="0.55000000000000004">
      <c r="A12" s="5"/>
      <c r="B12" s="244"/>
      <c r="C12" s="73"/>
      <c r="D12" s="73"/>
      <c r="E12" s="64"/>
      <c r="F12" s="67"/>
      <c r="G12" s="247"/>
      <c r="H12" s="69" t="s">
        <v>112</v>
      </c>
      <c r="I12" s="67"/>
      <c r="J12" s="67" t="s">
        <v>115</v>
      </c>
      <c r="K12" s="67"/>
      <c r="L12" s="73"/>
      <c r="M12" s="76"/>
    </row>
    <row r="13" spans="1:103" ht="16.5" customHeight="1" x14ac:dyDescent="0.5">
      <c r="A13" s="6"/>
      <c r="B13" s="244"/>
      <c r="C13" s="71" t="s">
        <v>66</v>
      </c>
      <c r="D13" s="71" t="s">
        <v>59</v>
      </c>
      <c r="E13" s="70"/>
      <c r="F13" s="71"/>
      <c r="G13" s="248"/>
      <c r="H13" s="291" t="s">
        <v>36</v>
      </c>
      <c r="I13" s="292"/>
      <c r="J13" s="65"/>
      <c r="K13" s="71"/>
      <c r="L13" s="71"/>
      <c r="M13" s="74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</row>
    <row r="14" spans="1:103" ht="16.5" customHeight="1" x14ac:dyDescent="0.5">
      <c r="A14" s="2" t="s">
        <v>17</v>
      </c>
      <c r="B14" s="244"/>
      <c r="C14" s="68"/>
      <c r="D14" s="72"/>
      <c r="E14" s="68"/>
      <c r="F14" s="72"/>
      <c r="G14" s="248"/>
      <c r="H14" s="293"/>
      <c r="I14" s="294"/>
      <c r="J14" s="66"/>
      <c r="K14" s="72"/>
      <c r="L14" s="63"/>
      <c r="M14" s="75"/>
    </row>
    <row r="15" spans="1:103" ht="16.5" customHeight="1" thickBot="1" x14ac:dyDescent="0.55000000000000004">
      <c r="A15" s="5"/>
      <c r="B15" s="244"/>
      <c r="C15" s="69" t="s">
        <v>112</v>
      </c>
      <c r="D15" s="67"/>
      <c r="E15" s="67" t="s">
        <v>116</v>
      </c>
      <c r="F15" s="69"/>
      <c r="G15" s="248"/>
      <c r="H15" s="77"/>
      <c r="I15" s="52"/>
      <c r="J15" s="73"/>
      <c r="K15" s="67"/>
      <c r="L15" s="73"/>
      <c r="M15" s="76"/>
    </row>
    <row r="16" spans="1:103" ht="16.5" customHeight="1" x14ac:dyDescent="0.5">
      <c r="A16" s="6"/>
      <c r="B16" s="244"/>
      <c r="C16" s="71" t="s">
        <v>66</v>
      </c>
      <c r="D16" s="71" t="s">
        <v>59</v>
      </c>
      <c r="E16" s="70"/>
      <c r="F16" s="71"/>
      <c r="G16" s="247"/>
      <c r="H16" s="71" t="s">
        <v>66</v>
      </c>
      <c r="I16" s="71" t="s">
        <v>59</v>
      </c>
      <c r="J16" s="70"/>
      <c r="K16" s="71"/>
      <c r="L16" s="71"/>
      <c r="M16" s="71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</row>
    <row r="17" spans="1:103" ht="16.5" customHeight="1" x14ac:dyDescent="0.5">
      <c r="A17" s="2" t="s">
        <v>18</v>
      </c>
      <c r="B17" s="244"/>
      <c r="C17" s="68"/>
      <c r="D17" s="72"/>
      <c r="E17" s="68"/>
      <c r="F17" s="72"/>
      <c r="G17" s="247"/>
      <c r="H17" s="68"/>
      <c r="I17" s="72"/>
      <c r="J17" s="68"/>
      <c r="K17" s="72"/>
      <c r="L17" s="63"/>
      <c r="M17" s="72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</row>
    <row r="18" spans="1:103" ht="16.5" customHeight="1" x14ac:dyDescent="0.5">
      <c r="A18" s="5"/>
      <c r="B18" s="244"/>
      <c r="C18" s="69" t="s">
        <v>112</v>
      </c>
      <c r="D18" s="67"/>
      <c r="E18" s="67" t="s">
        <v>117</v>
      </c>
      <c r="F18" s="69"/>
      <c r="G18" s="247"/>
      <c r="H18" s="69" t="s">
        <v>112</v>
      </c>
      <c r="I18" s="67"/>
      <c r="J18" s="67" t="s">
        <v>121</v>
      </c>
      <c r="K18" s="72"/>
      <c r="L18" s="67"/>
      <c r="M18" s="67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</row>
    <row r="19" spans="1:103" ht="16.5" customHeight="1" x14ac:dyDescent="0.5">
      <c r="A19" s="6"/>
      <c r="B19" s="244"/>
      <c r="C19" s="71" t="s">
        <v>125</v>
      </c>
      <c r="D19" s="71" t="s">
        <v>59</v>
      </c>
      <c r="E19" s="70"/>
      <c r="F19" s="71"/>
      <c r="G19" s="247"/>
      <c r="H19" s="87" t="s">
        <v>66</v>
      </c>
      <c r="I19" s="87" t="s">
        <v>59</v>
      </c>
      <c r="J19" s="91"/>
      <c r="K19" s="62"/>
      <c r="L19" s="62"/>
      <c r="M19" s="74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</row>
    <row r="20" spans="1:103" ht="16.5" customHeight="1" x14ac:dyDescent="0.5">
      <c r="A20" s="2" t="s">
        <v>19</v>
      </c>
      <c r="B20" s="244"/>
      <c r="C20" s="68"/>
      <c r="D20" s="72"/>
      <c r="E20" s="68"/>
      <c r="F20" s="72"/>
      <c r="G20" s="247"/>
      <c r="H20" s="92"/>
      <c r="I20" s="89"/>
      <c r="J20" s="92"/>
      <c r="K20" s="63"/>
      <c r="L20" s="63"/>
      <c r="M20" s="75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</row>
    <row r="21" spans="1:103" ht="17.25" customHeight="1" x14ac:dyDescent="0.5">
      <c r="A21" s="5"/>
      <c r="B21" s="245"/>
      <c r="C21" s="69" t="s">
        <v>112</v>
      </c>
      <c r="D21" s="67"/>
      <c r="E21" s="67" t="s">
        <v>118</v>
      </c>
      <c r="F21" s="69"/>
      <c r="G21" s="249"/>
      <c r="H21" s="93" t="s">
        <v>64</v>
      </c>
      <c r="I21" s="94"/>
      <c r="J21" s="94" t="s">
        <v>80</v>
      </c>
      <c r="K21" s="73"/>
      <c r="L21" s="73"/>
      <c r="M21" s="76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</row>
    <row r="22" spans="1:103" s="40" customFormat="1" ht="24.75" customHeight="1" x14ac:dyDescent="0.5">
      <c r="A22" s="254" t="s">
        <v>44</v>
      </c>
      <c r="B22" s="255"/>
      <c r="C22" s="255"/>
      <c r="D22" s="255"/>
      <c r="E22" s="255"/>
      <c r="F22" s="255"/>
      <c r="G22" s="255"/>
      <c r="H22" s="255"/>
      <c r="I22" s="255"/>
      <c r="J22" s="255"/>
      <c r="K22" s="255"/>
      <c r="L22" s="255"/>
      <c r="M22" s="256"/>
    </row>
    <row r="23" spans="1:103" s="40" customFormat="1" ht="23.25" customHeight="1" x14ac:dyDescent="0.5">
      <c r="A23" s="235" t="s">
        <v>120</v>
      </c>
      <c r="B23" s="236"/>
      <c r="C23" s="236"/>
      <c r="D23" s="236"/>
      <c r="E23" s="236"/>
      <c r="F23" s="236"/>
      <c r="G23" s="236"/>
      <c r="H23" s="236"/>
      <c r="I23" s="236"/>
      <c r="J23" s="236"/>
      <c r="K23" s="236"/>
      <c r="L23" s="236"/>
      <c r="M23" s="237"/>
    </row>
    <row r="24" spans="1:103" ht="18.95" customHeight="1" x14ac:dyDescent="0.5">
      <c r="A24" s="17"/>
      <c r="B24" s="18" t="s">
        <v>24</v>
      </c>
      <c r="C24" s="13"/>
      <c r="D24" s="18" t="s">
        <v>29</v>
      </c>
      <c r="E24" s="13"/>
      <c r="F24" s="19">
        <v>21</v>
      </c>
      <c r="G24" s="18" t="s">
        <v>23</v>
      </c>
      <c r="H24" s="18"/>
      <c r="I24" s="20" t="s">
        <v>25</v>
      </c>
      <c r="J24" s="18" t="s">
        <v>29</v>
      </c>
      <c r="K24" s="13"/>
      <c r="L24" s="21">
        <v>1</v>
      </c>
      <c r="M24" s="53" t="s">
        <v>23</v>
      </c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</row>
    <row r="25" spans="1:103" ht="18.95" customHeight="1" x14ac:dyDescent="0.5">
      <c r="A25" s="22"/>
      <c r="B25" s="13"/>
      <c r="C25" s="13"/>
      <c r="D25" s="18" t="s">
        <v>30</v>
      </c>
      <c r="E25" s="13"/>
      <c r="F25" s="23">
        <v>0</v>
      </c>
      <c r="G25" s="18" t="s">
        <v>23</v>
      </c>
      <c r="H25" s="13"/>
      <c r="I25" s="13"/>
      <c r="J25" s="18" t="s">
        <v>30</v>
      </c>
      <c r="K25" s="13"/>
      <c r="L25" s="55">
        <f>(F25*12)/F26</f>
        <v>0</v>
      </c>
      <c r="M25" s="53" t="s">
        <v>23</v>
      </c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</row>
    <row r="26" spans="1:103" ht="18.95" customHeight="1" thickBot="1" x14ac:dyDescent="0.55000000000000004">
      <c r="A26" s="22"/>
      <c r="B26" s="13"/>
      <c r="C26" s="13"/>
      <c r="D26" s="18" t="s">
        <v>20</v>
      </c>
      <c r="E26" s="13"/>
      <c r="F26" s="24">
        <f>SUM(F24:F25)</f>
        <v>21</v>
      </c>
      <c r="G26" s="18" t="s">
        <v>23</v>
      </c>
      <c r="H26" s="13"/>
      <c r="I26" s="13"/>
      <c r="J26" s="18" t="s">
        <v>20</v>
      </c>
      <c r="K26" s="13"/>
      <c r="L26" s="41">
        <f>SUM(L24:L25)</f>
        <v>1</v>
      </c>
      <c r="M26" s="53" t="s">
        <v>23</v>
      </c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</row>
    <row r="27" spans="1:103" ht="18.95" customHeight="1" thickTop="1" x14ac:dyDescent="0.5">
      <c r="A27" s="32"/>
      <c r="B27" s="18"/>
      <c r="C27" s="9"/>
      <c r="D27" s="18"/>
      <c r="E27" s="13"/>
      <c r="F27" s="30"/>
      <c r="G27" s="18"/>
      <c r="H27" s="13"/>
      <c r="I27" s="13"/>
      <c r="J27" s="18"/>
      <c r="K27" s="13"/>
      <c r="L27" s="31"/>
      <c r="M27" s="53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</row>
    <row r="28" spans="1:103" ht="18.95" customHeight="1" x14ac:dyDescent="0.5">
      <c r="A28" s="33"/>
      <c r="B28" s="1"/>
      <c r="C28" s="34"/>
      <c r="D28" s="12"/>
      <c r="E28" s="12"/>
      <c r="F28" s="12"/>
      <c r="G28" s="12"/>
      <c r="H28" s="12"/>
      <c r="I28" s="12"/>
      <c r="J28" s="12"/>
      <c r="K28" s="12"/>
      <c r="L28" s="12"/>
      <c r="M28" s="54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</row>
    <row r="29" spans="1:103" s="38" customFormat="1" ht="18.95" customHeight="1" x14ac:dyDescent="0.5">
      <c r="F29" s="78"/>
    </row>
    <row r="30" spans="1:103" s="38" customFormat="1" ht="18.95" customHeight="1" x14ac:dyDescent="0.5"/>
    <row r="31" spans="1:103" s="38" customFormat="1" ht="18.95" customHeight="1" x14ac:dyDescent="0.5"/>
    <row r="33" s="38" customFormat="1" ht="18.95" customHeight="1" x14ac:dyDescent="0.5"/>
    <row r="34" s="38" customFormat="1" ht="18.95" customHeight="1" x14ac:dyDescent="0.5"/>
    <row r="35" s="38" customFormat="1" ht="18.95" customHeight="1" x14ac:dyDescent="0.5"/>
    <row r="36" s="38" customFormat="1" ht="18.95" customHeight="1" x14ac:dyDescent="0.5"/>
    <row r="37" s="38" customFormat="1" ht="18.95" customHeight="1" x14ac:dyDescent="0.5"/>
    <row r="38" s="38" customFormat="1" ht="18.95" customHeight="1" x14ac:dyDescent="0.5"/>
    <row r="39" s="38" customFormat="1" ht="18.95" customHeight="1" x14ac:dyDescent="0.5"/>
    <row r="40" s="38" customFormat="1" ht="18.95" customHeight="1" x14ac:dyDescent="0.5"/>
    <row r="41" s="38" customFormat="1" ht="18.95" customHeight="1" x14ac:dyDescent="0.5"/>
    <row r="42" s="38" customFormat="1" ht="18.95" customHeight="1" x14ac:dyDescent="0.5"/>
    <row r="43" s="38" customFormat="1" ht="18.95" customHeight="1" x14ac:dyDescent="0.5"/>
    <row r="44" s="38" customFormat="1" ht="18.95" customHeight="1" x14ac:dyDescent="0.5"/>
    <row r="45" s="38" customFormat="1" ht="18.95" customHeight="1" x14ac:dyDescent="0.5"/>
    <row r="46" s="38" customFormat="1" ht="18.95" customHeight="1" x14ac:dyDescent="0.5"/>
    <row r="47" s="38" customFormat="1" ht="18.95" customHeight="1" x14ac:dyDescent="0.5"/>
    <row r="48" s="38" customFormat="1" ht="18.95" customHeight="1" x14ac:dyDescent="0.5"/>
    <row r="49" s="38" customFormat="1" ht="18.95" customHeight="1" x14ac:dyDescent="0.5"/>
    <row r="50" s="38" customFormat="1" ht="18.95" customHeight="1" x14ac:dyDescent="0.5"/>
    <row r="51" s="38" customFormat="1" ht="18.95" customHeight="1" x14ac:dyDescent="0.5"/>
    <row r="52" s="38" customFormat="1" ht="18.95" customHeight="1" x14ac:dyDescent="0.5"/>
    <row r="53" s="38" customFormat="1" ht="18.95" customHeight="1" x14ac:dyDescent="0.5"/>
    <row r="54" s="38" customFormat="1" ht="18.95" customHeight="1" x14ac:dyDescent="0.5"/>
    <row r="55" s="38" customFormat="1" ht="18.95" customHeight="1" x14ac:dyDescent="0.5"/>
    <row r="56" s="38" customFormat="1" ht="18.95" customHeight="1" x14ac:dyDescent="0.5"/>
    <row r="57" s="38" customFormat="1" ht="18.95" customHeight="1" x14ac:dyDescent="0.5"/>
    <row r="58" s="38" customFormat="1" ht="18.95" customHeight="1" x14ac:dyDescent="0.5"/>
    <row r="59" s="38" customFormat="1" ht="18.95" customHeight="1" x14ac:dyDescent="0.5"/>
  </sheetData>
  <mergeCells count="11">
    <mergeCell ref="G7:G21"/>
    <mergeCell ref="H13:I13"/>
    <mergeCell ref="H14:I14"/>
    <mergeCell ref="A22:M22"/>
    <mergeCell ref="A23:M23"/>
    <mergeCell ref="A1:M1"/>
    <mergeCell ref="A2:M2"/>
    <mergeCell ref="D3:E3"/>
    <mergeCell ref="G3:I3"/>
    <mergeCell ref="K3:M3"/>
    <mergeCell ref="B7:B21"/>
  </mergeCells>
  <printOptions verticalCentered="1"/>
  <pageMargins left="1.9685039370078741" right="0.23622047244094491" top="0.31496062992125984" bottom="0.31496062992125984" header="0.19685039370078741" footer="0.19685039370078741"/>
  <pageSetup paperSize="9" orientation="landscape" horizontalDpi="360" verticalDpi="36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F0"/>
  </sheetPr>
  <dimension ref="A1:DB58"/>
  <sheetViews>
    <sheetView zoomScale="140" zoomScaleNormal="140" zoomScaleSheetLayoutView="170" zoomScalePageLayoutView="120" workbookViewId="0">
      <selection activeCell="E11" sqref="E11"/>
    </sheetView>
  </sheetViews>
  <sheetFormatPr defaultRowHeight="18.95" customHeight="1" x14ac:dyDescent="0.5"/>
  <cols>
    <col min="1" max="1" width="9" style="27" customWidth="1"/>
    <col min="2" max="2" width="6" style="27" customWidth="1"/>
    <col min="3" max="6" width="10" style="27" customWidth="1"/>
    <col min="7" max="7" width="6" style="27" customWidth="1"/>
    <col min="8" max="13" width="10" style="27" customWidth="1"/>
    <col min="14" max="16384" width="9.140625" style="27"/>
  </cols>
  <sheetData>
    <row r="1" spans="1:106" s="26" customFormat="1" ht="21.95" customHeight="1" x14ac:dyDescent="0.5">
      <c r="A1" s="254" t="s">
        <v>0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6"/>
    </row>
    <row r="2" spans="1:106" s="26" customFormat="1" ht="21.95" customHeight="1" x14ac:dyDescent="0.5">
      <c r="A2" s="235" t="s">
        <v>135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7"/>
    </row>
    <row r="3" spans="1:106" s="61" customFormat="1" ht="21.95" customHeight="1" x14ac:dyDescent="0.5">
      <c r="A3" s="25"/>
      <c r="B3" s="11"/>
      <c r="C3" s="56" t="s">
        <v>1</v>
      </c>
      <c r="D3" s="238" t="s">
        <v>22</v>
      </c>
      <c r="E3" s="238"/>
      <c r="F3" s="57" t="s">
        <v>2</v>
      </c>
      <c r="G3" s="11" t="s">
        <v>38</v>
      </c>
      <c r="H3" s="56"/>
      <c r="I3" s="56"/>
      <c r="J3" s="56" t="s">
        <v>3</v>
      </c>
      <c r="K3" s="239" t="s">
        <v>37</v>
      </c>
      <c r="L3" s="239"/>
      <c r="M3" s="266"/>
    </row>
    <row r="4" spans="1:106" ht="16.5" customHeight="1" x14ac:dyDescent="0.5">
      <c r="A4" s="2" t="s">
        <v>4</v>
      </c>
      <c r="B4" s="42" t="s">
        <v>5</v>
      </c>
      <c r="C4" s="42" t="s">
        <v>6</v>
      </c>
      <c r="D4" s="42" t="s">
        <v>7</v>
      </c>
      <c r="E4" s="43" t="s">
        <v>8</v>
      </c>
      <c r="F4" s="42" t="s">
        <v>9</v>
      </c>
      <c r="G4" s="42" t="s">
        <v>10</v>
      </c>
      <c r="H4" s="42" t="s">
        <v>11</v>
      </c>
      <c r="I4" s="42" t="s">
        <v>12</v>
      </c>
      <c r="J4" s="42" t="s">
        <v>13</v>
      </c>
      <c r="K4" s="42" t="s">
        <v>14</v>
      </c>
      <c r="L4" s="42" t="s">
        <v>31</v>
      </c>
      <c r="M4" s="44" t="s">
        <v>32</v>
      </c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  <c r="AL4" s="152"/>
      <c r="AM4" s="152"/>
      <c r="AN4" s="152"/>
      <c r="AO4" s="152"/>
      <c r="AP4" s="152"/>
      <c r="AQ4" s="152"/>
      <c r="AR4" s="152"/>
      <c r="AS4" s="152"/>
      <c r="AT4" s="152"/>
      <c r="AU4" s="152"/>
      <c r="AV4" s="152"/>
      <c r="AW4" s="152"/>
      <c r="AX4" s="152"/>
      <c r="AY4" s="152"/>
      <c r="AZ4" s="152"/>
      <c r="BA4" s="152"/>
      <c r="BB4" s="152"/>
      <c r="BC4" s="152"/>
      <c r="BD4" s="152"/>
      <c r="BE4" s="152"/>
      <c r="BF4" s="152"/>
      <c r="BG4" s="152"/>
      <c r="BH4" s="152"/>
      <c r="BI4" s="152"/>
      <c r="BJ4" s="152"/>
      <c r="BK4" s="152"/>
      <c r="BL4" s="152"/>
      <c r="BM4" s="152"/>
      <c r="BN4" s="152"/>
      <c r="BO4" s="152"/>
      <c r="BP4" s="152"/>
      <c r="BQ4" s="152"/>
      <c r="BR4" s="152"/>
      <c r="BS4" s="152"/>
      <c r="BT4" s="152"/>
      <c r="BU4" s="152"/>
      <c r="BV4" s="152"/>
      <c r="BW4" s="152"/>
      <c r="BX4" s="152"/>
      <c r="BY4" s="152"/>
      <c r="BZ4" s="152"/>
      <c r="CA4" s="152"/>
      <c r="CB4" s="152"/>
      <c r="CC4" s="152"/>
      <c r="CD4" s="152"/>
      <c r="CE4" s="152"/>
      <c r="CF4" s="152"/>
      <c r="CG4" s="152"/>
      <c r="CH4" s="152"/>
      <c r="CI4" s="152"/>
      <c r="CJ4" s="152"/>
      <c r="CK4" s="152"/>
      <c r="CL4" s="152"/>
      <c r="CM4" s="152"/>
      <c r="CN4" s="152"/>
      <c r="CO4" s="152"/>
      <c r="CP4" s="152"/>
      <c r="CQ4" s="152"/>
      <c r="CR4" s="152"/>
      <c r="CS4" s="152"/>
      <c r="CT4" s="152"/>
      <c r="CU4" s="152"/>
      <c r="CV4" s="152"/>
      <c r="CW4" s="152"/>
      <c r="CX4" s="152"/>
      <c r="CY4" s="152"/>
      <c r="CZ4" s="152"/>
      <c r="DA4" s="152"/>
      <c r="DB4" s="152"/>
    </row>
    <row r="5" spans="1:106" ht="16.5" customHeight="1" x14ac:dyDescent="0.5">
      <c r="A5" s="5"/>
      <c r="B5" s="45" t="s">
        <v>6</v>
      </c>
      <c r="C5" s="45" t="s">
        <v>7</v>
      </c>
      <c r="D5" s="45" t="s">
        <v>8</v>
      </c>
      <c r="E5" s="46" t="s">
        <v>9</v>
      </c>
      <c r="F5" s="45" t="s">
        <v>10</v>
      </c>
      <c r="G5" s="47" t="s">
        <v>11</v>
      </c>
      <c r="H5" s="45" t="s">
        <v>12</v>
      </c>
      <c r="I5" s="45" t="s">
        <v>13</v>
      </c>
      <c r="J5" s="48" t="s">
        <v>14</v>
      </c>
      <c r="K5" s="45" t="s">
        <v>31</v>
      </c>
      <c r="L5" s="45" t="s">
        <v>32</v>
      </c>
      <c r="M5" s="48" t="s">
        <v>33</v>
      </c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152"/>
      <c r="AG5" s="152"/>
      <c r="AH5" s="152"/>
      <c r="AI5" s="152"/>
      <c r="AJ5" s="152"/>
      <c r="AK5" s="152"/>
      <c r="AL5" s="152"/>
      <c r="AM5" s="152"/>
      <c r="AN5" s="152"/>
      <c r="AO5" s="152"/>
      <c r="AP5" s="152"/>
      <c r="AQ5" s="152"/>
      <c r="AR5" s="152"/>
      <c r="AS5" s="152"/>
      <c r="AT5" s="152"/>
      <c r="AU5" s="152"/>
      <c r="AV5" s="152"/>
      <c r="AW5" s="152"/>
      <c r="AX5" s="152"/>
      <c r="AY5" s="152"/>
      <c r="AZ5" s="152"/>
      <c r="BA5" s="152"/>
      <c r="BB5" s="152"/>
      <c r="BC5" s="152"/>
      <c r="BD5" s="152"/>
      <c r="BE5" s="152"/>
      <c r="BF5" s="152"/>
      <c r="BG5" s="152"/>
      <c r="BH5" s="152"/>
      <c r="BI5" s="152"/>
      <c r="BJ5" s="152"/>
      <c r="BK5" s="152"/>
      <c r="BL5" s="152"/>
      <c r="BM5" s="152"/>
      <c r="BN5" s="152"/>
      <c r="BO5" s="152"/>
      <c r="BP5" s="152"/>
      <c r="BQ5" s="152"/>
      <c r="BR5" s="152"/>
      <c r="BS5" s="152"/>
      <c r="BT5" s="152"/>
      <c r="BU5" s="152"/>
      <c r="BV5" s="152"/>
      <c r="BW5" s="152"/>
      <c r="BX5" s="152"/>
      <c r="BY5" s="152"/>
      <c r="BZ5" s="152"/>
      <c r="CA5" s="152"/>
      <c r="CB5" s="152"/>
      <c r="CC5" s="152"/>
      <c r="CD5" s="152"/>
      <c r="CE5" s="152"/>
      <c r="CF5" s="152"/>
      <c r="CG5" s="152"/>
      <c r="CH5" s="152"/>
      <c r="CI5" s="152"/>
      <c r="CJ5" s="152"/>
      <c r="CK5" s="152"/>
      <c r="CL5" s="152"/>
      <c r="CM5" s="152"/>
      <c r="CN5" s="152"/>
      <c r="CO5" s="152"/>
      <c r="CP5" s="152"/>
      <c r="CQ5" s="152"/>
      <c r="CR5" s="152"/>
      <c r="CS5" s="152"/>
      <c r="CT5" s="152"/>
      <c r="CU5" s="152"/>
      <c r="CV5" s="152"/>
      <c r="CW5" s="152"/>
      <c r="CX5" s="152"/>
      <c r="CY5" s="152"/>
      <c r="CZ5" s="152"/>
      <c r="DA5" s="152"/>
      <c r="DB5" s="152"/>
    </row>
    <row r="6" spans="1:106" ht="16.5" customHeight="1" x14ac:dyDescent="0.5">
      <c r="A6" s="49" t="s">
        <v>26</v>
      </c>
      <c r="B6" s="50"/>
      <c r="C6" s="49">
        <v>1</v>
      </c>
      <c r="D6" s="49">
        <v>2</v>
      </c>
      <c r="E6" s="49">
        <v>3</v>
      </c>
      <c r="F6" s="49">
        <v>4</v>
      </c>
      <c r="G6" s="7">
        <v>5</v>
      </c>
      <c r="H6" s="49">
        <v>6</v>
      </c>
      <c r="I6" s="7">
        <v>7</v>
      </c>
      <c r="J6" s="49">
        <v>8</v>
      </c>
      <c r="K6" s="7">
        <v>9</v>
      </c>
      <c r="L6" s="7">
        <v>10</v>
      </c>
      <c r="M6" s="6">
        <v>11</v>
      </c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K6" s="152"/>
      <c r="AL6" s="152"/>
      <c r="AM6" s="152"/>
      <c r="AN6" s="152"/>
      <c r="AO6" s="152"/>
      <c r="AP6" s="152"/>
      <c r="AQ6" s="152"/>
      <c r="AR6" s="152"/>
      <c r="AS6" s="152"/>
      <c r="AT6" s="152"/>
      <c r="AU6" s="152"/>
      <c r="AV6" s="152"/>
      <c r="AW6" s="152"/>
      <c r="AX6" s="152"/>
      <c r="AY6" s="152"/>
      <c r="AZ6" s="152"/>
      <c r="BA6" s="152"/>
      <c r="BB6" s="152"/>
      <c r="BC6" s="152"/>
      <c r="BD6" s="152"/>
      <c r="BE6" s="152"/>
      <c r="BF6" s="152"/>
      <c r="BG6" s="152"/>
      <c r="BH6" s="152"/>
      <c r="BI6" s="152"/>
      <c r="BJ6" s="152"/>
      <c r="BK6" s="152"/>
      <c r="BL6" s="152"/>
      <c r="BM6" s="152"/>
      <c r="BN6" s="152"/>
      <c r="BO6" s="152"/>
      <c r="BP6" s="152"/>
      <c r="BQ6" s="152"/>
      <c r="BR6" s="152"/>
      <c r="BS6" s="152"/>
      <c r="BT6" s="152"/>
      <c r="BU6" s="152"/>
      <c r="BV6" s="152"/>
      <c r="BW6" s="152"/>
      <c r="BX6" s="152"/>
      <c r="BY6" s="152"/>
      <c r="BZ6" s="152"/>
      <c r="CA6" s="152"/>
      <c r="CB6" s="152"/>
      <c r="CC6" s="152"/>
      <c r="CD6" s="152"/>
      <c r="CE6" s="152"/>
      <c r="CF6" s="152"/>
      <c r="CG6" s="152"/>
      <c r="CH6" s="152"/>
      <c r="CI6" s="152"/>
      <c r="CJ6" s="152"/>
      <c r="CK6" s="152"/>
      <c r="CL6" s="152"/>
      <c r="CM6" s="152"/>
      <c r="CN6" s="152"/>
      <c r="CO6" s="152"/>
      <c r="CP6" s="152"/>
      <c r="CQ6" s="152"/>
      <c r="CR6" s="152"/>
      <c r="CS6" s="152"/>
      <c r="CT6" s="152"/>
      <c r="CU6" s="152"/>
      <c r="CV6" s="152"/>
      <c r="CW6" s="152"/>
      <c r="CX6" s="152"/>
      <c r="CY6" s="152"/>
      <c r="CZ6" s="152"/>
      <c r="DA6" s="152"/>
      <c r="DB6" s="152"/>
    </row>
    <row r="7" spans="1:106" ht="16.5" customHeight="1" x14ac:dyDescent="0.5">
      <c r="A7" s="51"/>
      <c r="B7" s="267" t="s">
        <v>34</v>
      </c>
      <c r="C7" s="135" t="s">
        <v>157</v>
      </c>
      <c r="D7" s="136" t="s">
        <v>59</v>
      </c>
      <c r="E7" s="135" t="s">
        <v>157</v>
      </c>
      <c r="F7" s="136" t="s">
        <v>61</v>
      </c>
      <c r="G7" s="246" t="s">
        <v>43</v>
      </c>
      <c r="H7" s="135"/>
      <c r="I7" s="135" t="s">
        <v>158</v>
      </c>
      <c r="J7" s="136" t="s">
        <v>59</v>
      </c>
      <c r="K7" s="135" t="s">
        <v>158</v>
      </c>
      <c r="L7" s="136" t="s">
        <v>61</v>
      </c>
      <c r="M7" s="6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  <c r="AN7" s="152"/>
      <c r="AO7" s="152"/>
      <c r="AP7" s="152"/>
      <c r="AQ7" s="152"/>
      <c r="AR7" s="152"/>
      <c r="AS7" s="152"/>
      <c r="AT7" s="152"/>
      <c r="AU7" s="152"/>
      <c r="AV7" s="152"/>
      <c r="AW7" s="152"/>
      <c r="AX7" s="152"/>
      <c r="AY7" s="152"/>
      <c r="AZ7" s="152"/>
      <c r="BA7" s="152"/>
      <c r="BB7" s="152"/>
      <c r="BC7" s="152"/>
      <c r="BD7" s="152"/>
      <c r="BE7" s="152"/>
      <c r="BF7" s="152"/>
      <c r="BG7" s="152"/>
      <c r="BH7" s="152"/>
      <c r="BI7" s="152"/>
      <c r="BJ7" s="152"/>
      <c r="BK7" s="152"/>
      <c r="BL7" s="152"/>
      <c r="BM7" s="152"/>
      <c r="BN7" s="152"/>
      <c r="BO7" s="152"/>
      <c r="BP7" s="152"/>
      <c r="BQ7" s="152"/>
      <c r="BR7" s="152"/>
      <c r="BS7" s="152"/>
      <c r="BT7" s="152"/>
      <c r="BU7" s="152"/>
      <c r="BV7" s="152"/>
      <c r="BW7" s="152"/>
      <c r="BX7" s="152"/>
      <c r="BY7" s="152"/>
      <c r="BZ7" s="152"/>
      <c r="CA7" s="152"/>
      <c r="CB7" s="152"/>
      <c r="CC7" s="152"/>
      <c r="CD7" s="152"/>
      <c r="CE7" s="152"/>
      <c r="CF7" s="152"/>
      <c r="CG7" s="152"/>
      <c r="CH7" s="152"/>
      <c r="CI7" s="152"/>
      <c r="CJ7" s="152"/>
      <c r="CK7" s="152"/>
      <c r="CL7" s="152"/>
      <c r="CM7" s="152"/>
      <c r="CN7" s="152"/>
      <c r="CO7" s="152"/>
      <c r="CP7" s="152"/>
      <c r="CQ7" s="152"/>
      <c r="CR7" s="152"/>
      <c r="CS7" s="152"/>
      <c r="CT7" s="152"/>
      <c r="CU7" s="152"/>
      <c r="CV7" s="152"/>
      <c r="CW7" s="152"/>
      <c r="CX7" s="152"/>
      <c r="CY7" s="152"/>
      <c r="CZ7" s="152"/>
      <c r="DA7" s="152"/>
      <c r="DB7" s="152"/>
    </row>
    <row r="8" spans="1:106" ht="16.5" customHeight="1" x14ac:dyDescent="0.5">
      <c r="A8" s="2" t="s">
        <v>15</v>
      </c>
      <c r="B8" s="244"/>
      <c r="C8" s="138"/>
      <c r="D8" s="139"/>
      <c r="E8" s="138"/>
      <c r="F8" s="139"/>
      <c r="G8" s="247"/>
      <c r="H8" s="138"/>
      <c r="I8" s="139"/>
      <c r="J8" s="138"/>
      <c r="K8" s="139"/>
      <c r="L8" s="140"/>
      <c r="M8" s="63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2"/>
      <c r="AO8" s="152"/>
      <c r="AP8" s="152"/>
      <c r="AQ8" s="152"/>
      <c r="AR8" s="152"/>
      <c r="AS8" s="152"/>
      <c r="AT8" s="152"/>
      <c r="AU8" s="152"/>
      <c r="AV8" s="152"/>
      <c r="AW8" s="152"/>
      <c r="AX8" s="152"/>
      <c r="AY8" s="152"/>
      <c r="AZ8" s="152"/>
      <c r="BA8" s="152"/>
      <c r="BB8" s="152"/>
      <c r="BC8" s="152"/>
      <c r="BD8" s="152"/>
      <c r="BE8" s="152"/>
      <c r="BF8" s="152"/>
      <c r="BG8" s="152"/>
      <c r="BH8" s="152"/>
      <c r="BI8" s="152"/>
      <c r="BJ8" s="152"/>
      <c r="BK8" s="152"/>
      <c r="BL8" s="152"/>
      <c r="BM8" s="152"/>
      <c r="BN8" s="152"/>
      <c r="BO8" s="152"/>
      <c r="BP8" s="152"/>
      <c r="BQ8" s="152"/>
      <c r="BR8" s="152"/>
      <c r="BS8" s="152"/>
      <c r="BT8" s="152"/>
      <c r="BU8" s="152"/>
      <c r="BV8" s="152"/>
      <c r="BW8" s="152"/>
      <c r="BX8" s="152"/>
      <c r="BY8" s="152"/>
      <c r="BZ8" s="152"/>
      <c r="CA8" s="152"/>
      <c r="CB8" s="152"/>
      <c r="CC8" s="152"/>
      <c r="CD8" s="152"/>
      <c r="CE8" s="152"/>
      <c r="CF8" s="152"/>
      <c r="CG8" s="152"/>
      <c r="CH8" s="152"/>
      <c r="CI8" s="152"/>
      <c r="CJ8" s="152"/>
      <c r="CK8" s="152"/>
      <c r="CL8" s="152"/>
      <c r="CM8" s="152"/>
      <c r="CN8" s="152"/>
      <c r="CO8" s="152"/>
      <c r="CP8" s="152"/>
      <c r="CQ8" s="152"/>
      <c r="CR8" s="152"/>
      <c r="CS8" s="152"/>
      <c r="CT8" s="152"/>
      <c r="CU8" s="152"/>
      <c r="CV8" s="152"/>
      <c r="CW8" s="152"/>
      <c r="CX8" s="152"/>
      <c r="CY8" s="152"/>
      <c r="CZ8" s="152"/>
      <c r="DA8" s="152"/>
      <c r="DB8" s="152"/>
    </row>
    <row r="9" spans="1:106" ht="16.5" customHeight="1" x14ac:dyDescent="0.5">
      <c r="A9" s="5"/>
      <c r="B9" s="244"/>
      <c r="C9" s="142" t="s">
        <v>159</v>
      </c>
      <c r="D9" s="143" t="s">
        <v>47</v>
      </c>
      <c r="E9" s="143" t="s">
        <v>159</v>
      </c>
      <c r="F9" s="143" t="s">
        <v>47</v>
      </c>
      <c r="G9" s="247"/>
      <c r="H9" s="142"/>
      <c r="I9" s="143" t="s">
        <v>161</v>
      </c>
      <c r="J9" s="143" t="s">
        <v>51</v>
      </c>
      <c r="K9" s="143" t="s">
        <v>161</v>
      </c>
      <c r="L9" s="144"/>
      <c r="M9" s="67" t="s">
        <v>51</v>
      </c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2"/>
      <c r="AM9" s="152"/>
      <c r="AN9" s="152"/>
      <c r="AO9" s="152"/>
      <c r="AP9" s="152"/>
      <c r="AQ9" s="152"/>
      <c r="AR9" s="152"/>
      <c r="AS9" s="152"/>
      <c r="AT9" s="152"/>
      <c r="AU9" s="152"/>
      <c r="AV9" s="152"/>
      <c r="AW9" s="152"/>
      <c r="AX9" s="152"/>
      <c r="AY9" s="152"/>
      <c r="AZ9" s="152"/>
      <c r="BA9" s="152"/>
      <c r="BB9" s="152"/>
      <c r="BC9" s="152"/>
      <c r="BD9" s="152"/>
      <c r="BE9" s="152"/>
      <c r="BF9" s="152"/>
      <c r="BG9" s="152"/>
      <c r="BH9" s="152"/>
      <c r="BI9" s="152"/>
      <c r="BJ9" s="152"/>
      <c r="BK9" s="152"/>
      <c r="BL9" s="152"/>
      <c r="BM9" s="152"/>
      <c r="BN9" s="152"/>
      <c r="BO9" s="152"/>
      <c r="BP9" s="152"/>
      <c r="BQ9" s="152"/>
      <c r="BR9" s="152"/>
      <c r="BS9" s="152"/>
      <c r="BT9" s="152"/>
      <c r="BU9" s="152"/>
      <c r="BV9" s="152"/>
      <c r="BW9" s="152"/>
      <c r="BX9" s="152"/>
      <c r="BY9" s="152"/>
      <c r="BZ9" s="152"/>
      <c r="CA9" s="152"/>
      <c r="CB9" s="152"/>
      <c r="CC9" s="152"/>
      <c r="CD9" s="152"/>
      <c r="CE9" s="152"/>
      <c r="CF9" s="152"/>
      <c r="CG9" s="152"/>
      <c r="CH9" s="152"/>
      <c r="CI9" s="152"/>
      <c r="CJ9" s="152"/>
      <c r="CK9" s="152"/>
      <c r="CL9" s="152"/>
      <c r="CM9" s="152"/>
      <c r="CN9" s="152"/>
      <c r="CO9" s="152"/>
      <c r="CP9" s="152"/>
      <c r="CQ9" s="152"/>
      <c r="CR9" s="152"/>
      <c r="CS9" s="152"/>
      <c r="CT9" s="152"/>
      <c r="CU9" s="152"/>
      <c r="CV9" s="152"/>
      <c r="CW9" s="152"/>
      <c r="CX9" s="152"/>
      <c r="CY9" s="152"/>
      <c r="CZ9" s="152"/>
      <c r="DA9" s="152"/>
      <c r="DB9" s="152"/>
    </row>
    <row r="10" spans="1:106" ht="16.5" customHeight="1" x14ac:dyDescent="0.5">
      <c r="A10" s="6"/>
      <c r="B10" s="244"/>
      <c r="C10" s="149" t="s">
        <v>162</v>
      </c>
      <c r="D10" s="149" t="s">
        <v>163</v>
      </c>
      <c r="E10" s="136" t="s">
        <v>61</v>
      </c>
      <c r="F10" s="136"/>
      <c r="G10" s="247"/>
      <c r="H10" s="136"/>
      <c r="I10" s="136"/>
      <c r="J10" s="136"/>
      <c r="K10" s="136"/>
      <c r="L10" s="136"/>
      <c r="M10" s="6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152"/>
      <c r="AM10" s="152"/>
      <c r="AN10" s="152"/>
      <c r="AO10" s="152"/>
      <c r="AP10" s="152"/>
      <c r="AQ10" s="152"/>
      <c r="AR10" s="152"/>
      <c r="AS10" s="152"/>
      <c r="AT10" s="152"/>
      <c r="AU10" s="152"/>
      <c r="AV10" s="152"/>
      <c r="AW10" s="152"/>
      <c r="AX10" s="152"/>
      <c r="AY10" s="152"/>
      <c r="AZ10" s="152"/>
      <c r="BA10" s="152"/>
      <c r="BB10" s="152"/>
      <c r="BC10" s="152"/>
      <c r="BD10" s="152"/>
      <c r="BE10" s="152"/>
      <c r="BF10" s="152"/>
      <c r="BG10" s="152"/>
      <c r="BH10" s="152"/>
      <c r="BI10" s="152"/>
      <c r="BJ10" s="152"/>
      <c r="BK10" s="152"/>
      <c r="BL10" s="152"/>
      <c r="BM10" s="152"/>
      <c r="BN10" s="152"/>
      <c r="BO10" s="152"/>
      <c r="BP10" s="152"/>
      <c r="BQ10" s="152"/>
      <c r="BR10" s="152"/>
      <c r="BS10" s="152"/>
      <c r="BT10" s="152"/>
      <c r="BU10" s="152"/>
      <c r="BV10" s="152"/>
      <c r="BW10" s="152"/>
      <c r="BX10" s="152"/>
      <c r="BY10" s="152"/>
      <c r="BZ10" s="152"/>
      <c r="CA10" s="152"/>
      <c r="CB10" s="152"/>
      <c r="CC10" s="152"/>
      <c r="CD10" s="152"/>
      <c r="CE10" s="152"/>
      <c r="CF10" s="152"/>
      <c r="CG10" s="152"/>
      <c r="CH10" s="152"/>
      <c r="CI10" s="152"/>
      <c r="CJ10" s="152"/>
      <c r="CK10" s="152"/>
      <c r="CL10" s="152"/>
      <c r="CM10" s="152"/>
      <c r="CN10" s="152"/>
      <c r="CO10" s="152"/>
      <c r="CP10" s="152"/>
      <c r="CQ10" s="152"/>
      <c r="CR10" s="152"/>
      <c r="CS10" s="152"/>
      <c r="CT10" s="152"/>
      <c r="CU10" s="152"/>
      <c r="CV10" s="152"/>
      <c r="CW10" s="152"/>
      <c r="CX10" s="152"/>
      <c r="CY10" s="152"/>
      <c r="CZ10" s="152"/>
      <c r="DA10" s="152"/>
      <c r="DB10" s="152"/>
    </row>
    <row r="11" spans="1:106" ht="16.5" customHeight="1" x14ac:dyDescent="0.5">
      <c r="A11" s="2" t="s">
        <v>16</v>
      </c>
      <c r="B11" s="244"/>
      <c r="C11" s="149">
        <v>4410</v>
      </c>
      <c r="D11" s="140"/>
      <c r="E11" s="141"/>
      <c r="F11" s="139"/>
      <c r="G11" s="247"/>
      <c r="H11" s="140"/>
      <c r="I11" s="140"/>
      <c r="J11" s="140"/>
      <c r="K11" s="140"/>
      <c r="L11" s="140"/>
      <c r="M11" s="63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  <c r="AA11" s="152"/>
      <c r="AB11" s="152"/>
      <c r="AC11" s="152"/>
      <c r="AD11" s="152"/>
      <c r="AE11" s="152"/>
      <c r="AF11" s="152"/>
      <c r="AG11" s="152"/>
      <c r="AH11" s="152"/>
      <c r="AI11" s="152"/>
      <c r="AJ11" s="152"/>
      <c r="AK11" s="152"/>
      <c r="AL11" s="152"/>
      <c r="AM11" s="152"/>
      <c r="AN11" s="152"/>
      <c r="AO11" s="152"/>
      <c r="AP11" s="152"/>
      <c r="AQ11" s="152"/>
      <c r="AR11" s="152"/>
      <c r="AS11" s="152"/>
      <c r="AT11" s="152"/>
      <c r="AU11" s="152"/>
      <c r="AV11" s="152"/>
      <c r="AW11" s="152"/>
      <c r="AX11" s="152"/>
      <c r="AY11" s="152"/>
      <c r="AZ11" s="152"/>
      <c r="BA11" s="152"/>
      <c r="BB11" s="152"/>
      <c r="BC11" s="152"/>
      <c r="BD11" s="152"/>
      <c r="BE11" s="152"/>
      <c r="BF11" s="152"/>
      <c r="BG11" s="152"/>
      <c r="BH11" s="152"/>
      <c r="BI11" s="152"/>
      <c r="BJ11" s="152"/>
      <c r="BK11" s="152"/>
      <c r="BL11" s="152"/>
      <c r="BM11" s="152"/>
      <c r="BN11" s="152"/>
      <c r="BO11" s="152"/>
      <c r="BP11" s="152"/>
      <c r="BQ11" s="152"/>
      <c r="BR11" s="152"/>
      <c r="BS11" s="152"/>
      <c r="BT11" s="152"/>
      <c r="BU11" s="152"/>
      <c r="BV11" s="152"/>
      <c r="BW11" s="152"/>
      <c r="BX11" s="152"/>
      <c r="BY11" s="152"/>
      <c r="BZ11" s="152"/>
      <c r="CA11" s="152"/>
      <c r="CB11" s="152"/>
      <c r="CC11" s="152"/>
      <c r="CD11" s="152"/>
      <c r="CE11" s="152"/>
      <c r="CF11" s="152"/>
      <c r="CG11" s="152"/>
      <c r="CH11" s="152"/>
      <c r="CI11" s="152"/>
      <c r="CJ11" s="152"/>
      <c r="CK11" s="152"/>
      <c r="CL11" s="152"/>
      <c r="CM11" s="152"/>
      <c r="CN11" s="152"/>
      <c r="CO11" s="152"/>
      <c r="CP11" s="152"/>
      <c r="CQ11" s="152"/>
      <c r="CR11" s="152"/>
      <c r="CS11" s="152"/>
      <c r="CT11" s="152"/>
      <c r="CU11" s="152"/>
      <c r="CV11" s="152"/>
      <c r="CW11" s="152"/>
      <c r="CX11" s="152"/>
      <c r="CY11" s="152"/>
      <c r="CZ11" s="152"/>
      <c r="DA11" s="152"/>
      <c r="DB11" s="152"/>
    </row>
    <row r="12" spans="1:106" ht="16.5" customHeight="1" thickBot="1" x14ac:dyDescent="0.55000000000000004">
      <c r="A12" s="5"/>
      <c r="B12" s="244"/>
      <c r="C12" s="143" t="s">
        <v>47</v>
      </c>
      <c r="D12" s="144">
        <v>4410</v>
      </c>
      <c r="E12" s="121"/>
      <c r="F12" s="143" t="s">
        <v>47</v>
      </c>
      <c r="G12" s="247"/>
      <c r="H12" s="144"/>
      <c r="I12" s="144"/>
      <c r="J12" s="144"/>
      <c r="K12" s="144"/>
      <c r="L12" s="144"/>
      <c r="M12" s="73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L12" s="152"/>
      <c r="AM12" s="152"/>
      <c r="AN12" s="152"/>
      <c r="AO12" s="152"/>
      <c r="AP12" s="152"/>
      <c r="AQ12" s="152"/>
      <c r="AR12" s="152"/>
      <c r="AS12" s="152"/>
      <c r="AT12" s="152"/>
      <c r="AU12" s="152"/>
      <c r="AV12" s="152"/>
      <c r="AW12" s="152"/>
      <c r="AX12" s="152"/>
      <c r="AY12" s="152"/>
      <c r="AZ12" s="152"/>
      <c r="BA12" s="152"/>
      <c r="BB12" s="152"/>
      <c r="BC12" s="152"/>
      <c r="BD12" s="152"/>
      <c r="BE12" s="152"/>
      <c r="BF12" s="152"/>
      <c r="BG12" s="152"/>
      <c r="BH12" s="152"/>
      <c r="BI12" s="152"/>
      <c r="BJ12" s="152"/>
      <c r="BK12" s="152"/>
      <c r="BL12" s="152"/>
      <c r="BM12" s="152"/>
      <c r="BN12" s="152"/>
      <c r="BO12" s="152"/>
      <c r="BP12" s="152"/>
      <c r="BQ12" s="152"/>
      <c r="BR12" s="152"/>
      <c r="BS12" s="152"/>
      <c r="BT12" s="152"/>
      <c r="BU12" s="152"/>
      <c r="BV12" s="152"/>
      <c r="BW12" s="152"/>
      <c r="BX12" s="152"/>
      <c r="BY12" s="152"/>
      <c r="BZ12" s="152"/>
      <c r="CA12" s="152"/>
      <c r="CB12" s="152"/>
      <c r="CC12" s="152"/>
      <c r="CD12" s="152"/>
      <c r="CE12" s="152"/>
      <c r="CF12" s="152"/>
      <c r="CG12" s="152"/>
      <c r="CH12" s="152"/>
      <c r="CI12" s="152"/>
      <c r="CJ12" s="152"/>
      <c r="CK12" s="152"/>
      <c r="CL12" s="152"/>
      <c r="CM12" s="152"/>
      <c r="CN12" s="152"/>
      <c r="CO12" s="152"/>
      <c r="CP12" s="152"/>
      <c r="CQ12" s="152"/>
      <c r="CR12" s="152"/>
      <c r="CS12" s="152"/>
      <c r="CT12" s="152"/>
      <c r="CU12" s="152"/>
      <c r="CV12" s="152"/>
      <c r="CW12" s="152"/>
      <c r="CX12" s="152"/>
      <c r="CY12" s="152"/>
      <c r="CZ12" s="152"/>
      <c r="DA12" s="152"/>
      <c r="DB12" s="152"/>
    </row>
    <row r="13" spans="1:106" ht="16.5" customHeight="1" x14ac:dyDescent="0.5">
      <c r="A13" s="6"/>
      <c r="B13" s="244"/>
      <c r="C13" s="148" t="s">
        <v>164</v>
      </c>
      <c r="D13" s="136" t="s">
        <v>59</v>
      </c>
      <c r="E13" s="148" t="s">
        <v>164</v>
      </c>
      <c r="F13" s="136" t="s">
        <v>61</v>
      </c>
      <c r="G13" s="248"/>
      <c r="H13" s="258" t="s">
        <v>36</v>
      </c>
      <c r="I13" s="259"/>
      <c r="J13" s="149"/>
      <c r="K13" s="260" t="s">
        <v>152</v>
      </c>
      <c r="L13" s="261"/>
      <c r="M13" s="74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L13" s="152"/>
      <c r="AM13" s="152"/>
      <c r="AN13" s="152"/>
      <c r="AO13" s="152"/>
      <c r="AP13" s="152"/>
      <c r="AQ13" s="152"/>
      <c r="AR13" s="152"/>
      <c r="AS13" s="152"/>
      <c r="AT13" s="152"/>
      <c r="AU13" s="152"/>
      <c r="AV13" s="152"/>
      <c r="AW13" s="152"/>
      <c r="AX13" s="152"/>
      <c r="AY13" s="152"/>
      <c r="AZ13" s="152"/>
      <c r="BA13" s="152"/>
      <c r="BB13" s="152"/>
      <c r="BC13" s="152"/>
      <c r="BD13" s="152"/>
      <c r="BE13" s="152"/>
      <c r="BF13" s="152"/>
      <c r="BG13" s="152"/>
      <c r="BH13" s="152"/>
      <c r="BI13" s="152"/>
      <c r="BJ13" s="152"/>
      <c r="BK13" s="152"/>
      <c r="BL13" s="152"/>
      <c r="BM13" s="152"/>
      <c r="BN13" s="152"/>
      <c r="BO13" s="152"/>
      <c r="BP13" s="152"/>
      <c r="BQ13" s="152"/>
      <c r="BR13" s="152"/>
      <c r="BS13" s="152"/>
      <c r="BT13" s="152"/>
      <c r="BU13" s="152"/>
      <c r="BV13" s="152"/>
      <c r="BW13" s="152"/>
      <c r="BX13" s="152"/>
      <c r="BY13" s="152"/>
      <c r="BZ13" s="152"/>
      <c r="CA13" s="152"/>
      <c r="CB13" s="152"/>
      <c r="CC13" s="152"/>
      <c r="CD13" s="152"/>
      <c r="CE13" s="152"/>
      <c r="CF13" s="152"/>
      <c r="CG13" s="152"/>
      <c r="CH13" s="152"/>
      <c r="CI13" s="152"/>
      <c r="CJ13" s="152"/>
      <c r="CK13" s="152"/>
      <c r="CL13" s="152"/>
      <c r="CM13" s="152"/>
      <c r="CN13" s="152"/>
      <c r="CO13" s="152"/>
      <c r="CP13" s="152"/>
      <c r="CQ13" s="152"/>
      <c r="CR13" s="152"/>
      <c r="CS13" s="152"/>
      <c r="CT13" s="152"/>
      <c r="CU13" s="152"/>
      <c r="CV13" s="152"/>
      <c r="CW13" s="152"/>
      <c r="CX13" s="152"/>
      <c r="CY13" s="152"/>
      <c r="CZ13" s="152"/>
      <c r="DA13" s="152"/>
      <c r="DB13" s="152"/>
    </row>
    <row r="14" spans="1:106" ht="16.5" customHeight="1" x14ac:dyDescent="0.5">
      <c r="A14" s="2" t="s">
        <v>17</v>
      </c>
      <c r="B14" s="244"/>
      <c r="C14" s="138"/>
      <c r="D14" s="139"/>
      <c r="E14" s="138"/>
      <c r="F14" s="139"/>
      <c r="G14" s="248"/>
      <c r="H14" s="252" t="s">
        <v>261</v>
      </c>
      <c r="I14" s="257"/>
      <c r="J14" s="150"/>
      <c r="K14" s="262"/>
      <c r="L14" s="263"/>
      <c r="M14" s="75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</row>
    <row r="15" spans="1:106" ht="16.5" customHeight="1" thickBot="1" x14ac:dyDescent="0.55000000000000004">
      <c r="A15" s="5"/>
      <c r="B15" s="244"/>
      <c r="C15" s="142" t="s">
        <v>159</v>
      </c>
      <c r="D15" s="143" t="s">
        <v>139</v>
      </c>
      <c r="E15" s="143" t="s">
        <v>159</v>
      </c>
      <c r="F15" s="143"/>
      <c r="G15" s="248"/>
      <c r="H15" s="146" t="s">
        <v>166</v>
      </c>
      <c r="I15" s="147" t="s">
        <v>139</v>
      </c>
      <c r="J15" s="143" t="s">
        <v>139</v>
      </c>
      <c r="K15" s="264" t="s">
        <v>155</v>
      </c>
      <c r="L15" s="265"/>
      <c r="M15" s="76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</row>
    <row r="16" spans="1:106" ht="16.5" customHeight="1" x14ac:dyDescent="0.5">
      <c r="A16" s="6"/>
      <c r="B16" s="244"/>
      <c r="C16" s="148" t="s">
        <v>167</v>
      </c>
      <c r="D16" s="135" t="s">
        <v>260</v>
      </c>
      <c r="E16" s="136" t="s">
        <v>61</v>
      </c>
      <c r="F16" s="135"/>
      <c r="G16" s="247"/>
      <c r="H16" s="136"/>
      <c r="I16" s="188" t="s">
        <v>219</v>
      </c>
      <c r="J16" s="188" t="s">
        <v>59</v>
      </c>
      <c r="K16" s="188" t="s">
        <v>219</v>
      </c>
      <c r="L16" s="188" t="s">
        <v>61</v>
      </c>
      <c r="M16" s="197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  <c r="AA16" s="152"/>
      <c r="AB16" s="152"/>
      <c r="AC16" s="152"/>
      <c r="AD16" s="152"/>
      <c r="AE16" s="152"/>
      <c r="AF16" s="152"/>
      <c r="AG16" s="152"/>
      <c r="AH16" s="152"/>
      <c r="AI16" s="152"/>
      <c r="AJ16" s="152"/>
      <c r="AK16" s="152"/>
      <c r="AL16" s="152"/>
      <c r="AM16" s="152"/>
      <c r="AN16" s="152"/>
      <c r="AO16" s="152"/>
      <c r="AP16" s="152"/>
      <c r="AQ16" s="152"/>
      <c r="AR16" s="152"/>
      <c r="AS16" s="152"/>
      <c r="AT16" s="152"/>
      <c r="AU16" s="152"/>
      <c r="AV16" s="152"/>
      <c r="AW16" s="152"/>
      <c r="AX16" s="152"/>
      <c r="AY16" s="152"/>
      <c r="AZ16" s="152"/>
      <c r="BA16" s="152"/>
      <c r="BB16" s="152"/>
      <c r="BC16" s="152"/>
      <c r="BD16" s="152"/>
      <c r="BE16" s="152"/>
      <c r="BF16" s="152"/>
      <c r="BG16" s="152"/>
      <c r="BH16" s="152"/>
      <c r="BI16" s="152"/>
      <c r="BJ16" s="152"/>
      <c r="BK16" s="152"/>
      <c r="BL16" s="152"/>
      <c r="BM16" s="152"/>
      <c r="BN16" s="152"/>
      <c r="BO16" s="152"/>
      <c r="BP16" s="152"/>
      <c r="BQ16" s="152"/>
      <c r="BR16" s="152"/>
      <c r="BS16" s="152"/>
      <c r="BT16" s="152"/>
      <c r="BU16" s="152"/>
      <c r="BV16" s="152"/>
      <c r="BW16" s="152"/>
      <c r="BX16" s="152"/>
      <c r="BY16" s="152"/>
      <c r="BZ16" s="152"/>
      <c r="CA16" s="152"/>
      <c r="CB16" s="152"/>
      <c r="CC16" s="152"/>
      <c r="CD16" s="152"/>
      <c r="CE16" s="152"/>
      <c r="CF16" s="152"/>
      <c r="CG16" s="152"/>
      <c r="CH16" s="152"/>
      <c r="CI16" s="152"/>
      <c r="CJ16" s="152"/>
      <c r="CK16" s="152"/>
      <c r="CL16" s="152"/>
      <c r="CM16" s="152"/>
      <c r="CN16" s="152"/>
      <c r="CO16" s="152"/>
      <c r="CP16" s="152"/>
      <c r="CQ16" s="152"/>
      <c r="CR16" s="152"/>
      <c r="CS16" s="152"/>
      <c r="CT16" s="152"/>
      <c r="CU16" s="152"/>
      <c r="CV16" s="152"/>
      <c r="CW16" s="152"/>
      <c r="CX16" s="152"/>
      <c r="CY16" s="152"/>
      <c r="CZ16" s="152"/>
      <c r="DA16" s="152"/>
      <c r="DB16" s="152"/>
    </row>
    <row r="17" spans="1:106" ht="16.5" customHeight="1" x14ac:dyDescent="0.5">
      <c r="A17" s="2" t="s">
        <v>18</v>
      </c>
      <c r="B17" s="244"/>
      <c r="C17" s="138" t="s">
        <v>168</v>
      </c>
      <c r="D17" s="139"/>
      <c r="E17" s="138"/>
      <c r="F17" s="139"/>
      <c r="G17" s="247"/>
      <c r="H17" s="140"/>
      <c r="I17" s="193"/>
      <c r="J17" s="193"/>
      <c r="K17" s="193"/>
      <c r="L17" s="193"/>
      <c r="M17" s="199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  <c r="AA17" s="152"/>
      <c r="AB17" s="152"/>
      <c r="AC17" s="152"/>
      <c r="AD17" s="152"/>
      <c r="AE17" s="152"/>
      <c r="AF17" s="152"/>
      <c r="AG17" s="152"/>
      <c r="AH17" s="152"/>
      <c r="AI17" s="152"/>
      <c r="AJ17" s="152"/>
      <c r="AK17" s="152"/>
      <c r="AL17" s="152"/>
      <c r="AM17" s="152"/>
      <c r="AN17" s="152"/>
      <c r="AO17" s="152"/>
      <c r="AP17" s="152"/>
      <c r="AQ17" s="152"/>
      <c r="AR17" s="152"/>
      <c r="AS17" s="152"/>
      <c r="AT17" s="152"/>
      <c r="AU17" s="152"/>
      <c r="AV17" s="152"/>
      <c r="AW17" s="152"/>
      <c r="AX17" s="152"/>
      <c r="AY17" s="152"/>
      <c r="AZ17" s="152"/>
      <c r="BA17" s="152"/>
      <c r="BB17" s="152"/>
      <c r="BC17" s="152"/>
      <c r="BD17" s="152"/>
      <c r="BE17" s="152"/>
      <c r="BF17" s="152"/>
      <c r="BG17" s="152"/>
      <c r="BH17" s="152"/>
      <c r="BI17" s="152"/>
      <c r="BJ17" s="152"/>
      <c r="BK17" s="152"/>
      <c r="BL17" s="152"/>
      <c r="BM17" s="152"/>
      <c r="BN17" s="152"/>
      <c r="BO17" s="152"/>
      <c r="BP17" s="152"/>
      <c r="BQ17" s="152"/>
      <c r="BR17" s="152"/>
      <c r="BS17" s="152"/>
      <c r="BT17" s="152"/>
      <c r="BU17" s="152"/>
      <c r="BV17" s="152"/>
      <c r="BW17" s="152"/>
      <c r="BX17" s="152"/>
      <c r="BY17" s="152"/>
      <c r="BZ17" s="152"/>
      <c r="CA17" s="152"/>
      <c r="CB17" s="152"/>
      <c r="CC17" s="152"/>
      <c r="CD17" s="152"/>
      <c r="CE17" s="152"/>
      <c r="CF17" s="152"/>
      <c r="CG17" s="152"/>
      <c r="CH17" s="152"/>
      <c r="CI17" s="152"/>
      <c r="CJ17" s="152"/>
      <c r="CK17" s="152"/>
      <c r="CL17" s="152"/>
      <c r="CM17" s="152"/>
      <c r="CN17" s="152"/>
      <c r="CO17" s="152"/>
      <c r="CP17" s="152"/>
      <c r="CQ17" s="152"/>
      <c r="CR17" s="152"/>
      <c r="CS17" s="152"/>
      <c r="CT17" s="152"/>
      <c r="CU17" s="152"/>
      <c r="CV17" s="152"/>
      <c r="CW17" s="152"/>
      <c r="CX17" s="152"/>
      <c r="CY17" s="152"/>
      <c r="CZ17" s="152"/>
      <c r="DA17" s="152"/>
      <c r="DB17" s="152"/>
    </row>
    <row r="18" spans="1:106" ht="16.5" customHeight="1" x14ac:dyDescent="0.5">
      <c r="A18" s="5"/>
      <c r="B18" s="244"/>
      <c r="C18" s="143" t="s">
        <v>52</v>
      </c>
      <c r="D18" s="143" t="s">
        <v>168</v>
      </c>
      <c r="E18" s="153"/>
      <c r="F18" s="143"/>
      <c r="G18" s="247"/>
      <c r="H18" s="143" t="s">
        <v>52</v>
      </c>
      <c r="I18" s="204" t="s">
        <v>161</v>
      </c>
      <c r="J18" s="195" t="s">
        <v>139</v>
      </c>
      <c r="K18" s="204" t="s">
        <v>161</v>
      </c>
      <c r="L18" s="204"/>
      <c r="M18" s="194" t="s">
        <v>139</v>
      </c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/>
      <c r="AA18" s="152"/>
      <c r="AB18" s="152"/>
      <c r="AC18" s="152"/>
      <c r="AD18" s="152"/>
      <c r="AE18" s="152"/>
      <c r="AF18" s="152"/>
      <c r="AG18" s="152"/>
      <c r="AH18" s="152"/>
      <c r="AI18" s="152"/>
      <c r="AJ18" s="152"/>
      <c r="AK18" s="152"/>
      <c r="AL18" s="152"/>
      <c r="AM18" s="152"/>
      <c r="AN18" s="152"/>
      <c r="AO18" s="152"/>
      <c r="AP18" s="152"/>
      <c r="AQ18" s="152"/>
      <c r="AR18" s="152"/>
      <c r="AS18" s="152"/>
      <c r="AT18" s="152"/>
      <c r="AU18" s="152"/>
      <c r="AV18" s="152"/>
      <c r="AW18" s="152"/>
      <c r="AX18" s="152"/>
      <c r="AY18" s="152"/>
      <c r="AZ18" s="152"/>
      <c r="BA18" s="152"/>
      <c r="BB18" s="152"/>
      <c r="BC18" s="152"/>
      <c r="BD18" s="152"/>
      <c r="BE18" s="152"/>
      <c r="BF18" s="152"/>
      <c r="BG18" s="152"/>
      <c r="BH18" s="152"/>
      <c r="BI18" s="152"/>
      <c r="BJ18" s="152"/>
      <c r="BK18" s="152"/>
      <c r="BL18" s="152"/>
      <c r="BM18" s="152"/>
      <c r="BN18" s="152"/>
      <c r="BO18" s="152"/>
      <c r="BP18" s="152"/>
      <c r="BQ18" s="152"/>
      <c r="BR18" s="152"/>
      <c r="BS18" s="152"/>
      <c r="BT18" s="152"/>
      <c r="BU18" s="152"/>
      <c r="BV18" s="152"/>
      <c r="BW18" s="152"/>
      <c r="BX18" s="152"/>
      <c r="BY18" s="152"/>
      <c r="BZ18" s="152"/>
      <c r="CA18" s="152"/>
      <c r="CB18" s="152"/>
      <c r="CC18" s="152"/>
      <c r="CD18" s="152"/>
      <c r="CE18" s="152"/>
      <c r="CF18" s="152"/>
      <c r="CG18" s="152"/>
      <c r="CH18" s="152"/>
      <c r="CI18" s="152"/>
      <c r="CJ18" s="152"/>
      <c r="CK18" s="152"/>
      <c r="CL18" s="152"/>
      <c r="CM18" s="152"/>
      <c r="CN18" s="152"/>
      <c r="CO18" s="152"/>
      <c r="CP18" s="152"/>
      <c r="CQ18" s="152"/>
      <c r="CR18" s="152"/>
      <c r="CS18" s="152"/>
      <c r="CT18" s="152"/>
      <c r="CU18" s="152"/>
      <c r="CV18" s="152"/>
      <c r="CW18" s="152"/>
      <c r="CX18" s="152"/>
      <c r="CY18" s="152"/>
      <c r="CZ18" s="152"/>
      <c r="DA18" s="152"/>
      <c r="DB18" s="152"/>
    </row>
    <row r="19" spans="1:106" ht="16.5" customHeight="1" x14ac:dyDescent="0.5">
      <c r="A19" s="6"/>
      <c r="B19" s="244"/>
      <c r="C19" s="135" t="s">
        <v>158</v>
      </c>
      <c r="D19" s="136" t="s">
        <v>59</v>
      </c>
      <c r="E19" s="135" t="s">
        <v>158</v>
      </c>
      <c r="F19" s="136" t="s">
        <v>61</v>
      </c>
      <c r="G19" s="247"/>
      <c r="H19" s="136"/>
      <c r="I19" s="190" t="s">
        <v>49</v>
      </c>
      <c r="J19" s="188" t="s">
        <v>59</v>
      </c>
      <c r="K19" s="190"/>
      <c r="L19" s="188"/>
      <c r="M19" s="6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2"/>
      <c r="AY19" s="152"/>
      <c r="AZ19" s="152"/>
      <c r="BA19" s="152"/>
      <c r="BB19" s="152"/>
      <c r="BC19" s="152"/>
      <c r="BD19" s="152"/>
      <c r="BE19" s="152"/>
      <c r="BF19" s="152"/>
      <c r="BG19" s="152"/>
      <c r="BH19" s="152"/>
      <c r="BI19" s="152"/>
      <c r="BJ19" s="152"/>
      <c r="BK19" s="152"/>
      <c r="BL19" s="152"/>
      <c r="BM19" s="152"/>
      <c r="BN19" s="152"/>
      <c r="BO19" s="152"/>
      <c r="BP19" s="152"/>
      <c r="BQ19" s="152"/>
      <c r="BR19" s="152"/>
      <c r="BS19" s="152"/>
      <c r="BT19" s="152"/>
      <c r="BU19" s="152"/>
      <c r="BV19" s="152"/>
      <c r="BW19" s="152"/>
      <c r="BX19" s="152"/>
      <c r="BY19" s="152"/>
      <c r="BZ19" s="152"/>
      <c r="CA19" s="152"/>
      <c r="CB19" s="152"/>
      <c r="CC19" s="152"/>
      <c r="CD19" s="152"/>
      <c r="CE19" s="152"/>
      <c r="CF19" s="152"/>
      <c r="CG19" s="152"/>
      <c r="CH19" s="152"/>
      <c r="CI19" s="152"/>
      <c r="CJ19" s="152"/>
      <c r="CK19" s="152"/>
      <c r="CL19" s="152"/>
      <c r="CM19" s="152"/>
      <c r="CN19" s="152"/>
      <c r="CO19" s="152"/>
      <c r="CP19" s="152"/>
      <c r="CQ19" s="152"/>
      <c r="CR19" s="152"/>
      <c r="CS19" s="152"/>
      <c r="CT19" s="152"/>
      <c r="CU19" s="152"/>
      <c r="CV19" s="152"/>
      <c r="CW19" s="152"/>
      <c r="CX19" s="152"/>
      <c r="CY19" s="152"/>
      <c r="CZ19" s="152"/>
      <c r="DA19" s="152"/>
      <c r="DB19" s="152"/>
    </row>
    <row r="20" spans="1:106" ht="16.5" customHeight="1" x14ac:dyDescent="0.5">
      <c r="A20" s="2" t="s">
        <v>19</v>
      </c>
      <c r="B20" s="244"/>
      <c r="C20" s="138"/>
      <c r="D20" s="139"/>
      <c r="E20" s="138"/>
      <c r="F20" s="139"/>
      <c r="G20" s="247"/>
      <c r="H20" s="140"/>
      <c r="I20" s="193"/>
      <c r="J20" s="193"/>
      <c r="K20" s="191"/>
      <c r="L20" s="191"/>
      <c r="M20" s="63"/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/>
      <c r="Y20" s="152"/>
      <c r="Z20" s="152"/>
      <c r="AA20" s="152"/>
      <c r="AB20" s="152"/>
      <c r="AC20" s="152"/>
      <c r="AD20" s="152"/>
      <c r="AE20" s="152"/>
      <c r="AF20" s="152"/>
      <c r="AG20" s="152"/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  <c r="AR20" s="152"/>
      <c r="AS20" s="152"/>
      <c r="AT20" s="152"/>
      <c r="AU20" s="152"/>
      <c r="AV20" s="152"/>
      <c r="AW20" s="152"/>
      <c r="AX20" s="152"/>
      <c r="AY20" s="152"/>
      <c r="AZ20" s="152"/>
      <c r="BA20" s="152"/>
      <c r="BB20" s="152"/>
      <c r="BC20" s="152"/>
      <c r="BD20" s="152"/>
      <c r="BE20" s="152"/>
      <c r="BF20" s="152"/>
      <c r="BG20" s="152"/>
      <c r="BH20" s="152"/>
      <c r="BI20" s="152"/>
      <c r="BJ20" s="152"/>
      <c r="BK20" s="152"/>
      <c r="BL20" s="152"/>
      <c r="BM20" s="152"/>
      <c r="BN20" s="152"/>
      <c r="BO20" s="152"/>
      <c r="BP20" s="152"/>
      <c r="BQ20" s="152"/>
      <c r="BR20" s="152"/>
      <c r="BS20" s="152"/>
      <c r="BT20" s="152"/>
      <c r="BU20" s="152"/>
      <c r="BV20" s="152"/>
      <c r="BW20" s="152"/>
      <c r="BX20" s="152"/>
      <c r="BY20" s="152"/>
      <c r="BZ20" s="152"/>
      <c r="CA20" s="152"/>
      <c r="CB20" s="152"/>
      <c r="CC20" s="152"/>
      <c r="CD20" s="152"/>
      <c r="CE20" s="152"/>
      <c r="CF20" s="152"/>
      <c r="CG20" s="152"/>
      <c r="CH20" s="152"/>
      <c r="CI20" s="152"/>
      <c r="CJ20" s="152"/>
      <c r="CK20" s="152"/>
      <c r="CL20" s="152"/>
      <c r="CM20" s="152"/>
      <c r="CN20" s="152"/>
      <c r="CO20" s="152"/>
      <c r="CP20" s="152"/>
      <c r="CQ20" s="152"/>
      <c r="CR20" s="152"/>
      <c r="CS20" s="152"/>
      <c r="CT20" s="152"/>
      <c r="CU20" s="152"/>
      <c r="CV20" s="152"/>
      <c r="CW20" s="152"/>
      <c r="CX20" s="152"/>
      <c r="CY20" s="152"/>
      <c r="CZ20" s="152"/>
      <c r="DA20" s="152"/>
      <c r="DB20" s="152"/>
    </row>
    <row r="21" spans="1:106" ht="17.25" customHeight="1" x14ac:dyDescent="0.5">
      <c r="A21" s="5"/>
      <c r="B21" s="245"/>
      <c r="C21" s="144">
        <v>4410</v>
      </c>
      <c r="D21" s="143" t="s">
        <v>52</v>
      </c>
      <c r="E21" s="143" t="s">
        <v>159</v>
      </c>
      <c r="F21" s="143"/>
      <c r="G21" s="249"/>
      <c r="H21" s="143" t="s">
        <v>52</v>
      </c>
      <c r="I21" s="226" t="s">
        <v>50</v>
      </c>
      <c r="J21" s="195"/>
      <c r="K21" s="195"/>
      <c r="L21" s="195" t="s">
        <v>169</v>
      </c>
      <c r="M21" s="73"/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52"/>
      <c r="Y21" s="152"/>
      <c r="Z21" s="152"/>
      <c r="AA21" s="152"/>
      <c r="AB21" s="152"/>
      <c r="AC21" s="152"/>
      <c r="AD21" s="152"/>
      <c r="AE21" s="152"/>
      <c r="AF21" s="152"/>
      <c r="AG21" s="152"/>
      <c r="AH21" s="152"/>
      <c r="AI21" s="152"/>
      <c r="AJ21" s="152"/>
      <c r="AK21" s="152"/>
      <c r="AL21" s="152"/>
      <c r="AM21" s="152"/>
      <c r="AN21" s="152"/>
      <c r="AO21" s="152"/>
      <c r="AP21" s="152"/>
      <c r="AQ21" s="152"/>
      <c r="AR21" s="152"/>
      <c r="AS21" s="152"/>
      <c r="AT21" s="152"/>
      <c r="AU21" s="152"/>
      <c r="AV21" s="152"/>
      <c r="AW21" s="152"/>
      <c r="AX21" s="152"/>
      <c r="AY21" s="152"/>
      <c r="AZ21" s="152"/>
      <c r="BA21" s="152"/>
      <c r="BB21" s="152"/>
      <c r="BC21" s="152"/>
      <c r="BD21" s="152"/>
      <c r="BE21" s="152"/>
      <c r="BF21" s="152"/>
      <c r="BG21" s="152"/>
      <c r="BH21" s="152"/>
      <c r="BI21" s="152"/>
      <c r="BJ21" s="152"/>
      <c r="BK21" s="152"/>
      <c r="BL21" s="152"/>
      <c r="BM21" s="152"/>
      <c r="BN21" s="152"/>
      <c r="BO21" s="152"/>
      <c r="BP21" s="152"/>
      <c r="BQ21" s="152"/>
      <c r="BR21" s="152"/>
      <c r="BS21" s="152"/>
      <c r="BT21" s="152"/>
      <c r="BU21" s="152"/>
      <c r="BV21" s="152"/>
      <c r="BW21" s="152"/>
      <c r="BX21" s="152"/>
      <c r="BY21" s="152"/>
      <c r="BZ21" s="152"/>
      <c r="CA21" s="152"/>
      <c r="CB21" s="152"/>
      <c r="CC21" s="152"/>
      <c r="CD21" s="152"/>
      <c r="CE21" s="152"/>
      <c r="CF21" s="152"/>
      <c r="CG21" s="152"/>
      <c r="CH21" s="152"/>
      <c r="CI21" s="152"/>
      <c r="CJ21" s="152"/>
      <c r="CK21" s="152"/>
      <c r="CL21" s="152"/>
      <c r="CM21" s="152"/>
      <c r="CN21" s="152"/>
      <c r="CO21" s="152"/>
      <c r="CP21" s="152"/>
      <c r="CQ21" s="152"/>
      <c r="CR21" s="152"/>
      <c r="CS21" s="152"/>
      <c r="CT21" s="152"/>
      <c r="CU21" s="152"/>
      <c r="CV21" s="152"/>
      <c r="CW21" s="152"/>
      <c r="CX21" s="152"/>
      <c r="CY21" s="152"/>
      <c r="CZ21" s="152"/>
      <c r="DA21" s="152"/>
      <c r="DB21" s="152"/>
    </row>
    <row r="22" spans="1:106" s="29" customFormat="1" ht="24.75" customHeight="1" x14ac:dyDescent="0.5">
      <c r="A22" s="254" t="s">
        <v>35</v>
      </c>
      <c r="B22" s="255"/>
      <c r="C22" s="255"/>
      <c r="D22" s="255"/>
      <c r="E22" s="255"/>
      <c r="F22" s="255"/>
      <c r="G22" s="255"/>
      <c r="H22" s="255"/>
      <c r="I22" s="255"/>
      <c r="J22" s="255"/>
      <c r="K22" s="255"/>
      <c r="L22" s="255"/>
      <c r="M22" s="256"/>
    </row>
    <row r="23" spans="1:106" s="29" customFormat="1" ht="23.25" customHeight="1" x14ac:dyDescent="0.5">
      <c r="A23" s="235" t="s">
        <v>253</v>
      </c>
      <c r="B23" s="236"/>
      <c r="C23" s="236"/>
      <c r="D23" s="236"/>
      <c r="E23" s="236"/>
      <c r="F23" s="236"/>
      <c r="G23" s="236"/>
      <c r="H23" s="236"/>
      <c r="I23" s="236"/>
      <c r="J23" s="236"/>
      <c r="K23" s="236"/>
      <c r="L23" s="236"/>
      <c r="M23" s="237"/>
    </row>
    <row r="24" spans="1:106" ht="18.95" customHeight="1" x14ac:dyDescent="0.5">
      <c r="A24" s="17"/>
      <c r="B24" s="18" t="s">
        <v>24</v>
      </c>
      <c r="C24" s="13"/>
      <c r="D24" s="18" t="s">
        <v>29</v>
      </c>
      <c r="E24" s="13"/>
      <c r="F24" s="19">
        <v>0</v>
      </c>
      <c r="G24" s="18" t="s">
        <v>23</v>
      </c>
      <c r="H24" s="18"/>
      <c r="I24" s="20" t="s">
        <v>25</v>
      </c>
      <c r="J24" s="18" t="s">
        <v>29</v>
      </c>
      <c r="K24" s="13"/>
      <c r="L24" s="21">
        <v>0</v>
      </c>
      <c r="M24" s="53" t="s">
        <v>23</v>
      </c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52"/>
      <c r="AB24" s="152"/>
      <c r="AC24" s="152"/>
      <c r="AD24" s="152"/>
      <c r="AE24" s="152"/>
      <c r="AF24" s="152"/>
      <c r="AG24" s="152"/>
      <c r="AH24" s="152"/>
      <c r="AI24" s="152"/>
      <c r="AJ24" s="152"/>
      <c r="AK24" s="152"/>
      <c r="AL24" s="152"/>
      <c r="AM24" s="152"/>
      <c r="AN24" s="152"/>
      <c r="AO24" s="152"/>
      <c r="AP24" s="152"/>
      <c r="AQ24" s="152"/>
      <c r="AR24" s="152"/>
      <c r="AS24" s="152"/>
      <c r="AT24" s="152"/>
      <c r="AU24" s="152"/>
      <c r="AV24" s="152"/>
      <c r="AW24" s="152"/>
      <c r="AX24" s="152"/>
      <c r="AY24" s="152"/>
      <c r="AZ24" s="152"/>
      <c r="BA24" s="152"/>
      <c r="BB24" s="152"/>
      <c r="BC24" s="152"/>
      <c r="BD24" s="152"/>
      <c r="BE24" s="152"/>
      <c r="BF24" s="152"/>
      <c r="BG24" s="152"/>
      <c r="BH24" s="152"/>
      <c r="BI24" s="152"/>
      <c r="BJ24" s="152"/>
      <c r="BK24" s="152"/>
      <c r="BL24" s="152"/>
      <c r="BM24" s="152"/>
      <c r="BN24" s="152"/>
      <c r="BO24" s="152"/>
      <c r="BP24" s="152"/>
      <c r="BQ24" s="152"/>
      <c r="BR24" s="152"/>
      <c r="BS24" s="152"/>
      <c r="BT24" s="152"/>
      <c r="BU24" s="152"/>
      <c r="BV24" s="152"/>
      <c r="BW24" s="152"/>
      <c r="BX24" s="152"/>
      <c r="BY24" s="152"/>
      <c r="BZ24" s="152"/>
      <c r="CA24" s="152"/>
      <c r="CB24" s="152"/>
      <c r="CC24" s="152"/>
      <c r="CD24" s="152"/>
      <c r="CE24" s="152"/>
      <c r="CF24" s="152"/>
      <c r="CG24" s="152"/>
      <c r="CH24" s="152"/>
      <c r="CI24" s="152"/>
      <c r="CJ24" s="152"/>
      <c r="CK24" s="152"/>
      <c r="CL24" s="152"/>
      <c r="CM24" s="152"/>
      <c r="CN24" s="152"/>
      <c r="CO24" s="152"/>
      <c r="CP24" s="152"/>
      <c r="CQ24" s="152"/>
      <c r="CR24" s="152"/>
      <c r="CS24" s="152"/>
      <c r="CT24" s="152"/>
      <c r="CU24" s="152"/>
      <c r="CV24" s="152"/>
      <c r="CW24" s="152"/>
      <c r="CX24" s="152"/>
      <c r="CY24" s="152"/>
      <c r="CZ24" s="152"/>
      <c r="DA24" s="152"/>
      <c r="DB24" s="152"/>
    </row>
    <row r="25" spans="1:106" ht="18.95" customHeight="1" x14ac:dyDescent="0.5">
      <c r="A25" s="22"/>
      <c r="B25" s="13"/>
      <c r="C25" s="13"/>
      <c r="D25" s="18" t="s">
        <v>30</v>
      </c>
      <c r="E25" s="13"/>
      <c r="F25" s="23">
        <v>39</v>
      </c>
      <c r="G25" s="18" t="s">
        <v>23</v>
      </c>
      <c r="H25" s="13"/>
      <c r="I25" s="13"/>
      <c r="J25" s="18" t="s">
        <v>30</v>
      </c>
      <c r="K25" s="13"/>
      <c r="L25" s="55">
        <f>+F25*12/F26</f>
        <v>12</v>
      </c>
      <c r="M25" s="53" t="s">
        <v>23</v>
      </c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 s="152"/>
      <c r="AF25" s="152"/>
      <c r="AG25" s="152"/>
      <c r="AH25" s="152"/>
      <c r="AI25" s="152"/>
      <c r="AJ25" s="152"/>
      <c r="AK25" s="152"/>
      <c r="AL25" s="152"/>
      <c r="AM25" s="152"/>
      <c r="AN25" s="152"/>
      <c r="AO25" s="152"/>
      <c r="AP25" s="152"/>
      <c r="AQ25" s="152"/>
      <c r="AR25" s="152"/>
      <c r="AS25" s="152"/>
      <c r="AT25" s="152"/>
      <c r="AU25" s="152"/>
      <c r="AV25" s="152"/>
      <c r="AW25" s="152"/>
      <c r="AX25" s="152"/>
      <c r="AY25" s="152"/>
      <c r="AZ25" s="152"/>
      <c r="BA25" s="152"/>
      <c r="BB25" s="152"/>
      <c r="BC25" s="152"/>
      <c r="BD25" s="152"/>
      <c r="BE25" s="152"/>
      <c r="BF25" s="152"/>
      <c r="BG25" s="152"/>
      <c r="BH25" s="152"/>
      <c r="BI25" s="152"/>
      <c r="BJ25" s="152"/>
      <c r="BK25" s="152"/>
      <c r="BL25" s="152"/>
      <c r="BM25" s="152"/>
      <c r="BN25" s="152"/>
      <c r="BO25" s="152"/>
      <c r="BP25" s="152"/>
      <c r="BQ25" s="152"/>
      <c r="BR25" s="152"/>
      <c r="BS25" s="152"/>
      <c r="BT25" s="152"/>
      <c r="BU25" s="152"/>
      <c r="BV25" s="152"/>
      <c r="BW25" s="152"/>
      <c r="BX25" s="152"/>
      <c r="BY25" s="152"/>
      <c r="BZ25" s="152"/>
      <c r="CA25" s="152"/>
      <c r="CB25" s="152"/>
      <c r="CC25" s="152"/>
      <c r="CD25" s="152"/>
      <c r="CE25" s="152"/>
      <c r="CF25" s="152"/>
      <c r="CG25" s="152"/>
      <c r="CH25" s="152"/>
      <c r="CI25" s="152"/>
      <c r="CJ25" s="152"/>
      <c r="CK25" s="152"/>
      <c r="CL25" s="152"/>
      <c r="CM25" s="152"/>
      <c r="CN25" s="152"/>
      <c r="CO25" s="152"/>
      <c r="CP25" s="152"/>
      <c r="CQ25" s="152"/>
      <c r="CR25" s="152"/>
      <c r="CS25" s="152"/>
      <c r="CT25" s="152"/>
      <c r="CU25" s="152"/>
      <c r="CV25" s="152"/>
      <c r="CW25" s="152"/>
      <c r="CX25" s="152"/>
      <c r="CY25" s="152"/>
      <c r="CZ25" s="152"/>
      <c r="DA25" s="152"/>
      <c r="DB25" s="152"/>
    </row>
    <row r="26" spans="1:106" ht="18.95" customHeight="1" thickBot="1" x14ac:dyDescent="0.55000000000000004">
      <c r="A26" s="22"/>
      <c r="B26" s="13"/>
      <c r="C26" s="13"/>
      <c r="D26" s="18" t="s">
        <v>20</v>
      </c>
      <c r="E26" s="13"/>
      <c r="F26" s="24">
        <f>SUM(F24:F25)</f>
        <v>39</v>
      </c>
      <c r="G26" s="18" t="s">
        <v>23</v>
      </c>
      <c r="H26" s="13"/>
      <c r="I26" s="13"/>
      <c r="J26" s="18" t="s">
        <v>20</v>
      </c>
      <c r="K26" s="13"/>
      <c r="L26" s="41">
        <f>SUM(L25)</f>
        <v>12</v>
      </c>
      <c r="M26" s="53" t="s">
        <v>23</v>
      </c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52"/>
      <c r="Y26" s="152"/>
      <c r="Z26" s="152"/>
      <c r="AA26" s="152"/>
      <c r="AB26" s="152"/>
      <c r="AC26" s="152"/>
      <c r="AD26" s="152"/>
      <c r="AE26" s="152"/>
      <c r="AF26" s="152"/>
      <c r="AG26" s="152"/>
      <c r="AH26" s="152"/>
      <c r="AI26" s="152"/>
      <c r="AJ26" s="152"/>
      <c r="AK26" s="152"/>
      <c r="AL26" s="152"/>
      <c r="AM26" s="152"/>
      <c r="AN26" s="152"/>
      <c r="AO26" s="152"/>
      <c r="AP26" s="152"/>
      <c r="AQ26" s="152"/>
      <c r="AR26" s="152"/>
      <c r="AS26" s="152"/>
      <c r="AT26" s="152"/>
      <c r="AU26" s="152"/>
      <c r="AV26" s="152"/>
      <c r="AW26" s="152"/>
      <c r="AX26" s="152"/>
      <c r="AY26" s="152"/>
      <c r="AZ26" s="152"/>
      <c r="BA26" s="152"/>
      <c r="BB26" s="152"/>
      <c r="BC26" s="152"/>
      <c r="BD26" s="152"/>
      <c r="BE26" s="152"/>
      <c r="BF26" s="152"/>
      <c r="BG26" s="152"/>
      <c r="BH26" s="152"/>
      <c r="BI26" s="152"/>
      <c r="BJ26" s="152"/>
      <c r="BK26" s="152"/>
      <c r="BL26" s="152"/>
      <c r="BM26" s="152"/>
      <c r="BN26" s="152"/>
      <c r="BO26" s="152"/>
      <c r="BP26" s="152"/>
      <c r="BQ26" s="152"/>
      <c r="BR26" s="152"/>
      <c r="BS26" s="152"/>
      <c r="BT26" s="152"/>
      <c r="BU26" s="152"/>
      <c r="BV26" s="152"/>
      <c r="BW26" s="152"/>
      <c r="BX26" s="152"/>
      <c r="BY26" s="152"/>
      <c r="BZ26" s="152"/>
      <c r="CA26" s="152"/>
      <c r="CB26" s="152"/>
      <c r="CC26" s="152"/>
      <c r="CD26" s="152"/>
      <c r="CE26" s="152"/>
      <c r="CF26" s="152"/>
      <c r="CG26" s="152"/>
      <c r="CH26" s="152"/>
      <c r="CI26" s="152"/>
      <c r="CJ26" s="152"/>
      <c r="CK26" s="152"/>
      <c r="CL26" s="152"/>
      <c r="CM26" s="152"/>
      <c r="CN26" s="152"/>
      <c r="CO26" s="152"/>
      <c r="CP26" s="152"/>
      <c r="CQ26" s="152"/>
      <c r="CR26" s="152"/>
      <c r="CS26" s="152"/>
      <c r="CT26" s="152"/>
      <c r="CU26" s="152"/>
      <c r="CV26" s="152"/>
      <c r="CW26" s="152"/>
      <c r="CX26" s="152"/>
      <c r="CY26" s="152"/>
      <c r="CZ26" s="152"/>
      <c r="DA26" s="152"/>
      <c r="DB26" s="152"/>
    </row>
    <row r="27" spans="1:106" ht="18.95" customHeight="1" thickTop="1" x14ac:dyDescent="0.5">
      <c r="A27" s="33"/>
      <c r="B27" s="1"/>
      <c r="C27" s="34"/>
      <c r="D27" s="12"/>
      <c r="E27" s="12"/>
      <c r="F27" s="12"/>
      <c r="G27" s="12"/>
      <c r="H27" s="12"/>
      <c r="I27" s="12"/>
      <c r="J27" s="12"/>
      <c r="K27" s="12"/>
      <c r="L27" s="12"/>
      <c r="M27" s="54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  <c r="AF27" s="152"/>
      <c r="AG27" s="152"/>
      <c r="AH27" s="152"/>
      <c r="AI27" s="152"/>
      <c r="AJ27" s="152"/>
      <c r="AK27" s="152"/>
      <c r="AL27" s="152"/>
      <c r="AM27" s="152"/>
      <c r="AN27" s="152"/>
      <c r="AO27" s="152"/>
      <c r="AP27" s="152"/>
      <c r="AQ27" s="152"/>
      <c r="AR27" s="152"/>
      <c r="AS27" s="152"/>
      <c r="AT27" s="152"/>
      <c r="AU27" s="152"/>
      <c r="AV27" s="152"/>
      <c r="AW27" s="152"/>
      <c r="AX27" s="152"/>
      <c r="AY27" s="152"/>
      <c r="AZ27" s="152"/>
      <c r="BA27" s="152"/>
      <c r="BB27" s="152"/>
      <c r="BC27" s="152"/>
      <c r="BD27" s="152"/>
      <c r="BE27" s="152"/>
      <c r="BF27" s="152"/>
      <c r="BG27" s="152"/>
      <c r="BH27" s="152"/>
      <c r="BI27" s="152"/>
      <c r="BJ27" s="152"/>
      <c r="BK27" s="152"/>
      <c r="BL27" s="152"/>
      <c r="BM27" s="152"/>
      <c r="BN27" s="152"/>
      <c r="BO27" s="152"/>
      <c r="BP27" s="152"/>
      <c r="BQ27" s="152"/>
      <c r="BR27" s="152"/>
      <c r="BS27" s="152"/>
      <c r="BT27" s="152"/>
      <c r="BU27" s="152"/>
      <c r="BV27" s="152"/>
      <c r="BW27" s="152"/>
      <c r="BX27" s="152"/>
      <c r="BY27" s="152"/>
      <c r="BZ27" s="152"/>
      <c r="CA27" s="152"/>
      <c r="CB27" s="152"/>
      <c r="CC27" s="152"/>
      <c r="CD27" s="152"/>
      <c r="CE27" s="152"/>
      <c r="CF27" s="152"/>
      <c r="CG27" s="152"/>
      <c r="CH27" s="152"/>
      <c r="CI27" s="152"/>
      <c r="CJ27" s="152"/>
      <c r="CK27" s="152"/>
      <c r="CL27" s="152"/>
      <c r="CM27" s="152"/>
      <c r="CN27" s="152"/>
      <c r="CO27" s="152"/>
      <c r="CP27" s="152"/>
      <c r="CQ27" s="152"/>
      <c r="CR27" s="152"/>
      <c r="CS27" s="152"/>
      <c r="CT27" s="152"/>
      <c r="CU27" s="152"/>
      <c r="CV27" s="152"/>
      <c r="CW27" s="152"/>
      <c r="CX27" s="152"/>
      <c r="CY27" s="152"/>
      <c r="CZ27" s="152"/>
      <c r="DA27" s="152"/>
      <c r="DB27" s="152"/>
    </row>
    <row r="28" spans="1:106" s="152" customFormat="1" ht="18.95" customHeight="1" x14ac:dyDescent="0.5"/>
    <row r="29" spans="1:106" s="152" customFormat="1" ht="18.95" customHeight="1" x14ac:dyDescent="0.5"/>
    <row r="30" spans="1:106" s="152" customFormat="1" ht="18.95" customHeight="1" x14ac:dyDescent="0.5"/>
    <row r="32" spans="1:106" s="152" customFormat="1" ht="18.95" customHeight="1" x14ac:dyDescent="0.5"/>
    <row r="33" s="152" customFormat="1" ht="18.95" customHeight="1" x14ac:dyDescent="0.5"/>
    <row r="34" s="152" customFormat="1" ht="18.95" customHeight="1" x14ac:dyDescent="0.5"/>
    <row r="35" s="152" customFormat="1" ht="18.95" customHeight="1" x14ac:dyDescent="0.5"/>
    <row r="36" s="152" customFormat="1" ht="18.95" customHeight="1" x14ac:dyDescent="0.5"/>
    <row r="37" s="152" customFormat="1" ht="18.95" customHeight="1" x14ac:dyDescent="0.5"/>
    <row r="38" s="152" customFormat="1" ht="18.95" customHeight="1" x14ac:dyDescent="0.5"/>
    <row r="39" s="152" customFormat="1" ht="18.95" customHeight="1" x14ac:dyDescent="0.5"/>
    <row r="40" s="152" customFormat="1" ht="18.95" customHeight="1" x14ac:dyDescent="0.5"/>
    <row r="41" s="152" customFormat="1" ht="18.95" customHeight="1" x14ac:dyDescent="0.5"/>
    <row r="42" s="152" customFormat="1" ht="18.95" customHeight="1" x14ac:dyDescent="0.5"/>
    <row r="43" s="152" customFormat="1" ht="18.95" customHeight="1" x14ac:dyDescent="0.5"/>
    <row r="44" s="152" customFormat="1" ht="18.95" customHeight="1" x14ac:dyDescent="0.5"/>
    <row r="45" s="152" customFormat="1" ht="18.95" customHeight="1" x14ac:dyDescent="0.5"/>
    <row r="46" s="152" customFormat="1" ht="18.95" customHeight="1" x14ac:dyDescent="0.5"/>
    <row r="47" s="152" customFormat="1" ht="18.95" customHeight="1" x14ac:dyDescent="0.5"/>
    <row r="48" s="152" customFormat="1" ht="18.95" customHeight="1" x14ac:dyDescent="0.5"/>
    <row r="49" s="152" customFormat="1" ht="18.95" customHeight="1" x14ac:dyDescent="0.5"/>
    <row r="50" s="152" customFormat="1" ht="18.95" customHeight="1" x14ac:dyDescent="0.5"/>
    <row r="51" s="152" customFormat="1" ht="18.95" customHeight="1" x14ac:dyDescent="0.5"/>
    <row r="52" s="152" customFormat="1" ht="18.95" customHeight="1" x14ac:dyDescent="0.5"/>
    <row r="53" s="152" customFormat="1" ht="18.95" customHeight="1" x14ac:dyDescent="0.5"/>
    <row r="54" s="152" customFormat="1" ht="18.95" customHeight="1" x14ac:dyDescent="0.5"/>
    <row r="55" s="152" customFormat="1" ht="18.95" customHeight="1" x14ac:dyDescent="0.5"/>
    <row r="56" s="152" customFormat="1" ht="18.95" customHeight="1" x14ac:dyDescent="0.5"/>
    <row r="57" s="152" customFormat="1" ht="18.95" customHeight="1" x14ac:dyDescent="0.5"/>
    <row r="58" s="152" customFormat="1" ht="18.95" customHeight="1" x14ac:dyDescent="0.5"/>
  </sheetData>
  <mergeCells count="12">
    <mergeCell ref="A22:M22"/>
    <mergeCell ref="A23:M23"/>
    <mergeCell ref="D3:E3"/>
    <mergeCell ref="K3:M3"/>
    <mergeCell ref="B7:B21"/>
    <mergeCell ref="G7:G21"/>
    <mergeCell ref="H14:I14"/>
    <mergeCell ref="H13:I13"/>
    <mergeCell ref="K13:L14"/>
    <mergeCell ref="K15:L15"/>
    <mergeCell ref="A1:M1"/>
    <mergeCell ref="A2:M2"/>
  </mergeCells>
  <phoneticPr fontId="1" type="noConversion"/>
  <printOptions horizontalCentered="1" verticalCentered="1"/>
  <pageMargins left="0.70866141732283472" right="0.15748031496062992" top="0.51181102362204722" bottom="0.51181102362204722" header="0.19685039370078741" footer="0.19685039370078741"/>
  <pageSetup paperSize="9" orientation="landscape" horizontalDpi="360" verticalDpi="36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DB58"/>
  <sheetViews>
    <sheetView view="pageBreakPreview" topLeftCell="C1" zoomScale="150" zoomScaleNormal="140" zoomScaleSheetLayoutView="150" zoomScalePageLayoutView="140" workbookViewId="0">
      <selection activeCell="E11" sqref="E11"/>
    </sheetView>
  </sheetViews>
  <sheetFormatPr defaultRowHeight="18.95" customHeight="1" x14ac:dyDescent="0.5"/>
  <cols>
    <col min="1" max="1" width="9" style="15" customWidth="1"/>
    <col min="2" max="2" width="6" style="15" customWidth="1"/>
    <col min="3" max="6" width="10" style="15" customWidth="1"/>
    <col min="7" max="7" width="6" style="15" customWidth="1"/>
    <col min="8" max="13" width="10" style="15" customWidth="1"/>
    <col min="14" max="16384" width="9.140625" style="15"/>
  </cols>
  <sheetData>
    <row r="1" spans="1:106" s="10" customFormat="1" ht="21.95" customHeight="1" x14ac:dyDescent="0.5">
      <c r="A1" s="254" t="s">
        <v>0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6"/>
    </row>
    <row r="2" spans="1:106" s="10" customFormat="1" ht="21.95" customHeight="1" x14ac:dyDescent="0.5">
      <c r="A2" s="235" t="s">
        <v>135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7"/>
    </row>
    <row r="3" spans="1:106" s="18" customFormat="1" ht="21.95" customHeight="1" x14ac:dyDescent="0.5">
      <c r="A3" s="25"/>
      <c r="B3" s="11"/>
      <c r="C3" s="56" t="s">
        <v>1</v>
      </c>
      <c r="D3" s="238" t="s">
        <v>27</v>
      </c>
      <c r="E3" s="238"/>
      <c r="F3" s="238"/>
      <c r="G3" s="57" t="s">
        <v>2</v>
      </c>
      <c r="H3" s="272" t="s">
        <v>39</v>
      </c>
      <c r="I3" s="272"/>
      <c r="J3" s="272"/>
      <c r="K3" s="56" t="s">
        <v>3</v>
      </c>
      <c r="L3" s="240" t="s">
        <v>128</v>
      </c>
      <c r="M3" s="241"/>
    </row>
    <row r="4" spans="1:106" ht="16.5" customHeight="1" x14ac:dyDescent="0.5">
      <c r="A4" s="122" t="s">
        <v>4</v>
      </c>
      <c r="B4" s="123" t="s">
        <v>5</v>
      </c>
      <c r="C4" s="123" t="s">
        <v>6</v>
      </c>
      <c r="D4" s="123" t="s">
        <v>7</v>
      </c>
      <c r="E4" s="124" t="s">
        <v>8</v>
      </c>
      <c r="F4" s="123" t="s">
        <v>9</v>
      </c>
      <c r="G4" s="123" t="s">
        <v>10</v>
      </c>
      <c r="H4" s="123" t="s">
        <v>11</v>
      </c>
      <c r="I4" s="123" t="s">
        <v>12</v>
      </c>
      <c r="J4" s="123" t="s">
        <v>13</v>
      </c>
      <c r="K4" s="123" t="s">
        <v>14</v>
      </c>
      <c r="L4" s="123" t="s">
        <v>31</v>
      </c>
      <c r="M4" s="125" t="s">
        <v>32</v>
      </c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</row>
    <row r="5" spans="1:106" ht="16.5" customHeight="1" x14ac:dyDescent="0.5">
      <c r="A5" s="126"/>
      <c r="B5" s="127" t="s">
        <v>6</v>
      </c>
      <c r="C5" s="127" t="s">
        <v>7</v>
      </c>
      <c r="D5" s="127" t="s">
        <v>8</v>
      </c>
      <c r="E5" s="128" t="s">
        <v>9</v>
      </c>
      <c r="F5" s="127" t="s">
        <v>10</v>
      </c>
      <c r="G5" s="127" t="s">
        <v>11</v>
      </c>
      <c r="H5" s="127" t="s">
        <v>12</v>
      </c>
      <c r="I5" s="127" t="s">
        <v>13</v>
      </c>
      <c r="J5" s="129" t="s">
        <v>14</v>
      </c>
      <c r="K5" s="127" t="s">
        <v>31</v>
      </c>
      <c r="L5" s="127" t="s">
        <v>32</v>
      </c>
      <c r="M5" s="129" t="s">
        <v>33</v>
      </c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</row>
    <row r="6" spans="1:106" ht="16.5" customHeight="1" x14ac:dyDescent="0.5">
      <c r="A6" s="130" t="s">
        <v>26</v>
      </c>
      <c r="B6" s="131"/>
      <c r="C6" s="130">
        <v>1</v>
      </c>
      <c r="D6" s="130">
        <v>2</v>
      </c>
      <c r="E6" s="130">
        <v>3</v>
      </c>
      <c r="F6" s="132">
        <v>4</v>
      </c>
      <c r="G6" s="132">
        <v>5</v>
      </c>
      <c r="H6" s="130">
        <v>6</v>
      </c>
      <c r="I6" s="130">
        <v>7</v>
      </c>
      <c r="J6" s="130">
        <v>8</v>
      </c>
      <c r="K6" s="132">
        <v>9</v>
      </c>
      <c r="L6" s="132">
        <v>10</v>
      </c>
      <c r="M6" s="133">
        <v>11</v>
      </c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</row>
    <row r="7" spans="1:106" ht="16.5" customHeight="1" x14ac:dyDescent="0.5">
      <c r="A7" s="134"/>
      <c r="B7" s="268" t="s">
        <v>34</v>
      </c>
      <c r="C7" s="135" t="s">
        <v>170</v>
      </c>
      <c r="D7" s="135" t="s">
        <v>171</v>
      </c>
      <c r="E7" s="135" t="s">
        <v>61</v>
      </c>
      <c r="F7" s="135"/>
      <c r="G7" s="246" t="s">
        <v>43</v>
      </c>
      <c r="H7" s="148" t="s">
        <v>172</v>
      </c>
      <c r="I7" s="154" t="s">
        <v>173</v>
      </c>
      <c r="J7" s="135" t="s">
        <v>61</v>
      </c>
      <c r="K7" s="135"/>
      <c r="L7" s="136"/>
      <c r="M7" s="136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</row>
    <row r="8" spans="1:106" ht="16.5" customHeight="1" x14ac:dyDescent="0.5">
      <c r="A8" s="122" t="s">
        <v>15</v>
      </c>
      <c r="B8" s="269"/>
      <c r="C8" s="139" t="s">
        <v>151</v>
      </c>
      <c r="D8" s="139"/>
      <c r="E8" s="139"/>
      <c r="F8" s="139"/>
      <c r="G8" s="247"/>
      <c r="H8" s="138" t="s">
        <v>151</v>
      </c>
      <c r="I8" s="139"/>
      <c r="J8" s="138"/>
      <c r="K8" s="139"/>
      <c r="L8" s="140"/>
      <c r="M8" s="140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</row>
    <row r="9" spans="1:106" ht="16.5" customHeight="1" x14ac:dyDescent="0.5">
      <c r="A9" s="126"/>
      <c r="B9" s="269"/>
      <c r="C9" s="143" t="s">
        <v>60</v>
      </c>
      <c r="D9" s="143" t="s">
        <v>151</v>
      </c>
      <c r="E9" s="143"/>
      <c r="F9" s="143" t="s">
        <v>60</v>
      </c>
      <c r="G9" s="247"/>
      <c r="H9" s="142" t="s">
        <v>60</v>
      </c>
      <c r="I9" s="143" t="s">
        <v>151</v>
      </c>
      <c r="J9" s="142" t="s">
        <v>60</v>
      </c>
      <c r="K9" s="143"/>
      <c r="L9" s="144"/>
      <c r="M9" s="14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</row>
    <row r="10" spans="1:106" ht="16.5" customHeight="1" x14ac:dyDescent="0.5">
      <c r="A10" s="133"/>
      <c r="B10" s="269"/>
      <c r="C10" s="149" t="s">
        <v>174</v>
      </c>
      <c r="D10" s="136" t="s">
        <v>175</v>
      </c>
      <c r="E10" s="148" t="s">
        <v>61</v>
      </c>
      <c r="F10" s="135"/>
      <c r="G10" s="248"/>
      <c r="H10" s="136" t="s">
        <v>176</v>
      </c>
      <c r="I10" s="136" t="s">
        <v>262</v>
      </c>
      <c r="J10" s="135" t="s">
        <v>61</v>
      </c>
      <c r="K10" s="161"/>
      <c r="L10" s="165"/>
      <c r="M10" s="136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</row>
    <row r="11" spans="1:106" ht="16.5" customHeight="1" x14ac:dyDescent="0.5">
      <c r="A11" s="122" t="s">
        <v>16</v>
      </c>
      <c r="B11" s="269"/>
      <c r="C11" s="149">
        <v>4406</v>
      </c>
      <c r="D11" s="140"/>
      <c r="E11" s="149"/>
      <c r="F11" s="140"/>
      <c r="G11" s="248"/>
      <c r="H11" s="140">
        <v>4406</v>
      </c>
      <c r="I11" s="140"/>
      <c r="J11" s="131"/>
      <c r="K11" s="139"/>
      <c r="L11" s="160"/>
      <c r="M11" s="140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</row>
    <row r="12" spans="1:106" ht="16.5" customHeight="1" thickBot="1" x14ac:dyDescent="0.55000000000000004">
      <c r="A12" s="126"/>
      <c r="B12" s="269"/>
      <c r="C12" s="149" t="s">
        <v>60</v>
      </c>
      <c r="D12" s="143" t="s">
        <v>151</v>
      </c>
      <c r="E12" s="142"/>
      <c r="F12" s="143" t="s">
        <v>60</v>
      </c>
      <c r="G12" s="248"/>
      <c r="H12" s="140" t="s">
        <v>52</v>
      </c>
      <c r="I12" s="140">
        <v>4406</v>
      </c>
      <c r="J12" s="162"/>
      <c r="K12" s="162"/>
      <c r="L12" s="153" t="s">
        <v>52</v>
      </c>
      <c r="M12" s="14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</row>
    <row r="13" spans="1:106" ht="16.5" customHeight="1" x14ac:dyDescent="0.5">
      <c r="A13" s="133"/>
      <c r="B13" s="270"/>
      <c r="C13" s="135" t="s">
        <v>177</v>
      </c>
      <c r="D13" s="135" t="s">
        <v>268</v>
      </c>
      <c r="E13" s="79" t="s">
        <v>145</v>
      </c>
      <c r="F13" s="135"/>
      <c r="G13" s="248"/>
      <c r="H13" s="258" t="s">
        <v>36</v>
      </c>
      <c r="I13" s="259"/>
      <c r="J13" s="160"/>
      <c r="K13" s="260" t="s">
        <v>152</v>
      </c>
      <c r="L13" s="261"/>
      <c r="M13" s="137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</row>
    <row r="14" spans="1:106" ht="16.5" customHeight="1" x14ac:dyDescent="0.5">
      <c r="A14" s="122" t="s">
        <v>17</v>
      </c>
      <c r="B14" s="270"/>
      <c r="C14" s="140">
        <v>4406</v>
      </c>
      <c r="D14" s="159"/>
      <c r="E14" s="138"/>
      <c r="F14" s="139"/>
      <c r="G14" s="248"/>
      <c r="H14" s="252" t="s">
        <v>261</v>
      </c>
      <c r="I14" s="257"/>
      <c r="J14" s="163"/>
      <c r="K14" s="262"/>
      <c r="L14" s="263"/>
      <c r="M14" s="141"/>
    </row>
    <row r="15" spans="1:106" ht="16.5" customHeight="1" thickBot="1" x14ac:dyDescent="0.55000000000000004">
      <c r="A15" s="126"/>
      <c r="B15" s="270"/>
      <c r="C15" s="143" t="s">
        <v>259</v>
      </c>
      <c r="D15" s="159" t="s">
        <v>151</v>
      </c>
      <c r="E15" s="143"/>
      <c r="F15" s="142" t="s">
        <v>259</v>
      </c>
      <c r="G15" s="248"/>
      <c r="H15" s="146" t="s">
        <v>166</v>
      </c>
      <c r="I15" s="211" t="s">
        <v>47</v>
      </c>
      <c r="J15" s="145"/>
      <c r="K15" s="264" t="s">
        <v>155</v>
      </c>
      <c r="L15" s="265"/>
      <c r="M15" s="145"/>
    </row>
    <row r="16" spans="1:106" ht="16.5" customHeight="1" x14ac:dyDescent="0.5">
      <c r="A16" s="133"/>
      <c r="B16" s="270"/>
      <c r="C16" s="155" t="s">
        <v>178</v>
      </c>
      <c r="D16" s="135" t="s">
        <v>61</v>
      </c>
      <c r="E16" s="158"/>
      <c r="F16" s="135"/>
      <c r="G16" s="247"/>
      <c r="H16" s="139" t="s">
        <v>177</v>
      </c>
      <c r="I16" s="139" t="s">
        <v>269</v>
      </c>
      <c r="J16" s="135" t="s">
        <v>61</v>
      </c>
      <c r="K16" s="135"/>
      <c r="L16" s="135"/>
      <c r="M16" s="135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</row>
    <row r="17" spans="1:106" ht="16.5" customHeight="1" x14ac:dyDescent="0.5">
      <c r="A17" s="122" t="s">
        <v>18</v>
      </c>
      <c r="B17" s="270"/>
      <c r="C17" s="155"/>
      <c r="D17" s="140"/>
      <c r="E17" s="159"/>
      <c r="F17" s="139"/>
      <c r="G17" s="247"/>
      <c r="H17" s="138" t="s">
        <v>151</v>
      </c>
      <c r="I17" s="139"/>
      <c r="J17" s="138"/>
      <c r="K17" s="139"/>
      <c r="L17" s="140"/>
      <c r="M17" s="139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</row>
    <row r="18" spans="1:106" ht="16.5" customHeight="1" x14ac:dyDescent="0.5">
      <c r="A18" s="126"/>
      <c r="B18" s="270"/>
      <c r="C18" s="156" t="s">
        <v>168</v>
      </c>
      <c r="D18" s="143"/>
      <c r="E18" s="153"/>
      <c r="F18" s="142" t="s">
        <v>259</v>
      </c>
      <c r="G18" s="247"/>
      <c r="H18" s="142" t="s">
        <v>104</v>
      </c>
      <c r="I18" s="143" t="s">
        <v>151</v>
      </c>
      <c r="J18" s="143"/>
      <c r="K18" s="142" t="s">
        <v>104</v>
      </c>
      <c r="L18" s="143"/>
      <c r="M18" s="143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</row>
    <row r="19" spans="1:106" ht="16.5" customHeight="1" x14ac:dyDescent="0.5">
      <c r="A19" s="133"/>
      <c r="B19" s="269"/>
      <c r="C19" s="148" t="s">
        <v>178</v>
      </c>
      <c r="D19" s="135" t="s">
        <v>61</v>
      </c>
      <c r="E19" s="148"/>
      <c r="F19" s="135"/>
      <c r="G19" s="247"/>
      <c r="H19" s="188" t="s">
        <v>179</v>
      </c>
      <c r="I19" s="188" t="s">
        <v>270</v>
      </c>
      <c r="J19" s="188" t="s">
        <v>145</v>
      </c>
      <c r="K19" s="203"/>
      <c r="L19" s="161"/>
      <c r="M19" s="137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</row>
    <row r="20" spans="1:106" ht="16.5" customHeight="1" x14ac:dyDescent="0.5">
      <c r="A20" s="122" t="s">
        <v>19</v>
      </c>
      <c r="B20" s="269"/>
      <c r="C20" s="138"/>
      <c r="D20" s="139"/>
      <c r="E20" s="138"/>
      <c r="F20" s="139"/>
      <c r="G20" s="247"/>
      <c r="H20" s="191">
        <v>4407</v>
      </c>
      <c r="I20" s="191"/>
      <c r="J20" s="193"/>
      <c r="K20" s="189"/>
      <c r="L20" s="131"/>
      <c r="M20" s="141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</row>
    <row r="21" spans="1:106" ht="17.25" customHeight="1" x14ac:dyDescent="0.5">
      <c r="A21" s="126"/>
      <c r="B21" s="271"/>
      <c r="C21" s="138" t="s">
        <v>168</v>
      </c>
      <c r="D21" s="143"/>
      <c r="E21" s="143"/>
      <c r="F21" s="142" t="s">
        <v>104</v>
      </c>
      <c r="G21" s="249"/>
      <c r="H21" s="202" t="s">
        <v>60</v>
      </c>
      <c r="I21" s="195">
        <v>4407</v>
      </c>
      <c r="J21" s="195"/>
      <c r="K21" s="202" t="s">
        <v>60</v>
      </c>
      <c r="L21" s="162"/>
      <c r="M21" s="145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</row>
    <row r="22" spans="1:106" s="16" customFormat="1" ht="24.75" customHeight="1" x14ac:dyDescent="0.5">
      <c r="A22" s="254" t="s">
        <v>127</v>
      </c>
      <c r="B22" s="255"/>
      <c r="C22" s="255"/>
      <c r="D22" s="255"/>
      <c r="E22" s="255"/>
      <c r="F22" s="255"/>
      <c r="G22" s="255"/>
      <c r="H22" s="255"/>
      <c r="I22" s="255"/>
      <c r="J22" s="255"/>
      <c r="K22" s="255"/>
      <c r="L22" s="255"/>
      <c r="M22" s="256"/>
    </row>
    <row r="23" spans="1:106" s="16" customFormat="1" ht="23.25" customHeight="1" x14ac:dyDescent="0.5">
      <c r="A23" s="235" t="s">
        <v>254</v>
      </c>
      <c r="B23" s="236"/>
      <c r="C23" s="236"/>
      <c r="D23" s="236"/>
      <c r="E23" s="236"/>
      <c r="F23" s="236"/>
      <c r="G23" s="236"/>
      <c r="H23" s="236"/>
      <c r="I23" s="236"/>
      <c r="J23" s="236"/>
      <c r="K23" s="236"/>
      <c r="L23" s="236"/>
      <c r="M23" s="237"/>
    </row>
    <row r="24" spans="1:106" ht="18.95" customHeight="1" x14ac:dyDescent="0.5">
      <c r="A24" s="17"/>
      <c r="B24" s="18" t="s">
        <v>24</v>
      </c>
      <c r="C24" s="13"/>
      <c r="D24" s="18" t="s">
        <v>29</v>
      </c>
      <c r="E24" s="13"/>
      <c r="F24" s="19">
        <v>31</v>
      </c>
      <c r="G24" s="18" t="s">
        <v>23</v>
      </c>
      <c r="H24" s="18"/>
      <c r="I24" s="20" t="s">
        <v>25</v>
      </c>
      <c r="J24" s="18" t="s">
        <v>29</v>
      </c>
      <c r="K24" s="13"/>
      <c r="L24" s="21">
        <f>+F24*12/F26</f>
        <v>9.7894736842105257</v>
      </c>
      <c r="M24" s="53" t="s">
        <v>23</v>
      </c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</row>
    <row r="25" spans="1:106" ht="18.95" customHeight="1" x14ac:dyDescent="0.5">
      <c r="A25" s="22"/>
      <c r="B25" s="13"/>
      <c r="C25" s="13"/>
      <c r="D25" s="18" t="s">
        <v>30</v>
      </c>
      <c r="E25" s="13"/>
      <c r="F25" s="23">
        <v>7</v>
      </c>
      <c r="G25" s="18" t="s">
        <v>23</v>
      </c>
      <c r="H25" s="13"/>
      <c r="I25" s="13"/>
      <c r="J25" s="18" t="s">
        <v>30</v>
      </c>
      <c r="K25" s="13"/>
      <c r="L25" s="55">
        <f>+F25*12/F26</f>
        <v>2.2105263157894739</v>
      </c>
      <c r="M25" s="53" t="s">
        <v>23</v>
      </c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</row>
    <row r="26" spans="1:106" ht="18.95" customHeight="1" thickBot="1" x14ac:dyDescent="0.55000000000000004">
      <c r="A26" s="22"/>
      <c r="B26" s="13"/>
      <c r="C26" s="13"/>
      <c r="D26" s="18" t="s">
        <v>20</v>
      </c>
      <c r="E26" s="13"/>
      <c r="F26" s="24">
        <f>SUM(F24:F25)</f>
        <v>38</v>
      </c>
      <c r="G26" s="18" t="s">
        <v>23</v>
      </c>
      <c r="H26" s="13"/>
      <c r="I26" s="13"/>
      <c r="J26" s="18" t="s">
        <v>20</v>
      </c>
      <c r="K26" s="13"/>
      <c r="L26" s="41">
        <f>SUM(L24:L25)</f>
        <v>12</v>
      </c>
      <c r="M26" s="53" t="s">
        <v>23</v>
      </c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</row>
    <row r="27" spans="1:106" ht="18.95" customHeight="1" thickTop="1" x14ac:dyDescent="0.5">
      <c r="A27" s="25"/>
      <c r="B27" s="56"/>
      <c r="C27" s="151"/>
      <c r="D27" s="12"/>
      <c r="E27" s="12"/>
      <c r="F27" s="12"/>
      <c r="G27" s="12"/>
      <c r="H27" s="12"/>
      <c r="I27" s="12"/>
      <c r="J27" s="12"/>
      <c r="K27" s="12"/>
      <c r="L27" s="12"/>
      <c r="M27" s="5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</row>
    <row r="28" spans="1:106" s="14" customFormat="1" ht="18.95" customHeight="1" x14ac:dyDescent="0.5"/>
    <row r="29" spans="1:106" s="14" customFormat="1" ht="18.95" customHeight="1" x14ac:dyDescent="0.5"/>
    <row r="30" spans="1:106" s="14" customFormat="1" ht="18.95" customHeight="1" x14ac:dyDescent="0.5"/>
    <row r="32" spans="1:106" s="14" customFormat="1" ht="18.95" customHeight="1" x14ac:dyDescent="0.5"/>
    <row r="33" s="14" customFormat="1" ht="18.95" customHeight="1" x14ac:dyDescent="0.5"/>
    <row r="34" s="14" customFormat="1" ht="18.95" customHeight="1" x14ac:dyDescent="0.5"/>
    <row r="35" s="14" customFormat="1" ht="18.95" customHeight="1" x14ac:dyDescent="0.5"/>
    <row r="36" s="14" customFormat="1" ht="18.95" customHeight="1" x14ac:dyDescent="0.5"/>
    <row r="37" s="14" customFormat="1" ht="18.95" customHeight="1" x14ac:dyDescent="0.5"/>
    <row r="38" s="14" customFormat="1" ht="18.95" customHeight="1" x14ac:dyDescent="0.5"/>
    <row r="39" s="14" customFormat="1" ht="18.95" customHeight="1" x14ac:dyDescent="0.5"/>
    <row r="40" s="14" customFormat="1" ht="18.95" customHeight="1" x14ac:dyDescent="0.5"/>
    <row r="41" s="14" customFormat="1" ht="18.95" customHeight="1" x14ac:dyDescent="0.5"/>
    <row r="42" s="14" customFormat="1" ht="18.95" customHeight="1" x14ac:dyDescent="0.5"/>
    <row r="43" s="14" customFormat="1" ht="18.95" customHeight="1" x14ac:dyDescent="0.5"/>
    <row r="44" s="14" customFormat="1" ht="18.95" customHeight="1" x14ac:dyDescent="0.5"/>
    <row r="45" s="14" customFormat="1" ht="18.95" customHeight="1" x14ac:dyDescent="0.5"/>
    <row r="46" s="14" customFormat="1" ht="18.95" customHeight="1" x14ac:dyDescent="0.5"/>
    <row r="47" s="14" customFormat="1" ht="18.95" customHeight="1" x14ac:dyDescent="0.5"/>
    <row r="48" s="14" customFormat="1" ht="18.95" customHeight="1" x14ac:dyDescent="0.5"/>
    <row r="49" s="14" customFormat="1" ht="18.95" customHeight="1" x14ac:dyDescent="0.5"/>
    <row r="50" s="14" customFormat="1" ht="18.95" customHeight="1" x14ac:dyDescent="0.5"/>
    <row r="51" s="14" customFormat="1" ht="18.95" customHeight="1" x14ac:dyDescent="0.5"/>
    <row r="52" s="14" customFormat="1" ht="18.95" customHeight="1" x14ac:dyDescent="0.5"/>
    <row r="53" s="14" customFormat="1" ht="18.95" customHeight="1" x14ac:dyDescent="0.5"/>
    <row r="54" s="14" customFormat="1" ht="18.95" customHeight="1" x14ac:dyDescent="0.5"/>
    <row r="55" s="14" customFormat="1" ht="18.95" customHeight="1" x14ac:dyDescent="0.5"/>
    <row r="56" s="14" customFormat="1" ht="18.95" customHeight="1" x14ac:dyDescent="0.5"/>
    <row r="57" s="14" customFormat="1" ht="18.95" customHeight="1" x14ac:dyDescent="0.5"/>
    <row r="58" s="14" customFormat="1" ht="18.95" customHeight="1" x14ac:dyDescent="0.5"/>
  </sheetData>
  <mergeCells count="13">
    <mergeCell ref="H13:I13"/>
    <mergeCell ref="H14:I14"/>
    <mergeCell ref="L3:M3"/>
    <mergeCell ref="A1:M1"/>
    <mergeCell ref="A2:M2"/>
    <mergeCell ref="A22:M22"/>
    <mergeCell ref="K13:L14"/>
    <mergeCell ref="K15:L15"/>
    <mergeCell ref="A23:M23"/>
    <mergeCell ref="B7:B21"/>
    <mergeCell ref="G7:G21"/>
    <mergeCell ref="H3:J3"/>
    <mergeCell ref="D3:F3"/>
  </mergeCells>
  <phoneticPr fontId="1" type="noConversion"/>
  <printOptions horizontalCentered="1" verticalCentered="1"/>
  <pageMargins left="0.70866141732283472" right="0.15748031496062992" top="0.51181102362204722" bottom="0.51181102362204722" header="0.19685039370078741" footer="0.19685039370078741"/>
  <pageSetup paperSize="9" orientation="landscape" horizontalDpi="360" verticalDpi="36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DB58"/>
  <sheetViews>
    <sheetView topLeftCell="A7" zoomScale="140" zoomScaleNormal="140" zoomScaleSheetLayoutView="145" zoomScalePageLayoutView="110" workbookViewId="0">
      <selection activeCell="E11" sqref="E11"/>
    </sheetView>
  </sheetViews>
  <sheetFormatPr defaultRowHeight="18.95" customHeight="1" x14ac:dyDescent="0.5"/>
  <cols>
    <col min="1" max="1" width="9" style="39" customWidth="1"/>
    <col min="2" max="2" width="6" style="39" customWidth="1"/>
    <col min="3" max="6" width="10" style="39" customWidth="1"/>
    <col min="7" max="7" width="6" style="39" customWidth="1"/>
    <col min="8" max="13" width="10" style="39" customWidth="1"/>
    <col min="14" max="16384" width="9.140625" style="39"/>
  </cols>
  <sheetData>
    <row r="1" spans="1:106" s="37" customFormat="1" ht="21.95" customHeight="1" x14ac:dyDescent="0.5">
      <c r="A1" s="273" t="s">
        <v>0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5"/>
    </row>
    <row r="2" spans="1:106" s="37" customFormat="1" ht="21.95" customHeight="1" x14ac:dyDescent="0.5">
      <c r="A2" s="235" t="s">
        <v>135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7"/>
    </row>
    <row r="3" spans="1:106" s="36" customFormat="1" ht="21.95" customHeight="1" x14ac:dyDescent="0.5">
      <c r="A3" s="58"/>
      <c r="B3" s="35"/>
      <c r="C3" s="35" t="s">
        <v>1</v>
      </c>
      <c r="D3" s="276" t="s">
        <v>40</v>
      </c>
      <c r="E3" s="276"/>
      <c r="F3" s="60" t="s">
        <v>2</v>
      </c>
      <c r="G3" s="278" t="s">
        <v>41</v>
      </c>
      <c r="H3" s="278"/>
      <c r="I3" s="278"/>
      <c r="J3" s="278"/>
      <c r="K3" s="60" t="s">
        <v>3</v>
      </c>
      <c r="L3" s="278" t="s">
        <v>98</v>
      </c>
      <c r="M3" s="279"/>
    </row>
    <row r="4" spans="1:106" ht="16.5" customHeight="1" x14ac:dyDescent="0.5">
      <c r="A4" s="122" t="s">
        <v>4</v>
      </c>
      <c r="B4" s="123" t="s">
        <v>5</v>
      </c>
      <c r="C4" s="123" t="s">
        <v>6</v>
      </c>
      <c r="D4" s="123" t="s">
        <v>7</v>
      </c>
      <c r="E4" s="124" t="s">
        <v>8</v>
      </c>
      <c r="F4" s="123" t="s">
        <v>9</v>
      </c>
      <c r="G4" s="123" t="s">
        <v>10</v>
      </c>
      <c r="H4" s="123" t="s">
        <v>11</v>
      </c>
      <c r="I4" s="123" t="s">
        <v>12</v>
      </c>
      <c r="J4" s="123" t="s">
        <v>13</v>
      </c>
      <c r="K4" s="123" t="s">
        <v>14</v>
      </c>
      <c r="L4" s="123" t="s">
        <v>31</v>
      </c>
      <c r="M4" s="125" t="s">
        <v>32</v>
      </c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</row>
    <row r="5" spans="1:106" ht="16.5" customHeight="1" x14ac:dyDescent="0.5">
      <c r="A5" s="126"/>
      <c r="B5" s="127" t="s">
        <v>6</v>
      </c>
      <c r="C5" s="127" t="s">
        <v>7</v>
      </c>
      <c r="D5" s="127" t="s">
        <v>8</v>
      </c>
      <c r="E5" s="128" t="s">
        <v>9</v>
      </c>
      <c r="F5" s="127" t="s">
        <v>10</v>
      </c>
      <c r="G5" s="127" t="s">
        <v>11</v>
      </c>
      <c r="H5" s="127" t="s">
        <v>12</v>
      </c>
      <c r="I5" s="127" t="s">
        <v>13</v>
      </c>
      <c r="J5" s="129" t="s">
        <v>14</v>
      </c>
      <c r="K5" s="127" t="s">
        <v>31</v>
      </c>
      <c r="L5" s="127" t="s">
        <v>32</v>
      </c>
      <c r="M5" s="129" t="s">
        <v>33</v>
      </c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</row>
    <row r="6" spans="1:106" ht="16.5" customHeight="1" x14ac:dyDescent="0.5">
      <c r="A6" s="130" t="s">
        <v>26</v>
      </c>
      <c r="B6" s="131"/>
      <c r="C6" s="130">
        <v>1</v>
      </c>
      <c r="D6" s="130">
        <v>2</v>
      </c>
      <c r="E6" s="130">
        <v>3</v>
      </c>
      <c r="F6" s="130">
        <v>4</v>
      </c>
      <c r="G6" s="132">
        <v>5</v>
      </c>
      <c r="H6" s="130">
        <v>6</v>
      </c>
      <c r="I6" s="132">
        <v>7</v>
      </c>
      <c r="J6" s="132">
        <v>8</v>
      </c>
      <c r="K6" s="132">
        <v>9</v>
      </c>
      <c r="L6" s="132">
        <v>10</v>
      </c>
      <c r="M6" s="133">
        <v>11</v>
      </c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</row>
    <row r="7" spans="1:106" ht="16.5" customHeight="1" x14ac:dyDescent="0.5">
      <c r="A7" s="134"/>
      <c r="B7" s="268" t="s">
        <v>34</v>
      </c>
      <c r="C7" s="135" t="s">
        <v>180</v>
      </c>
      <c r="D7" s="135" t="s">
        <v>181</v>
      </c>
      <c r="E7" s="135" t="s">
        <v>61</v>
      </c>
      <c r="F7" s="135"/>
      <c r="G7" s="280" t="s">
        <v>43</v>
      </c>
      <c r="H7" s="135"/>
      <c r="I7" s="154"/>
      <c r="J7" s="154"/>
      <c r="K7" s="135"/>
      <c r="L7" s="137"/>
      <c r="M7" s="137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</row>
    <row r="8" spans="1:106" ht="16.5" customHeight="1" x14ac:dyDescent="0.5">
      <c r="A8" s="122" t="s">
        <v>15</v>
      </c>
      <c r="B8" s="269"/>
      <c r="C8" s="138" t="s">
        <v>182</v>
      </c>
      <c r="D8" s="139"/>
      <c r="E8" s="138"/>
      <c r="F8" s="139"/>
      <c r="G8" s="281"/>
      <c r="H8" s="138"/>
      <c r="I8" s="155"/>
      <c r="J8" s="155"/>
      <c r="K8" s="139"/>
      <c r="L8" s="141"/>
      <c r="M8" s="141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</row>
    <row r="9" spans="1:106" ht="16.5" customHeight="1" x14ac:dyDescent="0.5">
      <c r="A9" s="126"/>
      <c r="B9" s="269"/>
      <c r="C9" s="67" t="s">
        <v>51</v>
      </c>
      <c r="D9" s="143" t="s">
        <v>182</v>
      </c>
      <c r="E9" s="143"/>
      <c r="F9" s="67"/>
      <c r="G9" s="281"/>
      <c r="H9" s="67" t="s">
        <v>51</v>
      </c>
      <c r="I9" s="156"/>
      <c r="J9" s="156"/>
      <c r="K9" s="143"/>
      <c r="L9" s="153"/>
      <c r="M9" s="153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</row>
    <row r="10" spans="1:106" ht="16.5" customHeight="1" x14ac:dyDescent="0.5">
      <c r="A10" s="133"/>
      <c r="B10" s="269"/>
      <c r="C10" s="149" t="s">
        <v>183</v>
      </c>
      <c r="D10" s="149" t="s">
        <v>184</v>
      </c>
      <c r="E10" s="135" t="s">
        <v>61</v>
      </c>
      <c r="F10" s="135"/>
      <c r="G10" s="281"/>
      <c r="H10" s="149" t="s">
        <v>185</v>
      </c>
      <c r="I10" s="135" t="s">
        <v>59</v>
      </c>
      <c r="J10" s="149" t="s">
        <v>185</v>
      </c>
      <c r="K10" s="135" t="s">
        <v>61</v>
      </c>
      <c r="L10" s="157"/>
      <c r="M10" s="136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</row>
    <row r="11" spans="1:106" ht="16.5" customHeight="1" x14ac:dyDescent="0.5">
      <c r="A11" s="122" t="s">
        <v>16</v>
      </c>
      <c r="B11" s="269"/>
      <c r="C11" s="149">
        <v>4404</v>
      </c>
      <c r="D11" s="140"/>
      <c r="E11" s="141"/>
      <c r="F11" s="139"/>
      <c r="G11" s="281"/>
      <c r="H11" s="149"/>
      <c r="I11" s="149"/>
      <c r="J11" s="149"/>
      <c r="K11" s="140"/>
      <c r="L11" s="149"/>
      <c r="M11" s="140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</row>
    <row r="12" spans="1:106" ht="16.5" customHeight="1" thickBot="1" x14ac:dyDescent="0.55000000000000004">
      <c r="A12" s="126"/>
      <c r="B12" s="269"/>
      <c r="C12" s="73" t="s">
        <v>58</v>
      </c>
      <c r="D12" s="144">
        <v>4404</v>
      </c>
      <c r="E12" s="121"/>
      <c r="F12" s="73" t="s">
        <v>58</v>
      </c>
      <c r="G12" s="281"/>
      <c r="H12" s="82">
        <v>4412</v>
      </c>
      <c r="I12" s="67" t="s">
        <v>47</v>
      </c>
      <c r="J12" s="84">
        <v>4412</v>
      </c>
      <c r="K12" s="85"/>
      <c r="L12" s="83" t="s">
        <v>47</v>
      </c>
      <c r="M12" s="143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</row>
    <row r="13" spans="1:106" ht="16.5" customHeight="1" x14ac:dyDescent="0.5">
      <c r="A13" s="133"/>
      <c r="B13" s="269"/>
      <c r="C13" s="135" t="s">
        <v>186</v>
      </c>
      <c r="D13" s="135" t="s">
        <v>59</v>
      </c>
      <c r="E13" s="158"/>
      <c r="F13" s="154"/>
      <c r="G13" s="282"/>
      <c r="H13" s="250" t="s">
        <v>36</v>
      </c>
      <c r="I13" s="277"/>
      <c r="J13" s="160"/>
      <c r="K13" s="284" t="s">
        <v>152</v>
      </c>
      <c r="L13" s="285"/>
      <c r="M13" s="137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</row>
    <row r="14" spans="1:106" ht="16.5" customHeight="1" x14ac:dyDescent="0.5">
      <c r="A14" s="122" t="s">
        <v>17</v>
      </c>
      <c r="B14" s="269"/>
      <c r="C14" s="138"/>
      <c r="D14" s="139"/>
      <c r="E14" s="138"/>
      <c r="F14" s="155"/>
      <c r="G14" s="282"/>
      <c r="H14" s="252" t="s">
        <v>187</v>
      </c>
      <c r="I14" s="257"/>
      <c r="J14" s="160"/>
      <c r="K14" s="286"/>
      <c r="L14" s="287"/>
      <c r="M14" s="141"/>
    </row>
    <row r="15" spans="1:106" ht="16.5" customHeight="1" thickBot="1" x14ac:dyDescent="0.55000000000000004">
      <c r="A15" s="126"/>
      <c r="B15" s="269"/>
      <c r="C15" s="142" t="s">
        <v>191</v>
      </c>
      <c r="D15" s="143"/>
      <c r="E15" s="142"/>
      <c r="F15" s="67" t="s">
        <v>52</v>
      </c>
      <c r="G15" s="282"/>
      <c r="H15" s="146" t="s">
        <v>154</v>
      </c>
      <c r="I15" s="227" t="s">
        <v>52</v>
      </c>
      <c r="J15" s="142"/>
      <c r="K15" s="288" t="s">
        <v>155</v>
      </c>
      <c r="L15" s="289"/>
      <c r="M15" s="145"/>
    </row>
    <row r="16" spans="1:106" ht="16.5" customHeight="1" x14ac:dyDescent="0.5">
      <c r="A16" s="133"/>
      <c r="B16" s="269"/>
      <c r="C16" s="135" t="s">
        <v>188</v>
      </c>
      <c r="D16" s="135" t="s">
        <v>59</v>
      </c>
      <c r="E16" s="135" t="s">
        <v>188</v>
      </c>
      <c r="F16" s="135" t="s">
        <v>61</v>
      </c>
      <c r="G16" s="281"/>
      <c r="H16" s="139"/>
      <c r="I16" s="139" t="s">
        <v>189</v>
      </c>
      <c r="J16" s="135" t="s">
        <v>59</v>
      </c>
      <c r="K16" s="139" t="s">
        <v>189</v>
      </c>
      <c r="L16" s="135" t="s">
        <v>61</v>
      </c>
      <c r="M16" s="135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</row>
    <row r="17" spans="1:106" ht="16.5" customHeight="1" x14ac:dyDescent="0.5">
      <c r="A17" s="122" t="s">
        <v>18</v>
      </c>
      <c r="B17" s="269"/>
      <c r="C17" s="139"/>
      <c r="D17" s="139"/>
      <c r="E17" s="138"/>
      <c r="F17" s="139"/>
      <c r="G17" s="281"/>
      <c r="H17" s="139"/>
      <c r="I17" s="139"/>
      <c r="J17" s="138"/>
      <c r="K17" s="139"/>
      <c r="L17" s="140"/>
      <c r="M17" s="139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</row>
    <row r="18" spans="1:106" ht="16.5" customHeight="1" x14ac:dyDescent="0.5">
      <c r="A18" s="126"/>
      <c r="B18" s="269"/>
      <c r="C18" s="143" t="s">
        <v>190</v>
      </c>
      <c r="D18" s="67" t="s">
        <v>47</v>
      </c>
      <c r="E18" s="143" t="s">
        <v>190</v>
      </c>
      <c r="F18" s="67"/>
      <c r="G18" s="281"/>
      <c r="H18" s="67" t="s">
        <v>47</v>
      </c>
      <c r="I18" s="143" t="s">
        <v>191</v>
      </c>
      <c r="J18" s="67" t="s">
        <v>51</v>
      </c>
      <c r="K18" s="142" t="s">
        <v>191</v>
      </c>
      <c r="L18" s="143"/>
      <c r="M18" s="67" t="s">
        <v>51</v>
      </c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</row>
    <row r="19" spans="1:106" ht="16.5" customHeight="1" x14ac:dyDescent="0.5">
      <c r="A19" s="133"/>
      <c r="B19" s="269"/>
      <c r="C19" s="72" t="s">
        <v>192</v>
      </c>
      <c r="D19" s="72" t="s">
        <v>193</v>
      </c>
      <c r="E19" s="135" t="s">
        <v>61</v>
      </c>
      <c r="F19" s="135"/>
      <c r="G19" s="281"/>
      <c r="H19" s="197" t="s">
        <v>222</v>
      </c>
      <c r="I19" s="197" t="s">
        <v>223</v>
      </c>
      <c r="J19" s="197" t="s">
        <v>61</v>
      </c>
      <c r="K19" s="197"/>
      <c r="L19" s="197"/>
      <c r="M19" s="137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</row>
    <row r="20" spans="1:106" ht="16.5" customHeight="1" x14ac:dyDescent="0.5">
      <c r="A20" s="122" t="s">
        <v>19</v>
      </c>
      <c r="B20" s="269"/>
      <c r="C20" s="72" t="s">
        <v>191</v>
      </c>
      <c r="D20" s="72"/>
      <c r="E20" s="68"/>
      <c r="F20" s="72"/>
      <c r="G20" s="281"/>
      <c r="H20" s="198" t="s">
        <v>161</v>
      </c>
      <c r="I20" s="198"/>
      <c r="J20" s="198"/>
      <c r="K20" s="198"/>
      <c r="L20" s="199"/>
      <c r="M20" s="141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</row>
    <row r="21" spans="1:106" ht="17.25" customHeight="1" x14ac:dyDescent="0.5">
      <c r="A21" s="126"/>
      <c r="B21" s="271"/>
      <c r="C21" s="67" t="s">
        <v>47</v>
      </c>
      <c r="D21" s="67" t="s">
        <v>191</v>
      </c>
      <c r="E21" s="67"/>
      <c r="F21" s="67" t="s">
        <v>47</v>
      </c>
      <c r="G21" s="283"/>
      <c r="H21" s="194" t="s">
        <v>51</v>
      </c>
      <c r="I21" s="194">
        <v>4402</v>
      </c>
      <c r="J21" s="200"/>
      <c r="K21" s="200"/>
      <c r="L21" s="194" t="s">
        <v>51</v>
      </c>
      <c r="M21" s="145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</row>
    <row r="22" spans="1:106" s="40" customFormat="1" ht="24.75" customHeight="1" x14ac:dyDescent="0.5">
      <c r="A22" s="254" t="s">
        <v>44</v>
      </c>
      <c r="B22" s="255"/>
      <c r="C22" s="255"/>
      <c r="D22" s="255"/>
      <c r="E22" s="255"/>
      <c r="F22" s="255"/>
      <c r="G22" s="255"/>
      <c r="H22" s="255"/>
      <c r="I22" s="255"/>
      <c r="J22" s="255"/>
      <c r="K22" s="255"/>
      <c r="L22" s="255"/>
      <c r="M22" s="256"/>
    </row>
    <row r="23" spans="1:106" s="40" customFormat="1" ht="23.25" customHeight="1" x14ac:dyDescent="0.5">
      <c r="A23" s="235" t="s">
        <v>253</v>
      </c>
      <c r="B23" s="236"/>
      <c r="C23" s="236"/>
      <c r="D23" s="236"/>
      <c r="E23" s="236"/>
      <c r="F23" s="236"/>
      <c r="G23" s="236"/>
      <c r="H23" s="236"/>
      <c r="I23" s="236"/>
      <c r="J23" s="236"/>
      <c r="K23" s="236"/>
      <c r="L23" s="236"/>
      <c r="M23" s="237"/>
    </row>
    <row r="24" spans="1:106" ht="18.95" customHeight="1" x14ac:dyDescent="0.5">
      <c r="A24" s="17"/>
      <c r="B24" s="18" t="s">
        <v>24</v>
      </c>
      <c r="C24" s="13"/>
      <c r="D24" s="18" t="s">
        <v>29</v>
      </c>
      <c r="E24" s="13"/>
      <c r="F24" s="19">
        <v>4</v>
      </c>
      <c r="G24" s="18" t="s">
        <v>23</v>
      </c>
      <c r="H24" s="18"/>
      <c r="I24" s="20" t="s">
        <v>25</v>
      </c>
      <c r="J24" s="18" t="s">
        <v>29</v>
      </c>
      <c r="K24" s="13"/>
      <c r="L24" s="21">
        <f>4*12/F26</f>
        <v>1.2307692307692308</v>
      </c>
      <c r="M24" s="53" t="s">
        <v>23</v>
      </c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</row>
    <row r="25" spans="1:106" ht="18.95" customHeight="1" x14ac:dyDescent="0.5">
      <c r="A25" s="22"/>
      <c r="B25" s="13"/>
      <c r="C25" s="13"/>
      <c r="D25" s="18" t="s">
        <v>30</v>
      </c>
      <c r="E25" s="13"/>
      <c r="F25" s="23">
        <v>35</v>
      </c>
      <c r="G25" s="18" t="s">
        <v>23</v>
      </c>
      <c r="H25" s="13"/>
      <c r="I25" s="13"/>
      <c r="J25" s="18" t="s">
        <v>30</v>
      </c>
      <c r="K25" s="13"/>
      <c r="L25" s="55">
        <f>+F25*12/F26</f>
        <v>10.76923076923077</v>
      </c>
      <c r="M25" s="53" t="s">
        <v>23</v>
      </c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</row>
    <row r="26" spans="1:106" ht="18.95" customHeight="1" thickBot="1" x14ac:dyDescent="0.55000000000000004">
      <c r="A26" s="22"/>
      <c r="B26" s="13"/>
      <c r="C26" s="13"/>
      <c r="D26" s="18" t="s">
        <v>20</v>
      </c>
      <c r="E26" s="13"/>
      <c r="F26" s="24">
        <f>SUM(F24:F25)</f>
        <v>39</v>
      </c>
      <c r="G26" s="18" t="s">
        <v>23</v>
      </c>
      <c r="H26" s="13"/>
      <c r="I26" s="13"/>
      <c r="J26" s="18" t="s">
        <v>20</v>
      </c>
      <c r="K26" s="13"/>
      <c r="L26" s="41">
        <f>SUM(L24:L25)</f>
        <v>12</v>
      </c>
      <c r="M26" s="53" t="s">
        <v>23</v>
      </c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</row>
    <row r="27" spans="1:106" ht="18.95" customHeight="1" thickTop="1" x14ac:dyDescent="0.5">
      <c r="A27" s="25"/>
      <c r="B27" s="56"/>
      <c r="C27" s="151"/>
      <c r="D27" s="12"/>
      <c r="E27" s="12"/>
      <c r="F27" s="12"/>
      <c r="G27" s="12"/>
      <c r="H27" s="12"/>
      <c r="I27" s="12"/>
      <c r="J27" s="12"/>
      <c r="K27" s="12"/>
      <c r="L27" s="12"/>
      <c r="M27" s="54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</row>
    <row r="28" spans="1:106" s="38" customFormat="1" ht="18.95" customHeight="1" x14ac:dyDescent="0.5"/>
    <row r="29" spans="1:106" s="38" customFormat="1" ht="18.95" customHeight="1" x14ac:dyDescent="0.5"/>
    <row r="30" spans="1:106" s="38" customFormat="1" ht="18.95" customHeight="1" x14ac:dyDescent="0.5"/>
    <row r="32" spans="1:106" s="38" customFormat="1" ht="18.95" customHeight="1" x14ac:dyDescent="0.5"/>
    <row r="33" s="38" customFormat="1" ht="18.95" customHeight="1" x14ac:dyDescent="0.5"/>
    <row r="34" s="38" customFormat="1" ht="18.95" customHeight="1" x14ac:dyDescent="0.5"/>
    <row r="35" s="38" customFormat="1" ht="18.95" customHeight="1" x14ac:dyDescent="0.5"/>
    <row r="36" s="38" customFormat="1" ht="18.95" customHeight="1" x14ac:dyDescent="0.5"/>
    <row r="37" s="38" customFormat="1" ht="18.95" customHeight="1" x14ac:dyDescent="0.5"/>
    <row r="38" s="38" customFormat="1" ht="18.95" customHeight="1" x14ac:dyDescent="0.5"/>
    <row r="39" s="38" customFormat="1" ht="18.95" customHeight="1" x14ac:dyDescent="0.5"/>
    <row r="40" s="38" customFormat="1" ht="18.95" customHeight="1" x14ac:dyDescent="0.5"/>
    <row r="41" s="38" customFormat="1" ht="18.95" customHeight="1" x14ac:dyDescent="0.5"/>
    <row r="42" s="38" customFormat="1" ht="18.95" customHeight="1" x14ac:dyDescent="0.5"/>
    <row r="43" s="38" customFormat="1" ht="18.95" customHeight="1" x14ac:dyDescent="0.5"/>
    <row r="44" s="38" customFormat="1" ht="18.95" customHeight="1" x14ac:dyDescent="0.5"/>
    <row r="45" s="38" customFormat="1" ht="18.95" customHeight="1" x14ac:dyDescent="0.5"/>
    <row r="46" s="38" customFormat="1" ht="18.95" customHeight="1" x14ac:dyDescent="0.5"/>
    <row r="47" s="38" customFormat="1" ht="18.95" customHeight="1" x14ac:dyDescent="0.5"/>
    <row r="48" s="38" customFormat="1" ht="18.95" customHeight="1" x14ac:dyDescent="0.5"/>
    <row r="49" s="38" customFormat="1" ht="18.95" customHeight="1" x14ac:dyDescent="0.5"/>
    <row r="50" s="38" customFormat="1" ht="18.95" customHeight="1" x14ac:dyDescent="0.5"/>
    <row r="51" s="38" customFormat="1" ht="18.95" customHeight="1" x14ac:dyDescent="0.5"/>
    <row r="52" s="38" customFormat="1" ht="18.95" customHeight="1" x14ac:dyDescent="0.5"/>
    <row r="53" s="38" customFormat="1" ht="18.95" customHeight="1" x14ac:dyDescent="0.5"/>
    <row r="54" s="38" customFormat="1" ht="18.95" customHeight="1" x14ac:dyDescent="0.5"/>
    <row r="55" s="38" customFormat="1" ht="18.95" customHeight="1" x14ac:dyDescent="0.5"/>
    <row r="56" s="38" customFormat="1" ht="18.95" customHeight="1" x14ac:dyDescent="0.5"/>
    <row r="57" s="38" customFormat="1" ht="18.95" customHeight="1" x14ac:dyDescent="0.5"/>
    <row r="58" s="38" customFormat="1" ht="18.95" customHeight="1" x14ac:dyDescent="0.5"/>
  </sheetData>
  <mergeCells count="13">
    <mergeCell ref="H14:I14"/>
    <mergeCell ref="A22:M22"/>
    <mergeCell ref="A23:M23"/>
    <mergeCell ref="B7:B21"/>
    <mergeCell ref="G7:G21"/>
    <mergeCell ref="K13:L14"/>
    <mergeCell ref="K15:L15"/>
    <mergeCell ref="A1:M1"/>
    <mergeCell ref="A2:M2"/>
    <mergeCell ref="D3:E3"/>
    <mergeCell ref="H13:I13"/>
    <mergeCell ref="G3:J3"/>
    <mergeCell ref="L3:M3"/>
  </mergeCells>
  <phoneticPr fontId="33" type="noConversion"/>
  <printOptions horizontalCentered="1" verticalCentered="1"/>
  <pageMargins left="0.70866141732283472" right="0.15748031496062992" top="0.51181102362204722" bottom="0.51181102362204722" header="0.19685039370078741" footer="0.19685039370078741"/>
  <pageSetup paperSize="9" orientation="landscape" horizontalDpi="360" verticalDpi="36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</sheetPr>
  <dimension ref="A1:DB58"/>
  <sheetViews>
    <sheetView view="pageLayout" topLeftCell="A4" zoomScale="120" zoomScaleNormal="96" zoomScaleSheetLayoutView="140" zoomScalePageLayoutView="120" workbookViewId="0">
      <selection activeCell="E24" sqref="E24"/>
    </sheetView>
  </sheetViews>
  <sheetFormatPr defaultRowHeight="18.95" customHeight="1" x14ac:dyDescent="0.5"/>
  <cols>
    <col min="1" max="1" width="9" style="15" customWidth="1"/>
    <col min="2" max="2" width="6" style="15" customWidth="1"/>
    <col min="3" max="6" width="10" style="15" customWidth="1"/>
    <col min="7" max="7" width="6" style="15" customWidth="1"/>
    <col min="8" max="13" width="10" style="15" customWidth="1"/>
    <col min="14" max="16384" width="9.140625" style="15"/>
  </cols>
  <sheetData>
    <row r="1" spans="1:106" s="10" customFormat="1" ht="21.95" customHeight="1" x14ac:dyDescent="0.5">
      <c r="A1" s="254" t="s">
        <v>0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6"/>
    </row>
    <row r="2" spans="1:106" s="10" customFormat="1" ht="21.95" customHeight="1" x14ac:dyDescent="0.5">
      <c r="A2" s="235" t="s">
        <v>135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7"/>
    </row>
    <row r="3" spans="1:106" s="18" customFormat="1" ht="21.95" customHeight="1" x14ac:dyDescent="0.5">
      <c r="A3" s="25"/>
      <c r="B3" s="11"/>
      <c r="C3" s="57" t="s">
        <v>28</v>
      </c>
      <c r="D3" s="290" t="s">
        <v>42</v>
      </c>
      <c r="E3" s="290"/>
      <c r="F3" s="290"/>
      <c r="G3" s="57" t="s">
        <v>2</v>
      </c>
      <c r="H3" s="272" t="s">
        <v>41</v>
      </c>
      <c r="I3" s="272"/>
      <c r="J3" s="272"/>
      <c r="K3" s="56" t="s">
        <v>3</v>
      </c>
      <c r="L3" s="239" t="s">
        <v>98</v>
      </c>
      <c r="M3" s="266"/>
    </row>
    <row r="4" spans="1:106" ht="16.5" customHeight="1" x14ac:dyDescent="0.5">
      <c r="A4" s="2" t="s">
        <v>4</v>
      </c>
      <c r="B4" s="42" t="s">
        <v>5</v>
      </c>
      <c r="C4" s="42" t="s">
        <v>6</v>
      </c>
      <c r="D4" s="42" t="s">
        <v>7</v>
      </c>
      <c r="E4" s="43" t="s">
        <v>8</v>
      </c>
      <c r="F4" s="42" t="s">
        <v>9</v>
      </c>
      <c r="G4" s="42" t="s">
        <v>10</v>
      </c>
      <c r="H4" s="42" t="s">
        <v>11</v>
      </c>
      <c r="I4" s="42" t="s">
        <v>12</v>
      </c>
      <c r="J4" s="42" t="s">
        <v>13</v>
      </c>
      <c r="K4" s="42" t="s">
        <v>14</v>
      </c>
      <c r="L4" s="42" t="s">
        <v>31</v>
      </c>
      <c r="M4" s="44" t="s">
        <v>32</v>
      </c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</row>
    <row r="5" spans="1:106" ht="16.5" customHeight="1" x14ac:dyDescent="0.5">
      <c r="A5" s="5"/>
      <c r="B5" s="45" t="s">
        <v>6</v>
      </c>
      <c r="C5" s="45" t="s">
        <v>7</v>
      </c>
      <c r="D5" s="45" t="s">
        <v>8</v>
      </c>
      <c r="E5" s="46" t="s">
        <v>9</v>
      </c>
      <c r="F5" s="45" t="s">
        <v>10</v>
      </c>
      <c r="G5" s="47" t="s">
        <v>11</v>
      </c>
      <c r="H5" s="45" t="s">
        <v>12</v>
      </c>
      <c r="I5" s="45" t="s">
        <v>13</v>
      </c>
      <c r="J5" s="48" t="s">
        <v>14</v>
      </c>
      <c r="K5" s="45" t="s">
        <v>31</v>
      </c>
      <c r="L5" s="45" t="s">
        <v>32</v>
      </c>
      <c r="M5" s="48" t="s">
        <v>33</v>
      </c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</row>
    <row r="6" spans="1:106" ht="16.5" customHeight="1" x14ac:dyDescent="0.5">
      <c r="A6" s="49" t="s">
        <v>26</v>
      </c>
      <c r="B6" s="50"/>
      <c r="C6" s="49">
        <v>1</v>
      </c>
      <c r="D6" s="49">
        <v>2</v>
      </c>
      <c r="E6" s="49">
        <v>3</v>
      </c>
      <c r="F6" s="7">
        <v>4</v>
      </c>
      <c r="G6" s="7">
        <v>5</v>
      </c>
      <c r="H6" s="49">
        <v>6</v>
      </c>
      <c r="I6" s="7">
        <v>7</v>
      </c>
      <c r="J6" s="7">
        <v>8</v>
      </c>
      <c r="K6" s="7">
        <v>9</v>
      </c>
      <c r="L6" s="7">
        <v>10</v>
      </c>
      <c r="M6" s="6">
        <v>11</v>
      </c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</row>
    <row r="7" spans="1:106" ht="16.5" customHeight="1" x14ac:dyDescent="0.5">
      <c r="A7" s="51"/>
      <c r="B7" s="267" t="s">
        <v>34</v>
      </c>
      <c r="C7" s="71" t="s">
        <v>194</v>
      </c>
      <c r="D7" s="71"/>
      <c r="E7" s="79" t="s">
        <v>195</v>
      </c>
      <c r="F7" s="71" t="s">
        <v>61</v>
      </c>
      <c r="G7" s="246" t="s">
        <v>43</v>
      </c>
      <c r="H7" s="174" t="s">
        <v>102</v>
      </c>
      <c r="I7" s="174" t="s">
        <v>59</v>
      </c>
      <c r="J7" s="174"/>
      <c r="K7" s="174"/>
      <c r="L7" s="62"/>
      <c r="M7" s="62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</row>
    <row r="8" spans="1:106" ht="16.5" customHeight="1" x14ac:dyDescent="0.5">
      <c r="A8" s="2" t="s">
        <v>15</v>
      </c>
      <c r="B8" s="244"/>
      <c r="C8" s="68" t="s">
        <v>196</v>
      </c>
      <c r="D8" s="72"/>
      <c r="E8" s="68"/>
      <c r="F8" s="72"/>
      <c r="G8" s="247"/>
      <c r="H8" s="175"/>
      <c r="I8" s="175"/>
      <c r="J8" s="175"/>
      <c r="K8" s="175"/>
      <c r="L8" s="63"/>
      <c r="M8" s="63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</row>
    <row r="9" spans="1:106" ht="16.5" customHeight="1" x14ac:dyDescent="0.5">
      <c r="A9" s="5"/>
      <c r="B9" s="244"/>
      <c r="C9" s="69" t="s">
        <v>156</v>
      </c>
      <c r="D9" s="67" t="s">
        <v>196</v>
      </c>
      <c r="E9" s="67"/>
      <c r="F9" s="69" t="s">
        <v>156</v>
      </c>
      <c r="G9" s="247"/>
      <c r="H9" s="176" t="s">
        <v>83</v>
      </c>
      <c r="I9" s="176"/>
      <c r="J9" s="176"/>
      <c r="K9" s="176" t="s">
        <v>197</v>
      </c>
      <c r="L9" s="73"/>
      <c r="M9" s="73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</row>
    <row r="10" spans="1:106" ht="16.5" customHeight="1" x14ac:dyDescent="0.5">
      <c r="A10" s="6"/>
      <c r="B10" s="244"/>
      <c r="C10" s="71" t="s">
        <v>194</v>
      </c>
      <c r="D10" s="79" t="s">
        <v>195</v>
      </c>
      <c r="E10" s="71" t="s">
        <v>61</v>
      </c>
      <c r="G10" s="247"/>
      <c r="H10" s="65"/>
      <c r="I10" s="65"/>
      <c r="J10" s="71"/>
      <c r="K10" s="71"/>
      <c r="L10" s="62"/>
      <c r="M10" s="62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</row>
    <row r="11" spans="1:106" ht="16.5" customHeight="1" x14ac:dyDescent="0.5">
      <c r="A11" s="2" t="s">
        <v>16</v>
      </c>
      <c r="B11" s="244"/>
      <c r="C11" s="68" t="s">
        <v>196</v>
      </c>
      <c r="D11" s="72"/>
      <c r="E11" s="68"/>
      <c r="F11" s="72"/>
      <c r="G11" s="247"/>
      <c r="H11" s="65"/>
      <c r="I11" s="65"/>
      <c r="J11" s="63"/>
      <c r="K11" s="72"/>
      <c r="L11" s="63"/>
      <c r="M11" s="63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</row>
    <row r="12" spans="1:106" ht="16.5" customHeight="1" thickBot="1" x14ac:dyDescent="0.55000000000000004">
      <c r="A12" s="5"/>
      <c r="B12" s="244"/>
      <c r="C12" s="69" t="s">
        <v>142</v>
      </c>
      <c r="D12" s="67" t="s">
        <v>196</v>
      </c>
      <c r="E12" s="67"/>
      <c r="F12" s="69" t="s">
        <v>142</v>
      </c>
      <c r="G12" s="247"/>
      <c r="H12" s="67"/>
      <c r="I12" s="64"/>
      <c r="J12" s="67"/>
      <c r="K12" s="67"/>
      <c r="L12" s="73"/>
      <c r="M12" s="73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</row>
    <row r="13" spans="1:106" ht="16.5" customHeight="1" x14ac:dyDescent="0.5">
      <c r="A13" s="6"/>
      <c r="B13" s="244"/>
      <c r="C13" s="177" t="s">
        <v>66</v>
      </c>
      <c r="D13" s="177" t="s">
        <v>198</v>
      </c>
      <c r="E13" s="174"/>
      <c r="F13" s="71"/>
      <c r="G13" s="248"/>
      <c r="H13" s="291" t="s">
        <v>36</v>
      </c>
      <c r="I13" s="292"/>
      <c r="J13" s="65"/>
      <c r="K13" s="284" t="s">
        <v>152</v>
      </c>
      <c r="L13" s="285"/>
      <c r="M13" s="7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</row>
    <row r="14" spans="1:106" ht="16.5" customHeight="1" x14ac:dyDescent="0.5">
      <c r="A14" s="2" t="s">
        <v>17</v>
      </c>
      <c r="B14" s="244"/>
      <c r="C14" s="177"/>
      <c r="D14" s="177"/>
      <c r="E14" s="178"/>
      <c r="F14" s="72"/>
      <c r="G14" s="248"/>
      <c r="H14" s="293" t="s">
        <v>199</v>
      </c>
      <c r="I14" s="294"/>
      <c r="J14" s="66"/>
      <c r="K14" s="286"/>
      <c r="L14" s="287"/>
      <c r="M14" s="75"/>
    </row>
    <row r="15" spans="1:106" ht="16.5" customHeight="1" thickBot="1" x14ac:dyDescent="0.55000000000000004">
      <c r="A15" s="5"/>
      <c r="B15" s="244"/>
      <c r="C15" s="179">
        <v>941</v>
      </c>
      <c r="D15" s="179"/>
      <c r="E15" s="179" t="s">
        <v>150</v>
      </c>
      <c r="F15" s="67"/>
      <c r="G15" s="248"/>
      <c r="H15" s="77" t="s">
        <v>200</v>
      </c>
      <c r="I15" s="52" t="s">
        <v>146</v>
      </c>
      <c r="J15" s="73"/>
      <c r="K15" s="288" t="s">
        <v>155</v>
      </c>
      <c r="L15" s="289"/>
      <c r="M15" s="76"/>
    </row>
    <row r="16" spans="1:106" ht="16.5" customHeight="1" x14ac:dyDescent="0.5">
      <c r="A16" s="6"/>
      <c r="B16" s="244"/>
      <c r="C16" s="135" t="s">
        <v>201</v>
      </c>
      <c r="D16" s="135" t="s">
        <v>202</v>
      </c>
      <c r="E16" s="71" t="s">
        <v>61</v>
      </c>
      <c r="F16" s="135"/>
      <c r="G16" s="247"/>
      <c r="H16" s="62"/>
      <c r="I16" s="65" t="s">
        <v>201</v>
      </c>
      <c r="J16" s="65" t="s">
        <v>203</v>
      </c>
      <c r="K16" s="71" t="s">
        <v>61</v>
      </c>
      <c r="L16" s="71"/>
      <c r="M16" s="71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</row>
    <row r="17" spans="1:106" ht="16.5" customHeight="1" x14ac:dyDescent="0.5">
      <c r="A17" s="2" t="s">
        <v>18</v>
      </c>
      <c r="B17" s="244"/>
      <c r="C17" s="139" t="s">
        <v>196</v>
      </c>
      <c r="D17" s="139"/>
      <c r="E17" s="138"/>
      <c r="F17" s="139"/>
      <c r="G17" s="247"/>
      <c r="H17" s="63"/>
      <c r="I17" s="65">
        <v>4403</v>
      </c>
      <c r="J17" s="65"/>
      <c r="K17" s="63"/>
      <c r="L17" s="72"/>
      <c r="M17" s="72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</row>
    <row r="18" spans="1:106" ht="16.5" customHeight="1" x14ac:dyDescent="0.5">
      <c r="A18" s="5"/>
      <c r="B18" s="244"/>
      <c r="C18" s="67" t="s">
        <v>51</v>
      </c>
      <c r="D18" s="143" t="s">
        <v>196</v>
      </c>
      <c r="E18" s="143"/>
      <c r="F18" s="67" t="s">
        <v>51</v>
      </c>
      <c r="G18" s="247"/>
      <c r="H18" s="73"/>
      <c r="I18" s="67" t="s">
        <v>52</v>
      </c>
      <c r="J18" s="64">
        <v>4403</v>
      </c>
      <c r="K18" s="67"/>
      <c r="L18" s="67"/>
      <c r="M18" s="67" t="s">
        <v>52</v>
      </c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</row>
    <row r="19" spans="1:106" ht="16.5" customHeight="1" x14ac:dyDescent="0.5">
      <c r="A19" s="6"/>
      <c r="B19" s="244"/>
      <c r="C19" s="174" t="s">
        <v>102</v>
      </c>
      <c r="D19" s="174" t="s">
        <v>59</v>
      </c>
      <c r="E19" s="174"/>
      <c r="F19" s="174"/>
      <c r="G19" s="247"/>
      <c r="H19" s="174" t="s">
        <v>102</v>
      </c>
      <c r="I19" s="174" t="s">
        <v>59</v>
      </c>
      <c r="J19" s="174"/>
      <c r="K19" s="174"/>
      <c r="L19" s="62"/>
      <c r="M19" s="7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</row>
    <row r="20" spans="1:106" ht="16.5" customHeight="1" x14ac:dyDescent="0.5">
      <c r="A20" s="2" t="s">
        <v>19</v>
      </c>
      <c r="B20" s="244"/>
      <c r="C20" s="175"/>
      <c r="D20" s="175"/>
      <c r="E20" s="175"/>
      <c r="F20" s="175"/>
      <c r="G20" s="247"/>
      <c r="H20" s="175"/>
      <c r="I20" s="175"/>
      <c r="J20" s="175"/>
      <c r="K20" s="175"/>
      <c r="L20" s="63"/>
      <c r="M20" s="75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</row>
    <row r="21" spans="1:106" ht="17.25" customHeight="1" x14ac:dyDescent="0.5">
      <c r="A21" s="5"/>
      <c r="B21" s="245"/>
      <c r="C21" s="176" t="s">
        <v>83</v>
      </c>
      <c r="D21" s="176"/>
      <c r="E21" s="176"/>
      <c r="F21" s="176" t="s">
        <v>204</v>
      </c>
      <c r="G21" s="249"/>
      <c r="H21" s="176" t="s">
        <v>112</v>
      </c>
      <c r="I21" s="176"/>
      <c r="J21" s="176"/>
      <c r="K21" s="176" t="s">
        <v>205</v>
      </c>
      <c r="L21" s="73"/>
      <c r="M21" s="76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</row>
    <row r="22" spans="1:106" s="16" customFormat="1" ht="24.75" customHeight="1" x14ac:dyDescent="0.5">
      <c r="A22" s="254" t="s">
        <v>44</v>
      </c>
      <c r="B22" s="255"/>
      <c r="C22" s="255"/>
      <c r="D22" s="255"/>
      <c r="E22" s="255"/>
      <c r="F22" s="255"/>
      <c r="G22" s="255"/>
      <c r="H22" s="255"/>
      <c r="I22" s="255"/>
      <c r="J22" s="255"/>
      <c r="K22" s="255"/>
      <c r="L22" s="255"/>
      <c r="M22" s="256"/>
    </row>
    <row r="23" spans="1:106" s="16" customFormat="1" ht="23.25" customHeight="1" x14ac:dyDescent="0.5">
      <c r="A23" s="235" t="s">
        <v>136</v>
      </c>
      <c r="B23" s="236"/>
      <c r="C23" s="236"/>
      <c r="D23" s="236"/>
      <c r="E23" s="236"/>
      <c r="F23" s="236"/>
      <c r="G23" s="236"/>
      <c r="H23" s="236"/>
      <c r="I23" s="236"/>
      <c r="J23" s="236"/>
      <c r="K23" s="236"/>
      <c r="L23" s="236"/>
      <c r="M23" s="237"/>
    </row>
    <row r="24" spans="1:106" ht="18.95" customHeight="1" x14ac:dyDescent="0.5">
      <c r="A24" s="17"/>
      <c r="B24" s="18" t="s">
        <v>24</v>
      </c>
      <c r="C24" s="13"/>
      <c r="D24" s="18" t="s">
        <v>29</v>
      </c>
      <c r="E24" s="13"/>
      <c r="F24" s="19">
        <v>13</v>
      </c>
      <c r="G24" s="18" t="s">
        <v>23</v>
      </c>
      <c r="H24" s="18"/>
      <c r="I24" s="20" t="s">
        <v>25</v>
      </c>
      <c r="J24" s="18" t="s">
        <v>29</v>
      </c>
      <c r="K24" s="13"/>
      <c r="L24" s="21">
        <f>+F24*12/F26</f>
        <v>4.4571428571428573</v>
      </c>
      <c r="M24" s="53" t="s">
        <v>23</v>
      </c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</row>
    <row r="25" spans="1:106" ht="18.95" customHeight="1" x14ac:dyDescent="0.5">
      <c r="A25" s="22"/>
      <c r="B25" s="13"/>
      <c r="C25" s="13"/>
      <c r="D25" s="18" t="s">
        <v>30</v>
      </c>
      <c r="E25" s="13"/>
      <c r="F25" s="23">
        <v>22</v>
      </c>
      <c r="G25" s="18" t="s">
        <v>23</v>
      </c>
      <c r="H25" s="13"/>
      <c r="I25" s="13"/>
      <c r="J25" s="18" t="s">
        <v>30</v>
      </c>
      <c r="K25" s="13"/>
      <c r="L25" s="55">
        <f>+F25*12/F26</f>
        <v>7.5428571428571427</v>
      </c>
      <c r="M25" s="53" t="s">
        <v>23</v>
      </c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</row>
    <row r="26" spans="1:106" ht="18.95" customHeight="1" thickBot="1" x14ac:dyDescent="0.55000000000000004">
      <c r="A26" s="22"/>
      <c r="B26" s="13"/>
      <c r="C26" s="13"/>
      <c r="D26" s="18" t="s">
        <v>20</v>
      </c>
      <c r="E26" s="13"/>
      <c r="F26" s="24">
        <f>SUM(F24:F25)</f>
        <v>35</v>
      </c>
      <c r="G26" s="18" t="s">
        <v>23</v>
      </c>
      <c r="H26" s="13"/>
      <c r="I26" s="13"/>
      <c r="J26" s="18" t="s">
        <v>20</v>
      </c>
      <c r="K26" s="13"/>
      <c r="L26" s="41">
        <f>SUM(L24:L25)</f>
        <v>12</v>
      </c>
      <c r="M26" s="53" t="s">
        <v>23</v>
      </c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</row>
    <row r="27" spans="1:106" ht="18.95" customHeight="1" thickTop="1" x14ac:dyDescent="0.5">
      <c r="A27" s="33"/>
      <c r="B27" s="1"/>
      <c r="C27" s="34"/>
      <c r="D27" s="12"/>
      <c r="E27" s="12"/>
      <c r="F27" s="12"/>
      <c r="G27" s="12"/>
      <c r="H27" s="12"/>
      <c r="I27" s="12"/>
      <c r="J27" s="12"/>
      <c r="K27" s="12"/>
      <c r="L27" s="12"/>
      <c r="M27" s="5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</row>
    <row r="28" spans="1:106" s="14" customFormat="1" ht="18.95" customHeight="1" x14ac:dyDescent="0.5"/>
    <row r="29" spans="1:106" s="14" customFormat="1" ht="18.95" customHeight="1" x14ac:dyDescent="0.5"/>
    <row r="30" spans="1:106" s="14" customFormat="1" ht="18.95" customHeight="1" x14ac:dyDescent="0.5"/>
    <row r="32" spans="1:106" s="14" customFormat="1" ht="18.95" customHeight="1" x14ac:dyDescent="0.5"/>
    <row r="33" s="14" customFormat="1" ht="18.95" customHeight="1" x14ac:dyDescent="0.5"/>
    <row r="34" s="14" customFormat="1" ht="18.95" customHeight="1" x14ac:dyDescent="0.5"/>
    <row r="35" s="14" customFormat="1" ht="18.95" customHeight="1" x14ac:dyDescent="0.5"/>
    <row r="36" s="14" customFormat="1" ht="18.95" customHeight="1" x14ac:dyDescent="0.5"/>
    <row r="37" s="14" customFormat="1" ht="18.95" customHeight="1" x14ac:dyDescent="0.5"/>
    <row r="38" s="14" customFormat="1" ht="18.95" customHeight="1" x14ac:dyDescent="0.5"/>
    <row r="39" s="14" customFormat="1" ht="18.95" customHeight="1" x14ac:dyDescent="0.5"/>
    <row r="40" s="14" customFormat="1" ht="18.95" customHeight="1" x14ac:dyDescent="0.5"/>
    <row r="41" s="14" customFormat="1" ht="18.95" customHeight="1" x14ac:dyDescent="0.5"/>
    <row r="42" s="14" customFormat="1" ht="18.95" customHeight="1" x14ac:dyDescent="0.5"/>
    <row r="43" s="14" customFormat="1" ht="18.95" customHeight="1" x14ac:dyDescent="0.5"/>
    <row r="44" s="14" customFormat="1" ht="18.95" customHeight="1" x14ac:dyDescent="0.5"/>
    <row r="45" s="14" customFormat="1" ht="18.95" customHeight="1" x14ac:dyDescent="0.5"/>
    <row r="46" s="14" customFormat="1" ht="18.95" customHeight="1" x14ac:dyDescent="0.5"/>
    <row r="47" s="14" customFormat="1" ht="18.95" customHeight="1" x14ac:dyDescent="0.5"/>
    <row r="48" s="14" customFormat="1" ht="18.95" customHeight="1" x14ac:dyDescent="0.5"/>
    <row r="49" s="14" customFormat="1" ht="18.95" customHeight="1" x14ac:dyDescent="0.5"/>
    <row r="50" s="14" customFormat="1" ht="18.95" customHeight="1" x14ac:dyDescent="0.5"/>
    <row r="51" s="14" customFormat="1" ht="18.95" customHeight="1" x14ac:dyDescent="0.5"/>
    <row r="52" s="14" customFormat="1" ht="18.95" customHeight="1" x14ac:dyDescent="0.5"/>
    <row r="53" s="14" customFormat="1" ht="18.95" customHeight="1" x14ac:dyDescent="0.5"/>
    <row r="54" s="14" customFormat="1" ht="18.95" customHeight="1" x14ac:dyDescent="0.5"/>
    <row r="55" s="14" customFormat="1" ht="18.95" customHeight="1" x14ac:dyDescent="0.5"/>
    <row r="56" s="14" customFormat="1" ht="18.95" customHeight="1" x14ac:dyDescent="0.5"/>
    <row r="57" s="14" customFormat="1" ht="18.95" customHeight="1" x14ac:dyDescent="0.5"/>
    <row r="58" s="14" customFormat="1" ht="18.95" customHeight="1" x14ac:dyDescent="0.5"/>
  </sheetData>
  <mergeCells count="13">
    <mergeCell ref="A22:M22"/>
    <mergeCell ref="A23:M23"/>
    <mergeCell ref="B7:B21"/>
    <mergeCell ref="G7:G21"/>
    <mergeCell ref="K15:L15"/>
    <mergeCell ref="A1:M1"/>
    <mergeCell ref="A2:M2"/>
    <mergeCell ref="D3:F3"/>
    <mergeCell ref="H3:J3"/>
    <mergeCell ref="L3:M3"/>
    <mergeCell ref="K13:L14"/>
    <mergeCell ref="H13:I13"/>
    <mergeCell ref="H14:I14"/>
  </mergeCells>
  <phoneticPr fontId="34" type="noConversion"/>
  <printOptions horizontalCentered="1" verticalCentered="1"/>
  <pageMargins left="0.78740157480314965" right="0.23622047244094491" top="0.31496062992125984" bottom="0.31496062992125984" header="0.19685039370078741" footer="0.19685039370078741"/>
  <pageSetup paperSize="9" scale="110" orientation="landscape" horizontalDpi="360" verticalDpi="36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DB58"/>
  <sheetViews>
    <sheetView topLeftCell="A2" zoomScale="130" zoomScaleNormal="130" zoomScaleSheetLayoutView="140" workbookViewId="0">
      <selection activeCell="E11" sqref="E11"/>
    </sheetView>
  </sheetViews>
  <sheetFormatPr defaultRowHeight="18.95" customHeight="1" x14ac:dyDescent="0.5"/>
  <cols>
    <col min="1" max="1" width="9" style="15" customWidth="1"/>
    <col min="2" max="2" width="6" style="15" customWidth="1"/>
    <col min="3" max="6" width="10" style="15" customWidth="1"/>
    <col min="7" max="7" width="6" style="15" customWidth="1"/>
    <col min="8" max="13" width="10" style="15" customWidth="1"/>
    <col min="14" max="16384" width="9.140625" style="15"/>
  </cols>
  <sheetData>
    <row r="1" spans="1:106" s="10" customFormat="1" ht="21.95" customHeight="1" x14ac:dyDescent="0.5">
      <c r="A1" s="254" t="s">
        <v>0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6"/>
    </row>
    <row r="2" spans="1:106" s="10" customFormat="1" ht="21.95" customHeight="1" x14ac:dyDescent="0.5">
      <c r="A2" s="235" t="s">
        <v>135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7"/>
    </row>
    <row r="3" spans="1:106" s="18" customFormat="1" ht="21.95" customHeight="1" x14ac:dyDescent="0.5">
      <c r="A3" s="25"/>
      <c r="B3" s="11"/>
      <c r="C3" s="57" t="s">
        <v>28</v>
      </c>
      <c r="D3" s="290" t="s">
        <v>42</v>
      </c>
      <c r="E3" s="290"/>
      <c r="F3" s="290"/>
      <c r="G3" s="57" t="s">
        <v>2</v>
      </c>
      <c r="H3" s="272" t="s">
        <v>41</v>
      </c>
      <c r="I3" s="272"/>
      <c r="J3" s="272"/>
      <c r="K3" s="56" t="s">
        <v>3</v>
      </c>
      <c r="L3" s="239" t="s">
        <v>98</v>
      </c>
      <c r="M3" s="266"/>
    </row>
    <row r="4" spans="1:106" ht="16.5" customHeight="1" x14ac:dyDescent="0.5">
      <c r="A4" s="2" t="s">
        <v>4</v>
      </c>
      <c r="B4" s="42" t="s">
        <v>5</v>
      </c>
      <c r="C4" s="42" t="s">
        <v>6</v>
      </c>
      <c r="D4" s="42" t="s">
        <v>7</v>
      </c>
      <c r="E4" s="43" t="s">
        <v>8</v>
      </c>
      <c r="F4" s="42" t="s">
        <v>9</v>
      </c>
      <c r="G4" s="42" t="s">
        <v>10</v>
      </c>
      <c r="H4" s="42" t="s">
        <v>11</v>
      </c>
      <c r="I4" s="42" t="s">
        <v>12</v>
      </c>
      <c r="J4" s="42" t="s">
        <v>13</v>
      </c>
      <c r="K4" s="42" t="s">
        <v>14</v>
      </c>
      <c r="L4" s="42" t="s">
        <v>31</v>
      </c>
      <c r="M4" s="44" t="s">
        <v>32</v>
      </c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</row>
    <row r="5" spans="1:106" ht="16.5" customHeight="1" x14ac:dyDescent="0.5">
      <c r="A5" s="5"/>
      <c r="B5" s="45" t="s">
        <v>6</v>
      </c>
      <c r="C5" s="45" t="s">
        <v>7</v>
      </c>
      <c r="D5" s="45" t="s">
        <v>8</v>
      </c>
      <c r="E5" s="46" t="s">
        <v>9</v>
      </c>
      <c r="F5" s="45" t="s">
        <v>10</v>
      </c>
      <c r="G5" s="47" t="s">
        <v>11</v>
      </c>
      <c r="H5" s="45" t="s">
        <v>12</v>
      </c>
      <c r="I5" s="45" t="s">
        <v>13</v>
      </c>
      <c r="J5" s="48" t="s">
        <v>14</v>
      </c>
      <c r="K5" s="45" t="s">
        <v>31</v>
      </c>
      <c r="L5" s="45" t="s">
        <v>32</v>
      </c>
      <c r="M5" s="48" t="s">
        <v>33</v>
      </c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</row>
    <row r="6" spans="1:106" ht="16.5" customHeight="1" x14ac:dyDescent="0.5">
      <c r="A6" s="49" t="s">
        <v>26</v>
      </c>
      <c r="B6" s="50"/>
      <c r="C6" s="49">
        <v>1</v>
      </c>
      <c r="D6" s="49">
        <v>2</v>
      </c>
      <c r="E6" s="49">
        <v>3</v>
      </c>
      <c r="F6" s="7">
        <v>4</v>
      </c>
      <c r="G6" s="7">
        <v>5</v>
      </c>
      <c r="H6" s="49">
        <v>6</v>
      </c>
      <c r="I6" s="7">
        <v>7</v>
      </c>
      <c r="J6" s="7">
        <v>8</v>
      </c>
      <c r="K6" s="7">
        <v>9</v>
      </c>
      <c r="L6" s="7">
        <v>10</v>
      </c>
      <c r="M6" s="6">
        <v>11</v>
      </c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</row>
    <row r="7" spans="1:106" ht="16.5" customHeight="1" x14ac:dyDescent="0.5">
      <c r="A7" s="51"/>
      <c r="B7" s="267" t="s">
        <v>34</v>
      </c>
      <c r="C7" s="71" t="s">
        <v>194</v>
      </c>
      <c r="D7" s="79" t="s">
        <v>195</v>
      </c>
      <c r="E7" s="71" t="s">
        <v>61</v>
      </c>
      <c r="F7" s="71"/>
      <c r="G7" s="246" t="s">
        <v>43</v>
      </c>
      <c r="H7" s="201" t="s">
        <v>102</v>
      </c>
      <c r="I7" s="201" t="s">
        <v>59</v>
      </c>
      <c r="J7" s="201"/>
      <c r="K7" s="201"/>
      <c r="L7" s="62"/>
      <c r="M7" s="62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</row>
    <row r="8" spans="1:106" ht="16.5" customHeight="1" x14ac:dyDescent="0.5">
      <c r="A8" s="2" t="s">
        <v>15</v>
      </c>
      <c r="B8" s="244"/>
      <c r="C8" s="68" t="s">
        <v>196</v>
      </c>
      <c r="D8" s="72"/>
      <c r="E8" s="68"/>
      <c r="F8" s="72"/>
      <c r="G8" s="247"/>
      <c r="H8" s="198"/>
      <c r="I8" s="198"/>
      <c r="J8" s="198"/>
      <c r="K8" s="198"/>
      <c r="L8" s="63"/>
      <c r="M8" s="63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</row>
    <row r="9" spans="1:106" ht="16.5" customHeight="1" x14ac:dyDescent="0.5">
      <c r="A9" s="5"/>
      <c r="B9" s="244"/>
      <c r="C9" s="69" t="s">
        <v>104</v>
      </c>
      <c r="D9" s="67" t="s">
        <v>196</v>
      </c>
      <c r="E9" s="67"/>
      <c r="F9" s="69" t="s">
        <v>104</v>
      </c>
      <c r="G9" s="247"/>
      <c r="H9" s="200" t="s">
        <v>83</v>
      </c>
      <c r="I9" s="200"/>
      <c r="J9" s="200"/>
      <c r="K9" s="200" t="s">
        <v>197</v>
      </c>
      <c r="L9" s="73"/>
      <c r="M9" s="73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</row>
    <row r="10" spans="1:106" ht="16.5" customHeight="1" x14ac:dyDescent="0.5">
      <c r="A10" s="6"/>
      <c r="B10" s="244"/>
      <c r="C10" s="71" t="s">
        <v>194</v>
      </c>
      <c r="D10" s="79" t="s">
        <v>195</v>
      </c>
      <c r="E10" s="71" t="s">
        <v>61</v>
      </c>
      <c r="G10" s="247"/>
      <c r="H10" s="197" t="s">
        <v>215</v>
      </c>
      <c r="I10" s="197" t="s">
        <v>59</v>
      </c>
      <c r="J10" s="197" t="s">
        <v>215</v>
      </c>
      <c r="K10" s="197" t="s">
        <v>61</v>
      </c>
      <c r="L10" s="197"/>
      <c r="M10" s="62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</row>
    <row r="11" spans="1:106" ht="16.5" customHeight="1" x14ac:dyDescent="0.5">
      <c r="A11" s="2" t="s">
        <v>16</v>
      </c>
      <c r="B11" s="244"/>
      <c r="C11" s="68" t="s">
        <v>196</v>
      </c>
      <c r="D11" s="72"/>
      <c r="E11" s="68"/>
      <c r="F11" s="72"/>
      <c r="G11" s="247"/>
      <c r="H11" s="198"/>
      <c r="I11" s="198"/>
      <c r="J11" s="198"/>
      <c r="K11" s="198"/>
      <c r="L11" s="199"/>
      <c r="M11" s="63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</row>
    <row r="12" spans="1:106" ht="16.5" customHeight="1" thickBot="1" x14ac:dyDescent="0.55000000000000004">
      <c r="A12" s="5"/>
      <c r="B12" s="244"/>
      <c r="C12" s="69" t="s">
        <v>259</v>
      </c>
      <c r="D12" s="67" t="s">
        <v>196</v>
      </c>
      <c r="E12" s="67"/>
      <c r="F12" s="69" t="s">
        <v>259</v>
      </c>
      <c r="G12" s="247"/>
      <c r="H12" s="200" t="s">
        <v>161</v>
      </c>
      <c r="I12" s="194" t="s">
        <v>139</v>
      </c>
      <c r="J12" s="200" t="s">
        <v>161</v>
      </c>
      <c r="K12" s="200"/>
      <c r="L12" s="194" t="s">
        <v>139</v>
      </c>
      <c r="M12" s="73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</row>
    <row r="13" spans="1:106" ht="16.5" customHeight="1" x14ac:dyDescent="0.5">
      <c r="A13" s="6"/>
      <c r="B13" s="244"/>
      <c r="C13" s="189"/>
      <c r="D13" s="189"/>
      <c r="E13" s="189" t="s">
        <v>248</v>
      </c>
      <c r="F13" s="189" t="s">
        <v>249</v>
      </c>
      <c r="G13" s="248"/>
      <c r="H13" s="291" t="s">
        <v>36</v>
      </c>
      <c r="I13" s="292"/>
      <c r="J13" s="190" t="s">
        <v>61</v>
      </c>
      <c r="K13" s="229"/>
      <c r="L13" s="231"/>
      <c r="M13" s="7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</row>
    <row r="14" spans="1:106" ht="16.5" customHeight="1" x14ac:dyDescent="0.5">
      <c r="A14" s="2" t="s">
        <v>17</v>
      </c>
      <c r="B14" s="244"/>
      <c r="C14" s="189"/>
      <c r="D14" s="189"/>
      <c r="E14" s="189">
        <v>4402</v>
      </c>
      <c r="F14" s="191"/>
      <c r="G14" s="248"/>
      <c r="H14" s="293" t="s">
        <v>199</v>
      </c>
      <c r="I14" s="294"/>
      <c r="J14" s="66"/>
      <c r="K14" s="230"/>
      <c r="L14" s="232"/>
      <c r="M14" s="75"/>
    </row>
    <row r="15" spans="1:106" ht="16.5" customHeight="1" thickBot="1" x14ac:dyDescent="0.55000000000000004">
      <c r="A15" s="5"/>
      <c r="B15" s="244"/>
      <c r="C15" s="194"/>
      <c r="D15" s="194"/>
      <c r="E15" s="194" t="s">
        <v>258</v>
      </c>
      <c r="F15" s="195">
        <v>4402</v>
      </c>
      <c r="G15" s="248"/>
      <c r="H15" s="77" t="s">
        <v>200</v>
      </c>
      <c r="I15" s="52" t="s">
        <v>60</v>
      </c>
      <c r="J15" s="73"/>
      <c r="K15" s="194" t="s">
        <v>258</v>
      </c>
      <c r="L15" s="233"/>
      <c r="M15" s="76"/>
    </row>
    <row r="16" spans="1:106" ht="16.5" customHeight="1" x14ac:dyDescent="0.5">
      <c r="A16" s="6"/>
      <c r="B16" s="244"/>
      <c r="C16" s="135" t="s">
        <v>201</v>
      </c>
      <c r="D16" s="135" t="s">
        <v>202</v>
      </c>
      <c r="E16" s="71" t="s">
        <v>61</v>
      </c>
      <c r="F16" s="135"/>
      <c r="G16" s="247"/>
      <c r="H16" s="62"/>
      <c r="I16" s="65" t="s">
        <v>201</v>
      </c>
      <c r="J16" s="65" t="s">
        <v>203</v>
      </c>
      <c r="K16" s="71" t="s">
        <v>61</v>
      </c>
      <c r="L16" s="71"/>
      <c r="M16" s="71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</row>
    <row r="17" spans="1:106" ht="16.5" customHeight="1" x14ac:dyDescent="0.5">
      <c r="A17" s="2" t="s">
        <v>18</v>
      </c>
      <c r="B17" s="244"/>
      <c r="C17" s="139" t="s">
        <v>196</v>
      </c>
      <c r="D17" s="139"/>
      <c r="E17" s="138"/>
      <c r="F17" s="139"/>
      <c r="G17" s="247"/>
      <c r="H17" s="63"/>
      <c r="I17" s="65">
        <v>4403</v>
      </c>
      <c r="J17" s="65"/>
      <c r="K17" s="63"/>
      <c r="L17" s="72"/>
      <c r="M17" s="72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</row>
    <row r="18" spans="1:106" ht="16.5" customHeight="1" x14ac:dyDescent="0.5">
      <c r="A18" s="5"/>
      <c r="B18" s="244"/>
      <c r="C18" s="67" t="s">
        <v>51</v>
      </c>
      <c r="D18" s="143" t="s">
        <v>196</v>
      </c>
      <c r="E18" s="143"/>
      <c r="F18" s="67"/>
      <c r="G18" s="247"/>
      <c r="H18" s="67" t="s">
        <v>51</v>
      </c>
      <c r="I18" s="67" t="s">
        <v>52</v>
      </c>
      <c r="J18" s="64">
        <v>4403</v>
      </c>
      <c r="K18" s="67"/>
      <c r="L18" s="67"/>
      <c r="M18" s="67" t="s">
        <v>52</v>
      </c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</row>
    <row r="19" spans="1:106" ht="16.5" customHeight="1" x14ac:dyDescent="0.5">
      <c r="A19" s="6"/>
      <c r="B19" s="244"/>
      <c r="C19" s="190" t="s">
        <v>220</v>
      </c>
      <c r="D19" s="190" t="s">
        <v>221</v>
      </c>
      <c r="E19" s="190" t="s">
        <v>61</v>
      </c>
      <c r="F19" s="190"/>
      <c r="G19" s="247"/>
      <c r="H19" s="161"/>
      <c r="I19" s="161"/>
      <c r="J19" s="161"/>
      <c r="K19" s="161"/>
      <c r="L19" s="161"/>
      <c r="M19" s="7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</row>
    <row r="20" spans="1:106" ht="16.5" customHeight="1" x14ac:dyDescent="0.5">
      <c r="A20" s="2" t="s">
        <v>19</v>
      </c>
      <c r="B20" s="244"/>
      <c r="C20" s="193" t="s">
        <v>190</v>
      </c>
      <c r="D20" s="193"/>
      <c r="E20" s="193"/>
      <c r="F20" s="193"/>
      <c r="G20" s="247"/>
      <c r="H20" s="131"/>
      <c r="I20" s="131"/>
      <c r="J20" s="131"/>
      <c r="K20" s="131"/>
      <c r="L20" s="131"/>
      <c r="M20" s="75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</row>
    <row r="21" spans="1:106" ht="17.25" customHeight="1" x14ac:dyDescent="0.5">
      <c r="A21" s="5"/>
      <c r="B21" s="245"/>
      <c r="C21" s="194" t="s">
        <v>257</v>
      </c>
      <c r="D21" s="204" t="s">
        <v>190</v>
      </c>
      <c r="E21" s="204"/>
      <c r="F21" s="194" t="s">
        <v>257</v>
      </c>
      <c r="G21" s="249"/>
      <c r="H21" s="162"/>
      <c r="I21" s="162"/>
      <c r="J21" s="162"/>
      <c r="K21" s="162"/>
      <c r="L21" s="162"/>
      <c r="M21" s="76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</row>
    <row r="22" spans="1:106" s="16" customFormat="1" ht="24.75" customHeight="1" x14ac:dyDescent="0.5">
      <c r="A22" s="254" t="s">
        <v>44</v>
      </c>
      <c r="B22" s="255"/>
      <c r="C22" s="255"/>
      <c r="D22" s="255"/>
      <c r="E22" s="255"/>
      <c r="F22" s="255"/>
      <c r="G22" s="255"/>
      <c r="H22" s="255"/>
      <c r="I22" s="255"/>
      <c r="J22" s="255"/>
      <c r="K22" s="255"/>
      <c r="L22" s="255"/>
      <c r="M22" s="256"/>
    </row>
    <row r="23" spans="1:106" s="16" customFormat="1" ht="23.25" customHeight="1" x14ac:dyDescent="0.5">
      <c r="A23" s="235" t="s">
        <v>255</v>
      </c>
      <c r="B23" s="236"/>
      <c r="C23" s="236"/>
      <c r="D23" s="236"/>
      <c r="E23" s="236"/>
      <c r="F23" s="236"/>
      <c r="G23" s="236"/>
      <c r="H23" s="236"/>
      <c r="I23" s="236"/>
      <c r="J23" s="236"/>
      <c r="K23" s="236"/>
      <c r="L23" s="236"/>
      <c r="M23" s="237"/>
    </row>
    <row r="24" spans="1:106" ht="18.95" customHeight="1" x14ac:dyDescent="0.5">
      <c r="A24" s="17"/>
      <c r="B24" s="18" t="s">
        <v>24</v>
      </c>
      <c r="C24" s="13"/>
      <c r="D24" s="18" t="s">
        <v>29</v>
      </c>
      <c r="E24" s="13"/>
      <c r="F24" s="19">
        <v>18</v>
      </c>
      <c r="G24" s="18" t="s">
        <v>23</v>
      </c>
      <c r="H24" s="18"/>
      <c r="I24" s="20" t="s">
        <v>25</v>
      </c>
      <c r="J24" s="18" t="s">
        <v>29</v>
      </c>
      <c r="K24" s="13"/>
      <c r="L24" s="21">
        <f>+F24*12/F26</f>
        <v>5.8378378378378377</v>
      </c>
      <c r="M24" s="53" t="s">
        <v>23</v>
      </c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</row>
    <row r="25" spans="1:106" ht="18.95" customHeight="1" x14ac:dyDescent="0.5">
      <c r="A25" s="22"/>
      <c r="B25" s="13"/>
      <c r="C25" s="13"/>
      <c r="D25" s="18" t="s">
        <v>30</v>
      </c>
      <c r="E25" s="13"/>
      <c r="F25" s="23">
        <v>19</v>
      </c>
      <c r="G25" s="18" t="s">
        <v>23</v>
      </c>
      <c r="H25" s="13"/>
      <c r="I25" s="13"/>
      <c r="J25" s="18" t="s">
        <v>30</v>
      </c>
      <c r="K25" s="13"/>
      <c r="L25" s="55">
        <f>+F25*12/F26</f>
        <v>6.1621621621621623</v>
      </c>
      <c r="M25" s="53" t="s">
        <v>23</v>
      </c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</row>
    <row r="26" spans="1:106" ht="18.95" customHeight="1" thickBot="1" x14ac:dyDescent="0.55000000000000004">
      <c r="A26" s="22"/>
      <c r="B26" s="13"/>
      <c r="C26" s="13"/>
      <c r="D26" s="18" t="s">
        <v>20</v>
      </c>
      <c r="E26" s="13"/>
      <c r="F26" s="24">
        <f>SUM(F24:F25)</f>
        <v>37</v>
      </c>
      <c r="G26" s="18" t="s">
        <v>23</v>
      </c>
      <c r="H26" s="13"/>
      <c r="I26" s="13"/>
      <c r="J26" s="18" t="s">
        <v>20</v>
      </c>
      <c r="K26" s="13"/>
      <c r="L26" s="41">
        <f>SUM(L24:L25)</f>
        <v>12</v>
      </c>
      <c r="M26" s="53" t="s">
        <v>23</v>
      </c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</row>
    <row r="27" spans="1:106" ht="18.95" customHeight="1" thickTop="1" x14ac:dyDescent="0.5">
      <c r="A27" s="33"/>
      <c r="B27" s="1"/>
      <c r="C27" s="34"/>
      <c r="D27" s="12"/>
      <c r="E27" s="12"/>
      <c r="F27" s="12"/>
      <c r="G27" s="12"/>
      <c r="H27" s="12"/>
      <c r="I27" s="12"/>
      <c r="J27" s="12"/>
      <c r="K27" s="12"/>
      <c r="L27" s="12"/>
      <c r="M27" s="5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</row>
    <row r="28" spans="1:106" s="14" customFormat="1" ht="18.95" customHeight="1" x14ac:dyDescent="0.5"/>
    <row r="29" spans="1:106" s="14" customFormat="1" ht="18.95" customHeight="1" x14ac:dyDescent="0.5"/>
    <row r="30" spans="1:106" s="14" customFormat="1" ht="18.95" customHeight="1" x14ac:dyDescent="0.5"/>
    <row r="32" spans="1:106" s="14" customFormat="1" ht="18.95" customHeight="1" x14ac:dyDescent="0.5"/>
    <row r="33" s="14" customFormat="1" ht="18.95" customHeight="1" x14ac:dyDescent="0.5"/>
    <row r="34" s="14" customFormat="1" ht="18.95" customHeight="1" x14ac:dyDescent="0.5"/>
    <row r="35" s="14" customFormat="1" ht="18.95" customHeight="1" x14ac:dyDescent="0.5"/>
    <row r="36" s="14" customFormat="1" ht="18.95" customHeight="1" x14ac:dyDescent="0.5"/>
    <row r="37" s="14" customFormat="1" ht="18.95" customHeight="1" x14ac:dyDescent="0.5"/>
    <row r="38" s="14" customFormat="1" ht="18.95" customHeight="1" x14ac:dyDescent="0.5"/>
    <row r="39" s="14" customFormat="1" ht="18.95" customHeight="1" x14ac:dyDescent="0.5"/>
    <row r="40" s="14" customFormat="1" ht="18.95" customHeight="1" x14ac:dyDescent="0.5"/>
    <row r="41" s="14" customFormat="1" ht="18.95" customHeight="1" x14ac:dyDescent="0.5"/>
    <row r="42" s="14" customFormat="1" ht="18.95" customHeight="1" x14ac:dyDescent="0.5"/>
    <row r="43" s="14" customFormat="1" ht="18.95" customHeight="1" x14ac:dyDescent="0.5"/>
    <row r="44" s="14" customFormat="1" ht="18.95" customHeight="1" x14ac:dyDescent="0.5"/>
    <row r="45" s="14" customFormat="1" ht="18.95" customHeight="1" x14ac:dyDescent="0.5"/>
    <row r="46" s="14" customFormat="1" ht="18.95" customHeight="1" x14ac:dyDescent="0.5"/>
    <row r="47" s="14" customFormat="1" ht="18.95" customHeight="1" x14ac:dyDescent="0.5"/>
    <row r="48" s="14" customFormat="1" ht="18.95" customHeight="1" x14ac:dyDescent="0.5"/>
    <row r="49" s="14" customFormat="1" ht="18.95" customHeight="1" x14ac:dyDescent="0.5"/>
    <row r="50" s="14" customFormat="1" ht="18.95" customHeight="1" x14ac:dyDescent="0.5"/>
    <row r="51" s="14" customFormat="1" ht="18.95" customHeight="1" x14ac:dyDescent="0.5"/>
    <row r="52" s="14" customFormat="1" ht="18.95" customHeight="1" x14ac:dyDescent="0.5"/>
    <row r="53" s="14" customFormat="1" ht="18.95" customHeight="1" x14ac:dyDescent="0.5"/>
    <row r="54" s="14" customFormat="1" ht="18.95" customHeight="1" x14ac:dyDescent="0.5"/>
    <row r="55" s="14" customFormat="1" ht="18.95" customHeight="1" x14ac:dyDescent="0.5"/>
    <row r="56" s="14" customFormat="1" ht="18.95" customHeight="1" x14ac:dyDescent="0.5"/>
    <row r="57" s="14" customFormat="1" ht="18.95" customHeight="1" x14ac:dyDescent="0.5"/>
    <row r="58" s="14" customFormat="1" ht="18.95" customHeight="1" x14ac:dyDescent="0.5"/>
  </sheetData>
  <mergeCells count="11">
    <mergeCell ref="H13:I13"/>
    <mergeCell ref="H14:I14"/>
    <mergeCell ref="A22:M22"/>
    <mergeCell ref="A23:M23"/>
    <mergeCell ref="A1:M1"/>
    <mergeCell ref="A2:M2"/>
    <mergeCell ref="D3:F3"/>
    <mergeCell ref="H3:J3"/>
    <mergeCell ref="L3:M3"/>
    <mergeCell ref="B7:B21"/>
    <mergeCell ref="G7:G21"/>
  </mergeCells>
  <printOptions horizontalCentered="1" verticalCentered="1"/>
  <pageMargins left="0.70866141732283472" right="0.15748031496062992" top="0.51181102362204722" bottom="0.51181102362204722" header="0.19685039370078741" footer="0.19685039370078741"/>
  <pageSetup paperSize="9" orientation="landscape" horizontalDpi="360" verticalDpi="36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B58"/>
  <sheetViews>
    <sheetView view="pageLayout" zoomScale="96" zoomScaleNormal="140" zoomScaleSheetLayoutView="110" zoomScalePageLayoutView="96" workbookViewId="0">
      <selection activeCell="D11" sqref="D11"/>
    </sheetView>
  </sheetViews>
  <sheetFormatPr defaultRowHeight="18.95" customHeight="1" x14ac:dyDescent="0.5"/>
  <cols>
    <col min="1" max="1" width="9" style="15" customWidth="1"/>
    <col min="2" max="2" width="6" style="15" customWidth="1"/>
    <col min="3" max="6" width="10" style="15" customWidth="1"/>
    <col min="7" max="7" width="6" style="15" customWidth="1"/>
    <col min="8" max="13" width="10" style="15" customWidth="1"/>
    <col min="14" max="16384" width="9.140625" style="15"/>
  </cols>
  <sheetData>
    <row r="1" spans="1:106" s="10" customFormat="1" ht="21.95" customHeight="1" x14ac:dyDescent="0.5">
      <c r="A1" s="254" t="s">
        <v>0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6"/>
    </row>
    <row r="2" spans="1:106" s="10" customFormat="1" ht="21.95" customHeight="1" x14ac:dyDescent="0.5">
      <c r="A2" s="235" t="s">
        <v>135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7"/>
    </row>
    <row r="3" spans="1:106" s="18" customFormat="1" ht="21.95" customHeight="1" x14ac:dyDescent="0.5">
      <c r="A3" s="25"/>
      <c r="B3" s="11"/>
      <c r="C3" s="56" t="s">
        <v>28</v>
      </c>
      <c r="D3" s="238"/>
      <c r="E3" s="238"/>
      <c r="F3" s="57" t="s">
        <v>2</v>
      </c>
      <c r="G3" s="239"/>
      <c r="H3" s="239"/>
      <c r="I3" s="239"/>
      <c r="J3" s="56" t="s">
        <v>3</v>
      </c>
      <c r="K3" s="239"/>
      <c r="L3" s="239"/>
      <c r="M3" s="266"/>
    </row>
    <row r="4" spans="1:106" ht="16.5" customHeight="1" x14ac:dyDescent="0.5">
      <c r="A4" s="122" t="s">
        <v>4</v>
      </c>
      <c r="B4" s="123" t="s">
        <v>5</v>
      </c>
      <c r="C4" s="123" t="s">
        <v>6</v>
      </c>
      <c r="D4" s="123" t="s">
        <v>7</v>
      </c>
      <c r="E4" s="124" t="s">
        <v>8</v>
      </c>
      <c r="F4" s="123" t="s">
        <v>9</v>
      </c>
      <c r="G4" s="123" t="s">
        <v>10</v>
      </c>
      <c r="H4" s="123" t="s">
        <v>11</v>
      </c>
      <c r="I4" s="123" t="s">
        <v>12</v>
      </c>
      <c r="J4" s="123" t="s">
        <v>13</v>
      </c>
      <c r="K4" s="123" t="s">
        <v>14</v>
      </c>
      <c r="L4" s="123" t="s">
        <v>31</v>
      </c>
      <c r="M4" s="125" t="s">
        <v>32</v>
      </c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</row>
    <row r="5" spans="1:106" ht="16.5" customHeight="1" x14ac:dyDescent="0.5">
      <c r="A5" s="126"/>
      <c r="B5" s="127" t="s">
        <v>6</v>
      </c>
      <c r="C5" s="127" t="s">
        <v>7</v>
      </c>
      <c r="D5" s="127" t="s">
        <v>8</v>
      </c>
      <c r="E5" s="128" t="s">
        <v>9</v>
      </c>
      <c r="F5" s="127" t="s">
        <v>10</v>
      </c>
      <c r="G5" s="127" t="s">
        <v>11</v>
      </c>
      <c r="H5" s="127" t="s">
        <v>12</v>
      </c>
      <c r="I5" s="127" t="s">
        <v>13</v>
      </c>
      <c r="J5" s="129" t="s">
        <v>14</v>
      </c>
      <c r="K5" s="127" t="s">
        <v>31</v>
      </c>
      <c r="L5" s="127" t="s">
        <v>32</v>
      </c>
      <c r="M5" s="129" t="s">
        <v>33</v>
      </c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</row>
    <row r="6" spans="1:106" ht="16.5" customHeight="1" x14ac:dyDescent="0.5">
      <c r="A6" s="130" t="s">
        <v>26</v>
      </c>
      <c r="B6" s="131"/>
      <c r="C6" s="130">
        <v>1</v>
      </c>
      <c r="D6" s="130">
        <v>2</v>
      </c>
      <c r="E6" s="130">
        <v>3</v>
      </c>
      <c r="F6" s="132">
        <v>4</v>
      </c>
      <c r="G6" s="132">
        <v>5</v>
      </c>
      <c r="H6" s="130">
        <v>6</v>
      </c>
      <c r="I6" s="132">
        <v>7</v>
      </c>
      <c r="J6" s="132">
        <v>8</v>
      </c>
      <c r="K6" s="132">
        <v>9</v>
      </c>
      <c r="L6" s="132">
        <v>10</v>
      </c>
      <c r="M6" s="133">
        <v>11</v>
      </c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</row>
    <row r="7" spans="1:106" ht="16.5" customHeight="1" x14ac:dyDescent="0.5">
      <c r="A7" s="134"/>
      <c r="B7" s="268" t="s">
        <v>34</v>
      </c>
      <c r="D7" s="161"/>
      <c r="E7" s="161"/>
      <c r="F7" s="161"/>
      <c r="G7" s="246" t="s">
        <v>43</v>
      </c>
      <c r="H7" s="135"/>
      <c r="I7" s="137"/>
      <c r="J7" s="135"/>
      <c r="K7" s="137"/>
      <c r="L7" s="135"/>
      <c r="M7" s="137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</row>
    <row r="8" spans="1:106" ht="16.5" customHeight="1" x14ac:dyDescent="0.5">
      <c r="A8" s="122" t="s">
        <v>15</v>
      </c>
      <c r="B8" s="269"/>
      <c r="D8" s="131"/>
      <c r="E8" s="131"/>
      <c r="F8" s="131"/>
      <c r="G8" s="247"/>
      <c r="H8" s="139"/>
      <c r="I8" s="141"/>
      <c r="J8" s="139"/>
      <c r="K8" s="141"/>
      <c r="L8" s="139"/>
      <c r="M8" s="141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</row>
    <row r="9" spans="1:106" ht="16.5" customHeight="1" x14ac:dyDescent="0.5">
      <c r="A9" s="126"/>
      <c r="B9" s="269"/>
      <c r="D9" s="162"/>
      <c r="E9" s="162"/>
      <c r="F9" s="162"/>
      <c r="G9" s="247"/>
      <c r="H9" s="143"/>
      <c r="I9" s="145"/>
      <c r="J9" s="143"/>
      <c r="K9" s="145"/>
      <c r="L9" s="143"/>
      <c r="M9" s="145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</row>
    <row r="10" spans="1:106" ht="16.5" customHeight="1" x14ac:dyDescent="0.5">
      <c r="A10" s="133"/>
      <c r="B10" s="269"/>
      <c r="C10" s="71" t="s">
        <v>102</v>
      </c>
      <c r="D10" s="71" t="s">
        <v>59</v>
      </c>
      <c r="E10" s="71"/>
      <c r="F10" s="71"/>
      <c r="G10" s="247"/>
      <c r="H10" s="136"/>
      <c r="I10" s="135"/>
      <c r="J10" s="136"/>
      <c r="K10" s="135"/>
      <c r="L10" s="136"/>
      <c r="M10" s="135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</row>
    <row r="11" spans="1:106" ht="16.5" customHeight="1" x14ac:dyDescent="0.5">
      <c r="A11" s="122" t="s">
        <v>16</v>
      </c>
      <c r="B11" s="269"/>
      <c r="C11" s="72"/>
      <c r="D11" s="72"/>
      <c r="E11" s="72"/>
      <c r="F11" s="72"/>
      <c r="G11" s="247"/>
      <c r="H11" s="140"/>
      <c r="I11" s="139"/>
      <c r="J11" s="140"/>
      <c r="K11" s="139"/>
      <c r="L11" s="140"/>
      <c r="M11" s="139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</row>
    <row r="12" spans="1:106" ht="16.5" customHeight="1" thickBot="1" x14ac:dyDescent="0.55000000000000004">
      <c r="A12" s="126"/>
      <c r="B12" s="269"/>
      <c r="C12" s="67" t="s">
        <v>112</v>
      </c>
      <c r="D12" s="67"/>
      <c r="E12" s="67"/>
      <c r="F12" s="67" t="s">
        <v>208</v>
      </c>
      <c r="G12" s="247"/>
      <c r="H12" s="144"/>
      <c r="I12" s="143"/>
      <c r="J12" s="144"/>
      <c r="K12" s="143"/>
      <c r="L12" s="144"/>
      <c r="M12" s="143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</row>
    <row r="13" spans="1:106" ht="16.5" customHeight="1" x14ac:dyDescent="0.5">
      <c r="A13" s="133"/>
      <c r="B13" s="269"/>
      <c r="C13" s="71" t="s">
        <v>102</v>
      </c>
      <c r="D13" s="71" t="s">
        <v>59</v>
      </c>
      <c r="E13" s="71"/>
      <c r="F13" s="71"/>
      <c r="G13" s="248"/>
      <c r="H13" s="258" t="s">
        <v>36</v>
      </c>
      <c r="I13" s="259"/>
      <c r="J13" s="154"/>
      <c r="K13" s="136"/>
      <c r="L13" s="137"/>
      <c r="M13" s="137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</row>
    <row r="14" spans="1:106" ht="16.5" customHeight="1" x14ac:dyDescent="0.5">
      <c r="A14" s="122" t="s">
        <v>17</v>
      </c>
      <c r="B14" s="269"/>
      <c r="C14" s="72"/>
      <c r="D14" s="72"/>
      <c r="E14" s="72"/>
      <c r="F14" s="72"/>
      <c r="G14" s="248"/>
      <c r="H14" s="252"/>
      <c r="I14" s="257"/>
      <c r="K14" s="140"/>
      <c r="L14" s="141"/>
      <c r="M14" s="141"/>
    </row>
    <row r="15" spans="1:106" ht="16.5" customHeight="1" thickBot="1" x14ac:dyDescent="0.55000000000000004">
      <c r="A15" s="126"/>
      <c r="B15" s="269"/>
      <c r="C15" s="67" t="s">
        <v>112</v>
      </c>
      <c r="D15" s="67"/>
      <c r="E15" s="67"/>
      <c r="F15" s="67" t="s">
        <v>210</v>
      </c>
      <c r="G15" s="248"/>
      <c r="H15" s="146"/>
      <c r="I15" s="147"/>
      <c r="J15" s="155"/>
      <c r="K15" s="144"/>
      <c r="L15" s="145"/>
      <c r="M15" s="145"/>
    </row>
    <row r="16" spans="1:106" ht="16.5" customHeight="1" x14ac:dyDescent="0.5">
      <c r="A16" s="133"/>
      <c r="B16" s="269"/>
      <c r="G16" s="247"/>
      <c r="H16" s="71" t="s">
        <v>102</v>
      </c>
      <c r="I16" s="71" t="s">
        <v>59</v>
      </c>
      <c r="J16" s="71"/>
      <c r="K16" s="71"/>
      <c r="L16" s="135"/>
      <c r="M16" s="135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</row>
    <row r="17" spans="1:106" ht="16.5" customHeight="1" x14ac:dyDescent="0.5">
      <c r="A17" s="122" t="s">
        <v>18</v>
      </c>
      <c r="B17" s="269"/>
      <c r="G17" s="247"/>
      <c r="H17" s="72"/>
      <c r="I17" s="72"/>
      <c r="J17" s="72"/>
      <c r="K17" s="72"/>
      <c r="L17" s="140"/>
      <c r="M17" s="139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</row>
    <row r="18" spans="1:106" ht="16.5" customHeight="1" x14ac:dyDescent="0.5">
      <c r="A18" s="126"/>
      <c r="B18" s="269"/>
      <c r="G18" s="247"/>
      <c r="H18" s="67" t="s">
        <v>112</v>
      </c>
      <c r="I18" s="67"/>
      <c r="J18" s="67"/>
      <c r="K18" s="67" t="s">
        <v>213</v>
      </c>
      <c r="L18" s="143"/>
      <c r="M18" s="143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</row>
    <row r="19" spans="1:106" ht="16.5" customHeight="1" x14ac:dyDescent="0.5">
      <c r="A19" s="133"/>
      <c r="B19" s="269"/>
      <c r="C19" s="71" t="s">
        <v>102</v>
      </c>
      <c r="D19" s="71" t="s">
        <v>59</v>
      </c>
      <c r="E19" s="71"/>
      <c r="F19" s="71"/>
      <c r="G19" s="247"/>
      <c r="H19" s="135"/>
      <c r="I19" s="135"/>
      <c r="J19" s="148"/>
      <c r="K19" s="136"/>
      <c r="L19" s="136"/>
      <c r="M19" s="137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</row>
    <row r="20" spans="1:106" ht="16.5" customHeight="1" x14ac:dyDescent="0.5">
      <c r="A20" s="122" t="s">
        <v>19</v>
      </c>
      <c r="B20" s="269"/>
      <c r="C20" s="72"/>
      <c r="D20" s="72"/>
      <c r="E20" s="72"/>
      <c r="F20" s="72"/>
      <c r="G20" s="247"/>
      <c r="H20" s="138"/>
      <c r="I20" s="139"/>
      <c r="J20" s="138"/>
      <c r="K20" s="140"/>
      <c r="L20" s="140"/>
      <c r="M20" s="141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</row>
    <row r="21" spans="1:106" ht="17.25" customHeight="1" x14ac:dyDescent="0.5">
      <c r="A21" s="126"/>
      <c r="B21" s="271"/>
      <c r="C21" s="67" t="s">
        <v>112</v>
      </c>
      <c r="D21" s="67"/>
      <c r="E21" s="67"/>
      <c r="F21" s="67" t="s">
        <v>214</v>
      </c>
      <c r="G21" s="249"/>
      <c r="H21" s="142"/>
      <c r="I21" s="143"/>
      <c r="J21" s="143"/>
      <c r="K21" s="144"/>
      <c r="L21" s="144"/>
      <c r="M21" s="145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</row>
    <row r="22" spans="1:106" s="16" customFormat="1" ht="24.75" customHeight="1" x14ac:dyDescent="0.5">
      <c r="A22" s="254" t="s">
        <v>44</v>
      </c>
      <c r="B22" s="255"/>
      <c r="C22" s="255"/>
      <c r="D22" s="255"/>
      <c r="E22" s="255"/>
      <c r="F22" s="255"/>
      <c r="G22" s="255"/>
      <c r="H22" s="255"/>
      <c r="I22" s="255"/>
      <c r="J22" s="255"/>
      <c r="K22" s="255"/>
      <c r="L22" s="255"/>
      <c r="M22" s="256"/>
    </row>
    <row r="23" spans="1:106" s="16" customFormat="1" ht="23.25" customHeight="1" x14ac:dyDescent="0.5">
      <c r="A23" s="235" t="s">
        <v>136</v>
      </c>
      <c r="B23" s="236"/>
      <c r="C23" s="236"/>
      <c r="D23" s="236"/>
      <c r="E23" s="236"/>
      <c r="F23" s="236"/>
      <c r="G23" s="236"/>
      <c r="H23" s="236"/>
      <c r="I23" s="236"/>
      <c r="J23" s="236"/>
      <c r="K23" s="236"/>
      <c r="L23" s="236"/>
      <c r="M23" s="237"/>
    </row>
    <row r="24" spans="1:106" ht="18.95" customHeight="1" x14ac:dyDescent="0.5">
      <c r="A24" s="17"/>
      <c r="B24" s="18" t="s">
        <v>24</v>
      </c>
      <c r="C24" s="13"/>
      <c r="D24" s="18" t="s">
        <v>29</v>
      </c>
      <c r="E24" s="13"/>
      <c r="F24" s="19"/>
      <c r="G24" s="18" t="s">
        <v>23</v>
      </c>
      <c r="H24" s="18"/>
      <c r="I24" s="20" t="s">
        <v>25</v>
      </c>
      <c r="J24" s="18" t="s">
        <v>29</v>
      </c>
      <c r="K24" s="13"/>
      <c r="L24" s="21">
        <f>+F24*12/F26</f>
        <v>0</v>
      </c>
      <c r="M24" s="53" t="s">
        <v>23</v>
      </c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</row>
    <row r="25" spans="1:106" ht="18.95" customHeight="1" x14ac:dyDescent="0.5">
      <c r="A25" s="22"/>
      <c r="B25" s="13"/>
      <c r="C25" s="13"/>
      <c r="D25" s="18" t="s">
        <v>30</v>
      </c>
      <c r="E25" s="13"/>
      <c r="F25" s="23">
        <v>16</v>
      </c>
      <c r="G25" s="18" t="s">
        <v>23</v>
      </c>
      <c r="H25" s="13"/>
      <c r="I25" s="13"/>
      <c r="J25" s="18" t="s">
        <v>30</v>
      </c>
      <c r="K25" s="13"/>
      <c r="L25" s="55">
        <f>+F25*12/F26</f>
        <v>12</v>
      </c>
      <c r="M25" s="53" t="s">
        <v>23</v>
      </c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</row>
    <row r="26" spans="1:106" ht="18.95" customHeight="1" thickBot="1" x14ac:dyDescent="0.55000000000000004">
      <c r="A26" s="22"/>
      <c r="B26" s="13"/>
      <c r="C26" s="13"/>
      <c r="D26" s="18" t="s">
        <v>20</v>
      </c>
      <c r="E26" s="13"/>
      <c r="F26" s="24">
        <f>SUM(F24:F25)</f>
        <v>16</v>
      </c>
      <c r="G26" s="18" t="s">
        <v>23</v>
      </c>
      <c r="H26" s="13"/>
      <c r="I26" s="13"/>
      <c r="J26" s="18" t="s">
        <v>20</v>
      </c>
      <c r="K26" s="13"/>
      <c r="L26" s="41"/>
      <c r="M26" s="53" t="s">
        <v>23</v>
      </c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</row>
    <row r="27" spans="1:106" ht="18.95" customHeight="1" thickTop="1" x14ac:dyDescent="0.5">
      <c r="A27" s="25"/>
      <c r="B27" s="56"/>
      <c r="C27" s="151"/>
      <c r="D27" s="12"/>
      <c r="E27" s="12"/>
      <c r="F27" s="12"/>
      <c r="G27" s="12"/>
      <c r="H27" s="12"/>
      <c r="I27" s="12"/>
      <c r="J27" s="12"/>
      <c r="K27" s="12"/>
      <c r="L27" s="12"/>
      <c r="M27" s="5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</row>
    <row r="28" spans="1:106" s="14" customFormat="1" ht="18.95" customHeight="1" x14ac:dyDescent="0.5"/>
    <row r="29" spans="1:106" s="14" customFormat="1" ht="18.95" customHeight="1" x14ac:dyDescent="0.5"/>
    <row r="30" spans="1:106" s="14" customFormat="1" ht="18.95" customHeight="1" x14ac:dyDescent="0.5"/>
    <row r="32" spans="1:106" s="14" customFormat="1" ht="18.95" customHeight="1" x14ac:dyDescent="0.5"/>
    <row r="33" s="14" customFormat="1" ht="18.95" customHeight="1" x14ac:dyDescent="0.5"/>
    <row r="34" s="14" customFormat="1" ht="18.95" customHeight="1" x14ac:dyDescent="0.5"/>
    <row r="35" s="14" customFormat="1" ht="18.95" customHeight="1" x14ac:dyDescent="0.5"/>
    <row r="36" s="14" customFormat="1" ht="18.95" customHeight="1" x14ac:dyDescent="0.5"/>
    <row r="37" s="14" customFormat="1" ht="18.95" customHeight="1" x14ac:dyDescent="0.5"/>
    <row r="38" s="14" customFormat="1" ht="18.95" customHeight="1" x14ac:dyDescent="0.5"/>
    <row r="39" s="14" customFormat="1" ht="18.95" customHeight="1" x14ac:dyDescent="0.5"/>
    <row r="40" s="14" customFormat="1" ht="18.95" customHeight="1" x14ac:dyDescent="0.5"/>
    <row r="41" s="14" customFormat="1" ht="18.95" customHeight="1" x14ac:dyDescent="0.5"/>
    <row r="42" s="14" customFormat="1" ht="18.95" customHeight="1" x14ac:dyDescent="0.5"/>
    <row r="43" s="14" customFormat="1" ht="18.95" customHeight="1" x14ac:dyDescent="0.5"/>
    <row r="44" s="14" customFormat="1" ht="18.95" customHeight="1" x14ac:dyDescent="0.5"/>
    <row r="45" s="14" customFormat="1" ht="18.95" customHeight="1" x14ac:dyDescent="0.5"/>
    <row r="46" s="14" customFormat="1" ht="18.95" customHeight="1" x14ac:dyDescent="0.5"/>
    <row r="47" s="14" customFormat="1" ht="18.95" customHeight="1" x14ac:dyDescent="0.5"/>
    <row r="48" s="14" customFormat="1" ht="18.95" customHeight="1" x14ac:dyDescent="0.5"/>
    <row r="49" s="14" customFormat="1" ht="18.95" customHeight="1" x14ac:dyDescent="0.5"/>
    <row r="50" s="14" customFormat="1" ht="18.95" customHeight="1" x14ac:dyDescent="0.5"/>
    <row r="51" s="14" customFormat="1" ht="18.95" customHeight="1" x14ac:dyDescent="0.5"/>
    <row r="52" s="14" customFormat="1" ht="18.95" customHeight="1" x14ac:dyDescent="0.5"/>
    <row r="53" s="14" customFormat="1" ht="18.95" customHeight="1" x14ac:dyDescent="0.5"/>
    <row r="54" s="14" customFormat="1" ht="18.95" customHeight="1" x14ac:dyDescent="0.5"/>
    <row r="55" s="14" customFormat="1" ht="18.95" customHeight="1" x14ac:dyDescent="0.5"/>
    <row r="56" s="14" customFormat="1" ht="18.95" customHeight="1" x14ac:dyDescent="0.5"/>
    <row r="57" s="14" customFormat="1" ht="18.95" customHeight="1" x14ac:dyDescent="0.5"/>
    <row r="58" s="14" customFormat="1" ht="18.95" customHeight="1" x14ac:dyDescent="0.5"/>
  </sheetData>
  <mergeCells count="11">
    <mergeCell ref="A1:M1"/>
    <mergeCell ref="A2:M2"/>
    <mergeCell ref="D3:E3"/>
    <mergeCell ref="G3:I3"/>
    <mergeCell ref="K3:M3"/>
    <mergeCell ref="A23:M23"/>
    <mergeCell ref="B7:B21"/>
    <mergeCell ref="G7:G21"/>
    <mergeCell ref="A22:M22"/>
    <mergeCell ref="H13:I13"/>
    <mergeCell ref="H14:I14"/>
  </mergeCells>
  <phoneticPr fontId="33" type="noConversion"/>
  <printOptions horizontalCentered="1" verticalCentered="1"/>
  <pageMargins left="0.78740157480314965" right="0.74803149606299213" top="0.51181102362204722" bottom="0.51181102362204722" header="0.19685039370078741" footer="0.19685039370078741"/>
  <pageSetup paperSize="9" scale="110" orientation="landscape" horizontalDpi="360" verticalDpi="36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Y58"/>
  <sheetViews>
    <sheetView view="pageLayout" topLeftCell="A6" zoomScale="110" zoomScaleNormal="140" zoomScaleSheetLayoutView="145" zoomScalePageLayoutView="110" workbookViewId="0">
      <selection activeCell="I26" sqref="I26"/>
    </sheetView>
  </sheetViews>
  <sheetFormatPr defaultRowHeight="18.95" customHeight="1" x14ac:dyDescent="0.5"/>
  <cols>
    <col min="1" max="1" width="9" style="39" customWidth="1"/>
    <col min="2" max="2" width="6" style="39" customWidth="1"/>
    <col min="3" max="6" width="10" style="39" customWidth="1"/>
    <col min="7" max="7" width="6" style="39" customWidth="1"/>
    <col min="8" max="13" width="10" style="39" customWidth="1"/>
    <col min="14" max="16384" width="9.140625" style="39"/>
  </cols>
  <sheetData>
    <row r="1" spans="1:103" s="37" customFormat="1" ht="21.95" customHeight="1" x14ac:dyDescent="0.5">
      <c r="A1" s="273" t="s">
        <v>0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5"/>
    </row>
    <row r="2" spans="1:103" s="37" customFormat="1" ht="21.95" customHeight="1" x14ac:dyDescent="0.5">
      <c r="A2" s="235" t="s">
        <v>135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7"/>
    </row>
    <row r="3" spans="1:103" s="36" customFormat="1" ht="21.95" customHeight="1" x14ac:dyDescent="0.5">
      <c r="A3" s="58"/>
      <c r="B3" s="35"/>
      <c r="C3" s="59" t="s">
        <v>1</v>
      </c>
      <c r="D3" s="276" t="s">
        <v>238</v>
      </c>
      <c r="E3" s="276"/>
      <c r="F3" s="60" t="s">
        <v>2</v>
      </c>
      <c r="G3" s="276"/>
      <c r="H3" s="276"/>
      <c r="I3" s="276"/>
      <c r="J3" s="59" t="s">
        <v>3</v>
      </c>
      <c r="K3" s="278"/>
      <c r="L3" s="278"/>
      <c r="M3" s="279"/>
    </row>
    <row r="4" spans="1:103" ht="16.5" customHeight="1" x14ac:dyDescent="0.5">
      <c r="A4" s="122" t="s">
        <v>4</v>
      </c>
      <c r="B4" s="123" t="s">
        <v>5</v>
      </c>
      <c r="C4" s="123" t="s">
        <v>6</v>
      </c>
      <c r="D4" s="123" t="s">
        <v>7</v>
      </c>
      <c r="E4" s="124" t="s">
        <v>8</v>
      </c>
      <c r="F4" s="123" t="s">
        <v>9</v>
      </c>
      <c r="G4" s="123" t="s">
        <v>10</v>
      </c>
      <c r="H4" s="123" t="s">
        <v>11</v>
      </c>
      <c r="I4" s="123" t="s">
        <v>12</v>
      </c>
      <c r="J4" s="123" t="s">
        <v>13</v>
      </c>
      <c r="K4" s="123" t="s">
        <v>14</v>
      </c>
      <c r="L4" s="123" t="s">
        <v>31</v>
      </c>
      <c r="M4" s="125" t="s">
        <v>32</v>
      </c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</row>
    <row r="5" spans="1:103" ht="16.5" customHeight="1" x14ac:dyDescent="0.5">
      <c r="A5" s="126"/>
      <c r="B5" s="127" t="s">
        <v>6</v>
      </c>
      <c r="C5" s="127" t="s">
        <v>7</v>
      </c>
      <c r="D5" s="127" t="s">
        <v>8</v>
      </c>
      <c r="E5" s="128" t="s">
        <v>9</v>
      </c>
      <c r="F5" s="127" t="s">
        <v>10</v>
      </c>
      <c r="G5" s="127" t="s">
        <v>11</v>
      </c>
      <c r="H5" s="127" t="s">
        <v>12</v>
      </c>
      <c r="I5" s="127" t="s">
        <v>13</v>
      </c>
      <c r="J5" s="129" t="s">
        <v>14</v>
      </c>
      <c r="K5" s="127" t="s">
        <v>31</v>
      </c>
      <c r="L5" s="127" t="s">
        <v>32</v>
      </c>
      <c r="M5" s="129" t="s">
        <v>33</v>
      </c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</row>
    <row r="6" spans="1:103" ht="16.5" customHeight="1" x14ac:dyDescent="0.5">
      <c r="A6" s="130" t="s">
        <v>26</v>
      </c>
      <c r="B6" s="131"/>
      <c r="C6" s="130">
        <v>1</v>
      </c>
      <c r="D6" s="130">
        <v>2</v>
      </c>
      <c r="E6" s="130">
        <v>3</v>
      </c>
      <c r="F6" s="130">
        <v>4</v>
      </c>
      <c r="G6" s="132">
        <v>5</v>
      </c>
      <c r="H6" s="130">
        <v>6</v>
      </c>
      <c r="I6" s="132">
        <v>7</v>
      </c>
      <c r="J6" s="132">
        <v>8</v>
      </c>
      <c r="K6" s="132">
        <v>9</v>
      </c>
      <c r="L6" s="132">
        <v>10</v>
      </c>
      <c r="M6" s="133">
        <v>11</v>
      </c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</row>
    <row r="7" spans="1:103" ht="16.5" customHeight="1" x14ac:dyDescent="0.5">
      <c r="A7" s="134"/>
      <c r="B7" s="268" t="s">
        <v>34</v>
      </c>
      <c r="C7" s="180" t="s">
        <v>246</v>
      </c>
      <c r="D7" s="180" t="s">
        <v>247</v>
      </c>
      <c r="E7" s="181" t="s">
        <v>61</v>
      </c>
      <c r="F7" s="181"/>
      <c r="G7" s="280" t="s">
        <v>43</v>
      </c>
      <c r="H7" s="135"/>
      <c r="I7" s="135"/>
      <c r="J7" s="135"/>
      <c r="K7" s="135"/>
      <c r="L7" s="136"/>
      <c r="M7" s="62"/>
    </row>
    <row r="8" spans="1:103" ht="16.5" customHeight="1" x14ac:dyDescent="0.5">
      <c r="A8" s="122" t="s">
        <v>15</v>
      </c>
      <c r="B8" s="269"/>
      <c r="C8" s="180">
        <v>4402</v>
      </c>
      <c r="D8" s="182"/>
      <c r="E8" s="183"/>
      <c r="F8" s="184"/>
      <c r="G8" s="281"/>
      <c r="H8" s="139"/>
      <c r="I8" s="139"/>
      <c r="J8" s="139"/>
      <c r="K8" s="139"/>
      <c r="L8" s="140"/>
      <c r="M8" s="63"/>
    </row>
    <row r="9" spans="1:103" ht="16.5" customHeight="1" x14ac:dyDescent="0.5">
      <c r="A9" s="126"/>
      <c r="B9" s="269"/>
      <c r="C9" s="168" t="s">
        <v>142</v>
      </c>
      <c r="D9" s="185">
        <v>4402</v>
      </c>
      <c r="E9" s="186"/>
      <c r="F9" s="168" t="s">
        <v>142</v>
      </c>
      <c r="G9" s="281"/>
      <c r="H9" s="143"/>
      <c r="I9" s="143"/>
      <c r="J9" s="143"/>
      <c r="K9" s="143"/>
      <c r="L9" s="143"/>
      <c r="M9" s="73"/>
    </row>
    <row r="10" spans="1:103" ht="16.5" customHeight="1" x14ac:dyDescent="0.5">
      <c r="A10" s="133"/>
      <c r="B10" s="269"/>
      <c r="C10" s="149" t="s">
        <v>246</v>
      </c>
      <c r="D10" s="149" t="s">
        <v>247</v>
      </c>
      <c r="E10" s="135" t="s">
        <v>61</v>
      </c>
      <c r="G10" s="281"/>
      <c r="H10" s="169" t="s">
        <v>215</v>
      </c>
      <c r="I10" s="169" t="s">
        <v>59</v>
      </c>
      <c r="J10" s="169" t="s">
        <v>215</v>
      </c>
      <c r="K10" s="169" t="s">
        <v>61</v>
      </c>
      <c r="L10" s="169"/>
      <c r="M10" s="62"/>
    </row>
    <row r="11" spans="1:103" ht="16.5" customHeight="1" x14ac:dyDescent="0.5">
      <c r="A11" s="122" t="s">
        <v>16</v>
      </c>
      <c r="B11" s="269"/>
      <c r="C11" s="149">
        <v>4402</v>
      </c>
      <c r="D11" s="140"/>
      <c r="E11" s="141"/>
      <c r="F11" s="139"/>
      <c r="G11" s="281"/>
      <c r="H11" s="170"/>
      <c r="I11" s="170"/>
      <c r="J11" s="170"/>
      <c r="K11" s="170"/>
      <c r="L11" s="171"/>
      <c r="M11" s="63"/>
    </row>
    <row r="12" spans="1:103" ht="16.5" customHeight="1" thickBot="1" x14ac:dyDescent="0.55000000000000004">
      <c r="A12" s="126"/>
      <c r="B12" s="269"/>
      <c r="C12" s="73" t="s">
        <v>142</v>
      </c>
      <c r="D12" s="144">
        <v>4402</v>
      </c>
      <c r="E12" s="121"/>
      <c r="F12" s="73" t="s">
        <v>142</v>
      </c>
      <c r="G12" s="281"/>
      <c r="H12" s="172" t="s">
        <v>161</v>
      </c>
      <c r="I12" s="173" t="s">
        <v>139</v>
      </c>
      <c r="J12" s="172" t="s">
        <v>161</v>
      </c>
      <c r="K12" s="172"/>
      <c r="L12" s="173" t="s">
        <v>139</v>
      </c>
      <c r="M12" s="73"/>
    </row>
    <row r="13" spans="1:103" ht="16.5" customHeight="1" x14ac:dyDescent="0.5">
      <c r="A13" s="133"/>
      <c r="B13" s="269"/>
      <c r="C13" s="180" t="s">
        <v>248</v>
      </c>
      <c r="D13" s="180" t="s">
        <v>249</v>
      </c>
      <c r="E13" s="181" t="s">
        <v>61</v>
      </c>
      <c r="F13" s="181"/>
      <c r="G13" s="282"/>
      <c r="H13" s="295" t="s">
        <v>36</v>
      </c>
      <c r="I13" s="296"/>
      <c r="J13" s="149"/>
      <c r="K13" s="284" t="s">
        <v>152</v>
      </c>
      <c r="L13" s="285"/>
      <c r="M13" s="137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</row>
    <row r="14" spans="1:103" ht="16.5" customHeight="1" x14ac:dyDescent="0.5">
      <c r="A14" s="122" t="s">
        <v>17</v>
      </c>
      <c r="B14" s="269"/>
      <c r="C14" s="180">
        <v>4402</v>
      </c>
      <c r="D14" s="182"/>
      <c r="E14" s="183"/>
      <c r="F14" s="184"/>
      <c r="G14" s="282"/>
      <c r="H14" s="293" t="s">
        <v>153</v>
      </c>
      <c r="I14" s="294"/>
      <c r="J14" s="150"/>
      <c r="K14" s="286"/>
      <c r="L14" s="287"/>
      <c r="M14" s="141"/>
    </row>
    <row r="15" spans="1:103" ht="16.5" customHeight="1" thickBot="1" x14ac:dyDescent="0.55000000000000004">
      <c r="A15" s="126"/>
      <c r="B15" s="269"/>
      <c r="C15" s="168" t="s">
        <v>216</v>
      </c>
      <c r="D15" s="185">
        <v>4402</v>
      </c>
      <c r="E15" s="186"/>
      <c r="F15" s="168" t="s">
        <v>216</v>
      </c>
      <c r="G15" s="282"/>
      <c r="H15" s="77" t="s">
        <v>154</v>
      </c>
      <c r="I15" s="52" t="s">
        <v>142</v>
      </c>
      <c r="J15" s="144"/>
      <c r="K15" s="288" t="s">
        <v>155</v>
      </c>
      <c r="L15" s="289"/>
      <c r="M15" s="145"/>
    </row>
    <row r="16" spans="1:103" ht="16.5" customHeight="1" x14ac:dyDescent="0.5">
      <c r="A16" s="133"/>
      <c r="B16" s="269"/>
      <c r="C16" s="135" t="s">
        <v>217</v>
      </c>
      <c r="D16" s="135" t="s">
        <v>218</v>
      </c>
      <c r="E16" s="135" t="s">
        <v>61</v>
      </c>
      <c r="F16" s="135"/>
      <c r="G16" s="281"/>
      <c r="H16" s="166" t="s">
        <v>219</v>
      </c>
      <c r="I16" s="166" t="s">
        <v>59</v>
      </c>
      <c r="J16" s="166" t="s">
        <v>219</v>
      </c>
      <c r="K16" s="166" t="s">
        <v>61</v>
      </c>
      <c r="L16" s="166"/>
      <c r="M16" s="133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</row>
    <row r="17" spans="1:103" ht="16.5" customHeight="1" x14ac:dyDescent="0.5">
      <c r="A17" s="122" t="s">
        <v>18</v>
      </c>
      <c r="B17" s="269"/>
      <c r="C17" s="139" t="s">
        <v>161</v>
      </c>
      <c r="D17" s="139"/>
      <c r="E17" s="139"/>
      <c r="F17" s="139"/>
      <c r="G17" s="281"/>
      <c r="H17" s="97"/>
      <c r="I17" s="97"/>
      <c r="J17" s="97"/>
      <c r="K17" s="97"/>
      <c r="L17" s="167"/>
      <c r="M17" s="139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</row>
    <row r="18" spans="1:103" ht="16.5" customHeight="1" x14ac:dyDescent="0.5">
      <c r="A18" s="126"/>
      <c r="B18" s="269"/>
      <c r="C18" s="73" t="s">
        <v>216</v>
      </c>
      <c r="D18" s="143" t="s">
        <v>161</v>
      </c>
      <c r="E18" s="143"/>
      <c r="F18" s="73" t="s">
        <v>216</v>
      </c>
      <c r="G18" s="281"/>
      <c r="H18" s="100" t="s">
        <v>161</v>
      </c>
      <c r="I18" s="168" t="s">
        <v>139</v>
      </c>
      <c r="J18" s="100" t="s">
        <v>161</v>
      </c>
      <c r="K18" s="100"/>
      <c r="L18" s="168" t="s">
        <v>139</v>
      </c>
      <c r="M18" s="143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</row>
    <row r="19" spans="1:103" ht="16.5" customHeight="1" x14ac:dyDescent="0.5">
      <c r="A19" s="133"/>
      <c r="B19" s="269"/>
      <c r="C19" s="135" t="s">
        <v>220</v>
      </c>
      <c r="D19" s="135" t="s">
        <v>221</v>
      </c>
      <c r="E19" s="135" t="s">
        <v>61</v>
      </c>
      <c r="F19" s="135"/>
      <c r="G19" s="281"/>
      <c r="H19" s="166" t="s">
        <v>222</v>
      </c>
      <c r="I19" s="166"/>
      <c r="J19" s="166" t="s">
        <v>223</v>
      </c>
      <c r="K19" s="166" t="s">
        <v>61</v>
      </c>
      <c r="L19" s="166"/>
      <c r="M19" s="137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</row>
    <row r="20" spans="1:103" ht="16.5" customHeight="1" x14ac:dyDescent="0.5">
      <c r="A20" s="122" t="s">
        <v>19</v>
      </c>
      <c r="B20" s="269"/>
      <c r="C20" s="139" t="s">
        <v>190</v>
      </c>
      <c r="D20" s="139"/>
      <c r="E20" s="139"/>
      <c r="F20" s="139"/>
      <c r="G20" s="281"/>
      <c r="H20" s="97" t="s">
        <v>161</v>
      </c>
      <c r="I20" s="97"/>
      <c r="J20" s="97"/>
      <c r="K20" s="97"/>
      <c r="L20" s="167"/>
      <c r="M20" s="141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</row>
    <row r="21" spans="1:103" ht="17.25" customHeight="1" x14ac:dyDescent="0.5">
      <c r="A21" s="126"/>
      <c r="B21" s="271"/>
      <c r="C21" s="73" t="s">
        <v>224</v>
      </c>
      <c r="D21" s="143" t="s">
        <v>190</v>
      </c>
      <c r="E21" s="143"/>
      <c r="F21" s="73" t="s">
        <v>224</v>
      </c>
      <c r="G21" s="283"/>
      <c r="H21" s="168" t="s">
        <v>51</v>
      </c>
      <c r="I21" s="168">
        <v>4402</v>
      </c>
      <c r="J21" s="100"/>
      <c r="K21" s="100"/>
      <c r="L21" s="168" t="s">
        <v>51</v>
      </c>
      <c r="M21" s="145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</row>
    <row r="22" spans="1:103" s="40" customFormat="1" ht="24.75" customHeight="1" x14ac:dyDescent="0.5">
      <c r="A22" s="254" t="s">
        <v>44</v>
      </c>
      <c r="B22" s="255"/>
      <c r="C22" s="255"/>
      <c r="D22" s="255"/>
      <c r="E22" s="255"/>
      <c r="F22" s="255"/>
      <c r="G22" s="255"/>
      <c r="H22" s="255"/>
      <c r="I22" s="255"/>
      <c r="J22" s="255"/>
      <c r="K22" s="255"/>
      <c r="L22" s="255"/>
      <c r="M22" s="256"/>
    </row>
    <row r="23" spans="1:103" s="40" customFormat="1" ht="23.25" customHeight="1" x14ac:dyDescent="0.5">
      <c r="A23" s="235" t="s">
        <v>136</v>
      </c>
      <c r="B23" s="236"/>
      <c r="C23" s="236"/>
      <c r="D23" s="236"/>
      <c r="E23" s="236"/>
      <c r="F23" s="236"/>
      <c r="G23" s="236"/>
      <c r="H23" s="236"/>
      <c r="I23" s="236"/>
      <c r="J23" s="236"/>
      <c r="K23" s="236"/>
      <c r="L23" s="236"/>
      <c r="M23" s="237"/>
    </row>
    <row r="24" spans="1:103" ht="18.95" customHeight="1" x14ac:dyDescent="0.5">
      <c r="A24" s="17"/>
      <c r="B24" s="18" t="s">
        <v>24</v>
      </c>
      <c r="C24" s="13"/>
      <c r="D24" s="18" t="s">
        <v>29</v>
      </c>
      <c r="E24" s="13"/>
      <c r="F24" s="19">
        <v>22</v>
      </c>
      <c r="G24" s="18" t="s">
        <v>23</v>
      </c>
      <c r="H24" s="18"/>
      <c r="I24" s="20" t="s">
        <v>25</v>
      </c>
      <c r="J24" s="18" t="s">
        <v>29</v>
      </c>
      <c r="K24" s="13"/>
      <c r="L24" s="21">
        <f>+F24*12/F26</f>
        <v>7.1351351351351351</v>
      </c>
      <c r="M24" s="53" t="s">
        <v>23</v>
      </c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</row>
    <row r="25" spans="1:103" ht="18.95" customHeight="1" x14ac:dyDescent="0.5">
      <c r="A25" s="22"/>
      <c r="B25" s="13"/>
      <c r="C25" s="13"/>
      <c r="D25" s="18" t="s">
        <v>30</v>
      </c>
      <c r="E25" s="13"/>
      <c r="F25" s="23">
        <v>15</v>
      </c>
      <c r="G25" s="18" t="s">
        <v>23</v>
      </c>
      <c r="H25" s="13"/>
      <c r="I25" s="13"/>
      <c r="J25" s="18" t="s">
        <v>30</v>
      </c>
      <c r="K25" s="13"/>
      <c r="L25" s="55">
        <f>+F25*12/F26</f>
        <v>4.8648648648648649</v>
      </c>
      <c r="M25" s="53" t="s">
        <v>23</v>
      </c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</row>
    <row r="26" spans="1:103" ht="18.95" customHeight="1" thickBot="1" x14ac:dyDescent="0.55000000000000004">
      <c r="A26" s="22"/>
      <c r="B26" s="13"/>
      <c r="C26" s="13"/>
      <c r="D26" s="18" t="s">
        <v>20</v>
      </c>
      <c r="E26" s="13"/>
      <c r="F26" s="24">
        <f>SUM(F24:F25)</f>
        <v>37</v>
      </c>
      <c r="G26" s="18" t="s">
        <v>23</v>
      </c>
      <c r="H26" s="13"/>
      <c r="I26" s="13"/>
      <c r="J26" s="18" t="s">
        <v>20</v>
      </c>
      <c r="K26" s="13"/>
      <c r="L26" s="41">
        <f>SUM(L24:L25)</f>
        <v>12</v>
      </c>
      <c r="M26" s="53" t="s">
        <v>23</v>
      </c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</row>
    <row r="27" spans="1:103" ht="18.95" customHeight="1" thickTop="1" x14ac:dyDescent="0.5">
      <c r="A27" s="25"/>
      <c r="B27" s="56"/>
      <c r="C27" s="151"/>
      <c r="D27" s="12"/>
      <c r="E27" s="12"/>
      <c r="F27" s="12"/>
      <c r="G27" s="12"/>
      <c r="H27" s="12"/>
      <c r="I27" s="12"/>
      <c r="J27" s="12"/>
      <c r="K27" s="12"/>
      <c r="L27" s="12"/>
      <c r="M27" s="54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</row>
    <row r="28" spans="1:103" s="38" customFormat="1" ht="18.95" customHeight="1" x14ac:dyDescent="0.5">
      <c r="F28" s="78"/>
    </row>
    <row r="29" spans="1:103" s="38" customFormat="1" ht="18.95" customHeight="1" x14ac:dyDescent="0.5"/>
    <row r="30" spans="1:103" s="38" customFormat="1" ht="18.95" customHeight="1" x14ac:dyDescent="0.5"/>
    <row r="32" spans="1:103" s="38" customFormat="1" ht="18.95" customHeight="1" x14ac:dyDescent="0.5"/>
    <row r="33" s="38" customFormat="1" ht="18.95" customHeight="1" x14ac:dyDescent="0.5"/>
    <row r="34" s="38" customFormat="1" ht="18.95" customHeight="1" x14ac:dyDescent="0.5"/>
    <row r="35" s="38" customFormat="1" ht="18.95" customHeight="1" x14ac:dyDescent="0.5"/>
    <row r="36" s="38" customFormat="1" ht="18.95" customHeight="1" x14ac:dyDescent="0.5"/>
    <row r="37" s="38" customFormat="1" ht="18.95" customHeight="1" x14ac:dyDescent="0.5"/>
    <row r="38" s="38" customFormat="1" ht="18.95" customHeight="1" x14ac:dyDescent="0.5"/>
    <row r="39" s="38" customFormat="1" ht="18.95" customHeight="1" x14ac:dyDescent="0.5"/>
    <row r="40" s="38" customFormat="1" ht="18.95" customHeight="1" x14ac:dyDescent="0.5"/>
    <row r="41" s="38" customFormat="1" ht="18.95" customHeight="1" x14ac:dyDescent="0.5"/>
    <row r="42" s="38" customFormat="1" ht="18.95" customHeight="1" x14ac:dyDescent="0.5"/>
    <row r="43" s="38" customFormat="1" ht="18.95" customHeight="1" x14ac:dyDescent="0.5"/>
    <row r="44" s="38" customFormat="1" ht="18.95" customHeight="1" x14ac:dyDescent="0.5"/>
    <row r="45" s="38" customFormat="1" ht="18.95" customHeight="1" x14ac:dyDescent="0.5"/>
    <row r="46" s="38" customFormat="1" ht="18.95" customHeight="1" x14ac:dyDescent="0.5"/>
    <row r="47" s="38" customFormat="1" ht="18.95" customHeight="1" x14ac:dyDescent="0.5"/>
    <row r="48" s="38" customFormat="1" ht="18.95" customHeight="1" x14ac:dyDescent="0.5"/>
    <row r="49" s="38" customFormat="1" ht="18.95" customHeight="1" x14ac:dyDescent="0.5"/>
    <row r="50" s="38" customFormat="1" ht="18.95" customHeight="1" x14ac:dyDescent="0.5"/>
    <row r="51" s="38" customFormat="1" ht="18.95" customHeight="1" x14ac:dyDescent="0.5"/>
    <row r="52" s="38" customFormat="1" ht="18.95" customHeight="1" x14ac:dyDescent="0.5"/>
    <row r="53" s="38" customFormat="1" ht="18.95" customHeight="1" x14ac:dyDescent="0.5"/>
    <row r="54" s="38" customFormat="1" ht="18.95" customHeight="1" x14ac:dyDescent="0.5"/>
    <row r="55" s="38" customFormat="1" ht="18.95" customHeight="1" x14ac:dyDescent="0.5"/>
    <row r="56" s="38" customFormat="1" ht="18.95" customHeight="1" x14ac:dyDescent="0.5"/>
    <row r="57" s="38" customFormat="1" ht="18.95" customHeight="1" x14ac:dyDescent="0.5"/>
    <row r="58" s="38" customFormat="1" ht="18.95" customHeight="1" x14ac:dyDescent="0.5"/>
  </sheetData>
  <mergeCells count="13">
    <mergeCell ref="H13:I13"/>
    <mergeCell ref="K13:L14"/>
    <mergeCell ref="H14:I14"/>
    <mergeCell ref="K15:L15"/>
    <mergeCell ref="A22:M22"/>
    <mergeCell ref="A23:M23"/>
    <mergeCell ref="A1:M1"/>
    <mergeCell ref="A2:M2"/>
    <mergeCell ref="D3:E3"/>
    <mergeCell ref="G3:I3"/>
    <mergeCell ref="K3:M3"/>
    <mergeCell ref="B7:B21"/>
    <mergeCell ref="G7:G21"/>
  </mergeCells>
  <printOptions horizontalCentered="1" verticalCentered="1"/>
  <pageMargins left="0.78740157480314965" right="0.74803149606299213" top="0.51181102362204722" bottom="0.51181102362204722" header="0.19685039370078741" footer="0.19685039370078741"/>
  <pageSetup paperSize="9" scale="110" orientation="landscape" horizontalDpi="360" verticalDpi="36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CY58"/>
  <sheetViews>
    <sheetView topLeftCell="A7" zoomScale="140" zoomScaleNormal="140" zoomScaleSheetLayoutView="145" zoomScalePageLayoutView="120" workbookViewId="0">
      <selection activeCell="E11" sqref="E11"/>
    </sheetView>
  </sheetViews>
  <sheetFormatPr defaultRowHeight="18.95" customHeight="1" x14ac:dyDescent="0.5"/>
  <cols>
    <col min="1" max="1" width="9" style="39" customWidth="1"/>
    <col min="2" max="2" width="6" style="39" customWidth="1"/>
    <col min="3" max="6" width="10" style="39" customWidth="1"/>
    <col min="7" max="7" width="6" style="39" customWidth="1"/>
    <col min="8" max="13" width="10" style="39" customWidth="1"/>
    <col min="14" max="16384" width="9.140625" style="39"/>
  </cols>
  <sheetData>
    <row r="1" spans="1:103" s="37" customFormat="1" ht="21.95" customHeight="1" x14ac:dyDescent="0.5">
      <c r="A1" s="273" t="s">
        <v>0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5"/>
    </row>
    <row r="2" spans="1:103" s="37" customFormat="1" ht="21.95" customHeight="1" x14ac:dyDescent="0.5">
      <c r="A2" s="235" t="s">
        <v>135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7"/>
    </row>
    <row r="3" spans="1:103" s="36" customFormat="1" ht="21.95" customHeight="1" x14ac:dyDescent="0.5">
      <c r="A3" s="58"/>
      <c r="B3" s="35"/>
      <c r="C3" s="59" t="s">
        <v>1</v>
      </c>
      <c r="D3" s="276" t="s">
        <v>251</v>
      </c>
      <c r="E3" s="276"/>
      <c r="F3" s="60" t="s">
        <v>2</v>
      </c>
      <c r="G3" s="276" t="s">
        <v>250</v>
      </c>
      <c r="H3" s="276"/>
      <c r="I3" s="276"/>
      <c r="J3" s="59" t="s">
        <v>3</v>
      </c>
      <c r="K3" s="278" t="s">
        <v>98</v>
      </c>
      <c r="L3" s="278"/>
      <c r="M3" s="279"/>
    </row>
    <row r="4" spans="1:103" ht="16.5" customHeight="1" x14ac:dyDescent="0.5">
      <c r="A4" s="122" t="s">
        <v>4</v>
      </c>
      <c r="B4" s="123" t="s">
        <v>5</v>
      </c>
      <c r="C4" s="123" t="s">
        <v>6</v>
      </c>
      <c r="D4" s="123" t="s">
        <v>7</v>
      </c>
      <c r="E4" s="124" t="s">
        <v>8</v>
      </c>
      <c r="F4" s="123" t="s">
        <v>9</v>
      </c>
      <c r="G4" s="123" t="s">
        <v>10</v>
      </c>
      <c r="H4" s="123" t="s">
        <v>11</v>
      </c>
      <c r="I4" s="123" t="s">
        <v>12</v>
      </c>
      <c r="J4" s="123" t="s">
        <v>13</v>
      </c>
      <c r="K4" s="123" t="s">
        <v>14</v>
      </c>
      <c r="L4" s="123" t="s">
        <v>31</v>
      </c>
      <c r="M4" s="125" t="s">
        <v>32</v>
      </c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</row>
    <row r="5" spans="1:103" ht="16.5" customHeight="1" x14ac:dyDescent="0.5">
      <c r="A5" s="126"/>
      <c r="B5" s="127" t="s">
        <v>6</v>
      </c>
      <c r="C5" s="127" t="s">
        <v>7</v>
      </c>
      <c r="D5" s="127" t="s">
        <v>8</v>
      </c>
      <c r="E5" s="128" t="s">
        <v>9</v>
      </c>
      <c r="F5" s="127" t="s">
        <v>10</v>
      </c>
      <c r="G5" s="127" t="s">
        <v>11</v>
      </c>
      <c r="H5" s="127" t="s">
        <v>12</v>
      </c>
      <c r="I5" s="127" t="s">
        <v>13</v>
      </c>
      <c r="J5" s="129" t="s">
        <v>14</v>
      </c>
      <c r="K5" s="127" t="s">
        <v>31</v>
      </c>
      <c r="L5" s="127" t="s">
        <v>32</v>
      </c>
      <c r="M5" s="129" t="s">
        <v>33</v>
      </c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</row>
    <row r="6" spans="1:103" ht="16.5" customHeight="1" x14ac:dyDescent="0.5">
      <c r="A6" s="130" t="s">
        <v>26</v>
      </c>
      <c r="B6" s="131"/>
      <c r="C6" s="130">
        <v>1</v>
      </c>
      <c r="D6" s="130">
        <v>2</v>
      </c>
      <c r="E6" s="130">
        <v>3</v>
      </c>
      <c r="F6" s="130">
        <v>4</v>
      </c>
      <c r="G6" s="132">
        <v>5</v>
      </c>
      <c r="H6" s="130">
        <v>6</v>
      </c>
      <c r="I6" s="132">
        <v>7</v>
      </c>
      <c r="J6" s="132">
        <v>8</v>
      </c>
      <c r="K6" s="132">
        <v>9</v>
      </c>
      <c r="L6" s="132">
        <v>10</v>
      </c>
      <c r="M6" s="133">
        <v>11</v>
      </c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</row>
    <row r="7" spans="1:103" ht="16.5" customHeight="1" x14ac:dyDescent="0.5">
      <c r="A7" s="134"/>
      <c r="B7" s="268" t="s">
        <v>34</v>
      </c>
      <c r="C7" s="71" t="s">
        <v>102</v>
      </c>
      <c r="D7" s="71" t="s">
        <v>59</v>
      </c>
      <c r="E7" s="71"/>
      <c r="F7" s="71"/>
      <c r="G7" s="280" t="s">
        <v>43</v>
      </c>
      <c r="H7" s="71" t="s">
        <v>49</v>
      </c>
      <c r="I7" s="71" t="s">
        <v>59</v>
      </c>
      <c r="J7" s="71"/>
      <c r="K7" s="71"/>
      <c r="L7" s="136"/>
      <c r="M7" s="62"/>
    </row>
    <row r="8" spans="1:103" ht="16.5" customHeight="1" x14ac:dyDescent="0.5">
      <c r="A8" s="122" t="s">
        <v>15</v>
      </c>
      <c r="B8" s="269"/>
      <c r="C8" s="72"/>
      <c r="D8" s="72"/>
      <c r="E8" s="72"/>
      <c r="F8" s="72"/>
      <c r="G8" s="281"/>
      <c r="H8" s="72"/>
      <c r="I8" s="72"/>
      <c r="J8" s="72"/>
      <c r="K8" s="72"/>
      <c r="L8" s="140"/>
      <c r="M8" s="63"/>
    </row>
    <row r="9" spans="1:103" ht="16.5" customHeight="1" x14ac:dyDescent="0.5">
      <c r="A9" s="126"/>
      <c r="B9" s="269"/>
      <c r="C9" s="67" t="s">
        <v>112</v>
      </c>
      <c r="D9" s="67"/>
      <c r="E9" s="67"/>
      <c r="F9" s="67" t="s">
        <v>206</v>
      </c>
      <c r="G9" s="281"/>
      <c r="H9" s="67" t="s">
        <v>112</v>
      </c>
      <c r="I9" s="67"/>
      <c r="J9" s="67"/>
      <c r="K9" s="67" t="s">
        <v>207</v>
      </c>
      <c r="L9" s="143"/>
      <c r="M9" s="73"/>
    </row>
    <row r="10" spans="1:103" ht="16.5" customHeight="1" x14ac:dyDescent="0.5">
      <c r="A10" s="133"/>
      <c r="B10" s="269"/>
      <c r="C10" s="157" t="s">
        <v>246</v>
      </c>
      <c r="D10" s="157" t="s">
        <v>247</v>
      </c>
      <c r="E10" s="135" t="s">
        <v>61</v>
      </c>
      <c r="F10" s="187"/>
      <c r="G10" s="281"/>
      <c r="H10" s="71" t="s">
        <v>49</v>
      </c>
      <c r="I10" s="71" t="s">
        <v>59</v>
      </c>
      <c r="J10" s="71"/>
      <c r="K10" s="71"/>
      <c r="L10" s="136"/>
      <c r="M10" s="62"/>
    </row>
    <row r="11" spans="1:103" ht="16.5" customHeight="1" x14ac:dyDescent="0.5">
      <c r="A11" s="122" t="s">
        <v>16</v>
      </c>
      <c r="B11" s="269"/>
      <c r="C11" s="149">
        <v>4402</v>
      </c>
      <c r="D11" s="140"/>
      <c r="E11" s="141"/>
      <c r="F11" s="139"/>
      <c r="G11" s="281"/>
      <c r="H11" s="72"/>
      <c r="I11" s="72"/>
      <c r="J11" s="72"/>
      <c r="K11" s="72"/>
      <c r="L11" s="140"/>
      <c r="M11" s="63"/>
    </row>
    <row r="12" spans="1:103" ht="16.5" customHeight="1" thickBot="1" x14ac:dyDescent="0.55000000000000004">
      <c r="A12" s="126"/>
      <c r="B12" s="269"/>
      <c r="C12" s="73" t="s">
        <v>104</v>
      </c>
      <c r="D12" s="144">
        <v>4402</v>
      </c>
      <c r="E12" s="121"/>
      <c r="F12" s="73" t="s">
        <v>104</v>
      </c>
      <c r="G12" s="281"/>
      <c r="H12" s="67" t="s">
        <v>50</v>
      </c>
      <c r="I12" s="67"/>
      <c r="J12" s="67"/>
      <c r="K12" s="67" t="s">
        <v>209</v>
      </c>
      <c r="L12" s="143"/>
      <c r="M12" s="73"/>
    </row>
    <row r="13" spans="1:103" ht="16.5" customHeight="1" x14ac:dyDescent="0.5">
      <c r="A13" s="133"/>
      <c r="B13" s="269"/>
      <c r="D13" s="208" t="s">
        <v>66</v>
      </c>
      <c r="E13" s="208" t="s">
        <v>198</v>
      </c>
      <c r="F13" s="201"/>
      <c r="G13" s="282"/>
      <c r="H13" s="295" t="s">
        <v>36</v>
      </c>
      <c r="I13" s="296"/>
      <c r="J13" s="149"/>
      <c r="K13" s="284" t="s">
        <v>152</v>
      </c>
      <c r="L13" s="285"/>
      <c r="M13" s="137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</row>
    <row r="14" spans="1:103" ht="16.5" customHeight="1" x14ac:dyDescent="0.5">
      <c r="A14" s="122" t="s">
        <v>17</v>
      </c>
      <c r="B14" s="269"/>
      <c r="D14" s="208"/>
      <c r="E14" s="208"/>
      <c r="F14" s="199"/>
      <c r="G14" s="282"/>
      <c r="H14" s="293" t="s">
        <v>263</v>
      </c>
      <c r="I14" s="294"/>
      <c r="J14" s="150"/>
      <c r="K14" s="286"/>
      <c r="L14" s="287"/>
      <c r="M14" s="141"/>
    </row>
    <row r="15" spans="1:103" ht="16.5" customHeight="1" thickBot="1" x14ac:dyDescent="0.55000000000000004">
      <c r="A15" s="126"/>
      <c r="B15" s="269"/>
      <c r="D15" s="209">
        <v>932</v>
      </c>
      <c r="E15" s="209"/>
      <c r="F15" s="209" t="s">
        <v>58</v>
      </c>
      <c r="G15" s="282"/>
      <c r="H15" s="77" t="s">
        <v>211</v>
      </c>
      <c r="I15" s="52" t="s">
        <v>58</v>
      </c>
      <c r="J15" s="144"/>
      <c r="K15" s="288" t="s">
        <v>155</v>
      </c>
      <c r="L15" s="289"/>
      <c r="M15" s="145"/>
    </row>
    <row r="16" spans="1:103" ht="16.5" customHeight="1" x14ac:dyDescent="0.5">
      <c r="A16" s="133"/>
      <c r="B16" s="269"/>
      <c r="C16" s="71" t="s">
        <v>102</v>
      </c>
      <c r="D16" s="71" t="s">
        <v>59</v>
      </c>
      <c r="E16" s="71"/>
      <c r="F16" s="71"/>
      <c r="G16" s="281"/>
      <c r="H16" s="190" t="s">
        <v>217</v>
      </c>
      <c r="I16" s="190" t="s">
        <v>218</v>
      </c>
      <c r="J16" s="190" t="s">
        <v>61</v>
      </c>
      <c r="K16" s="190"/>
      <c r="L16" s="133"/>
      <c r="M16" s="133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</row>
    <row r="17" spans="1:103" ht="16.5" customHeight="1" x14ac:dyDescent="0.5">
      <c r="A17" s="122" t="s">
        <v>18</v>
      </c>
      <c r="B17" s="269"/>
      <c r="C17" s="72"/>
      <c r="D17" s="72"/>
      <c r="E17" s="72"/>
      <c r="F17" s="72"/>
      <c r="G17" s="281"/>
      <c r="H17" s="193" t="s">
        <v>161</v>
      </c>
      <c r="I17" s="193"/>
      <c r="J17" s="193"/>
      <c r="K17" s="193"/>
      <c r="L17" s="139"/>
      <c r="M17" s="139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</row>
    <row r="18" spans="1:103" ht="16.5" customHeight="1" x14ac:dyDescent="0.5">
      <c r="A18" s="126"/>
      <c r="B18" s="269"/>
      <c r="C18" s="67" t="s">
        <v>112</v>
      </c>
      <c r="D18" s="67"/>
      <c r="E18" s="67"/>
      <c r="F18" s="67" t="s">
        <v>212</v>
      </c>
      <c r="G18" s="281"/>
      <c r="H18" s="194" t="s">
        <v>258</v>
      </c>
      <c r="I18" s="204" t="s">
        <v>161</v>
      </c>
      <c r="J18" s="204"/>
      <c r="K18" s="194" t="s">
        <v>258</v>
      </c>
      <c r="L18" s="143"/>
      <c r="M18" s="143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</row>
    <row r="19" spans="1:103" ht="16.5" customHeight="1" x14ac:dyDescent="0.5">
      <c r="A19" s="133"/>
      <c r="B19" s="269"/>
      <c r="C19" s="201" t="s">
        <v>102</v>
      </c>
      <c r="D19" s="201" t="s">
        <v>59</v>
      </c>
      <c r="E19" s="201"/>
      <c r="F19" s="201"/>
      <c r="G19" s="281"/>
      <c r="H19" s="201" t="s">
        <v>102</v>
      </c>
      <c r="I19" s="201" t="s">
        <v>59</v>
      </c>
      <c r="J19" s="201"/>
      <c r="K19" s="201"/>
      <c r="L19" s="136"/>
      <c r="M19" s="136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</row>
    <row r="20" spans="1:103" ht="16.5" customHeight="1" x14ac:dyDescent="0.5">
      <c r="A20" s="122" t="s">
        <v>19</v>
      </c>
      <c r="B20" s="269"/>
      <c r="C20" s="198"/>
      <c r="D20" s="198"/>
      <c r="E20" s="198"/>
      <c r="F20" s="198"/>
      <c r="G20" s="281"/>
      <c r="H20" s="198"/>
      <c r="I20" s="198"/>
      <c r="J20" s="198"/>
      <c r="K20" s="198"/>
      <c r="L20" s="140"/>
      <c r="M20" s="140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</row>
    <row r="21" spans="1:103" ht="17.25" customHeight="1" x14ac:dyDescent="0.5">
      <c r="A21" s="126"/>
      <c r="B21" s="271"/>
      <c r="C21" s="200" t="s">
        <v>83</v>
      </c>
      <c r="D21" s="200"/>
      <c r="E21" s="200"/>
      <c r="F21" s="200" t="s">
        <v>204</v>
      </c>
      <c r="G21" s="283"/>
      <c r="H21" s="200" t="s">
        <v>112</v>
      </c>
      <c r="I21" s="200"/>
      <c r="J21" s="200"/>
      <c r="K21" s="200" t="s">
        <v>205</v>
      </c>
      <c r="L21" s="144"/>
      <c r="M21" s="144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</row>
    <row r="22" spans="1:103" s="40" customFormat="1" ht="24.75" customHeight="1" x14ac:dyDescent="0.5">
      <c r="A22" s="254" t="s">
        <v>44</v>
      </c>
      <c r="B22" s="255"/>
      <c r="C22" s="255"/>
      <c r="D22" s="255"/>
      <c r="E22" s="255"/>
      <c r="F22" s="255"/>
      <c r="G22" s="255"/>
      <c r="H22" s="255"/>
      <c r="I22" s="255"/>
      <c r="J22" s="255"/>
      <c r="K22" s="255"/>
      <c r="L22" s="255"/>
      <c r="M22" s="256"/>
    </row>
    <row r="23" spans="1:103" s="40" customFormat="1" ht="23.25" customHeight="1" x14ac:dyDescent="0.5">
      <c r="A23" s="235" t="s">
        <v>256</v>
      </c>
      <c r="B23" s="236"/>
      <c r="C23" s="236"/>
      <c r="D23" s="236"/>
      <c r="E23" s="236"/>
      <c r="F23" s="236"/>
      <c r="G23" s="236"/>
      <c r="H23" s="236"/>
      <c r="I23" s="236"/>
      <c r="J23" s="236"/>
      <c r="K23" s="236"/>
      <c r="L23" s="236"/>
      <c r="M23" s="237"/>
    </row>
    <row r="24" spans="1:103" ht="18.95" customHeight="1" x14ac:dyDescent="0.5">
      <c r="A24" s="17"/>
      <c r="B24" s="18" t="s">
        <v>24</v>
      </c>
      <c r="C24" s="13"/>
      <c r="D24" s="18" t="s">
        <v>29</v>
      </c>
      <c r="E24" s="13"/>
      <c r="F24" s="19">
        <v>13</v>
      </c>
      <c r="G24" s="18" t="s">
        <v>23</v>
      </c>
      <c r="H24" s="18"/>
      <c r="I24" s="20" t="s">
        <v>25</v>
      </c>
      <c r="J24" s="18" t="s">
        <v>29</v>
      </c>
      <c r="K24" s="13"/>
      <c r="L24" s="21">
        <f>+F24*12/F26</f>
        <v>4.2162162162162158</v>
      </c>
      <c r="M24" s="53" t="s">
        <v>23</v>
      </c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</row>
    <row r="25" spans="1:103" ht="18.95" customHeight="1" x14ac:dyDescent="0.5">
      <c r="A25" s="22"/>
      <c r="B25" s="13"/>
      <c r="C25" s="13"/>
      <c r="D25" s="18" t="s">
        <v>30</v>
      </c>
      <c r="E25" s="13"/>
      <c r="F25" s="23">
        <v>24</v>
      </c>
      <c r="G25" s="18" t="s">
        <v>23</v>
      </c>
      <c r="H25" s="13"/>
      <c r="I25" s="13"/>
      <c r="J25" s="18" t="s">
        <v>30</v>
      </c>
      <c r="K25" s="13"/>
      <c r="L25" s="55">
        <f>+F25*12/F26</f>
        <v>7.7837837837837842</v>
      </c>
      <c r="M25" s="53" t="s">
        <v>23</v>
      </c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</row>
    <row r="26" spans="1:103" ht="18.95" customHeight="1" thickBot="1" x14ac:dyDescent="0.55000000000000004">
      <c r="A26" s="22"/>
      <c r="B26" s="13"/>
      <c r="C26" s="13"/>
      <c r="D26" s="18" t="s">
        <v>20</v>
      </c>
      <c r="E26" s="13"/>
      <c r="F26" s="24">
        <f>SUM(F24:F25)</f>
        <v>37</v>
      </c>
      <c r="G26" s="18" t="s">
        <v>23</v>
      </c>
      <c r="H26" s="13"/>
      <c r="I26" s="13"/>
      <c r="J26" s="18" t="s">
        <v>20</v>
      </c>
      <c r="K26" s="13"/>
      <c r="L26" s="41">
        <f>SUM(L24:L25)</f>
        <v>12</v>
      </c>
      <c r="M26" s="53" t="s">
        <v>23</v>
      </c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</row>
    <row r="27" spans="1:103" ht="18.95" customHeight="1" thickTop="1" x14ac:dyDescent="0.5">
      <c r="A27" s="25"/>
      <c r="B27" s="56"/>
      <c r="C27" s="151"/>
      <c r="D27" s="12"/>
      <c r="E27" s="12"/>
      <c r="F27" s="12"/>
      <c r="G27" s="12"/>
      <c r="H27" s="12"/>
      <c r="I27" s="12"/>
      <c r="J27" s="12"/>
      <c r="K27" s="12"/>
      <c r="L27" s="12"/>
      <c r="M27" s="54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</row>
    <row r="28" spans="1:103" s="38" customFormat="1" ht="18.95" customHeight="1" x14ac:dyDescent="0.5">
      <c r="F28" s="78"/>
    </row>
    <row r="29" spans="1:103" s="38" customFormat="1" ht="18.95" customHeight="1" x14ac:dyDescent="0.5"/>
    <row r="30" spans="1:103" s="38" customFormat="1" ht="18.95" customHeight="1" x14ac:dyDescent="0.5"/>
    <row r="32" spans="1:103" s="38" customFormat="1" ht="18.95" customHeight="1" x14ac:dyDescent="0.5"/>
    <row r="33" s="38" customFormat="1" ht="18.95" customHeight="1" x14ac:dyDescent="0.5"/>
    <row r="34" s="38" customFormat="1" ht="18.95" customHeight="1" x14ac:dyDescent="0.5"/>
    <row r="35" s="38" customFormat="1" ht="18.95" customHeight="1" x14ac:dyDescent="0.5"/>
    <row r="36" s="38" customFormat="1" ht="18.95" customHeight="1" x14ac:dyDescent="0.5"/>
    <row r="37" s="38" customFormat="1" ht="18.95" customHeight="1" x14ac:dyDescent="0.5"/>
    <row r="38" s="38" customFormat="1" ht="18.95" customHeight="1" x14ac:dyDescent="0.5"/>
    <row r="39" s="38" customFormat="1" ht="18.95" customHeight="1" x14ac:dyDescent="0.5"/>
    <row r="40" s="38" customFormat="1" ht="18.95" customHeight="1" x14ac:dyDescent="0.5"/>
    <row r="41" s="38" customFormat="1" ht="18.95" customHeight="1" x14ac:dyDescent="0.5"/>
    <row r="42" s="38" customFormat="1" ht="18.95" customHeight="1" x14ac:dyDescent="0.5"/>
    <row r="43" s="38" customFormat="1" ht="18.95" customHeight="1" x14ac:dyDescent="0.5"/>
    <row r="44" s="38" customFormat="1" ht="18.95" customHeight="1" x14ac:dyDescent="0.5"/>
    <row r="45" s="38" customFormat="1" ht="18.95" customHeight="1" x14ac:dyDescent="0.5"/>
    <row r="46" s="38" customFormat="1" ht="18.95" customHeight="1" x14ac:dyDescent="0.5"/>
    <row r="47" s="38" customFormat="1" ht="18.95" customHeight="1" x14ac:dyDescent="0.5"/>
    <row r="48" s="38" customFormat="1" ht="18.95" customHeight="1" x14ac:dyDescent="0.5"/>
    <row r="49" s="38" customFormat="1" ht="18.95" customHeight="1" x14ac:dyDescent="0.5"/>
    <row r="50" s="38" customFormat="1" ht="18.95" customHeight="1" x14ac:dyDescent="0.5"/>
    <row r="51" s="38" customFormat="1" ht="18.95" customHeight="1" x14ac:dyDescent="0.5"/>
    <row r="52" s="38" customFormat="1" ht="18.95" customHeight="1" x14ac:dyDescent="0.5"/>
    <row r="53" s="38" customFormat="1" ht="18.95" customHeight="1" x14ac:dyDescent="0.5"/>
    <row r="54" s="38" customFormat="1" ht="18.95" customHeight="1" x14ac:dyDescent="0.5"/>
    <row r="55" s="38" customFormat="1" ht="18.95" customHeight="1" x14ac:dyDescent="0.5"/>
    <row r="56" s="38" customFormat="1" ht="18.95" customHeight="1" x14ac:dyDescent="0.5"/>
    <row r="57" s="38" customFormat="1" ht="18.95" customHeight="1" x14ac:dyDescent="0.5"/>
    <row r="58" s="38" customFormat="1" ht="18.95" customHeight="1" x14ac:dyDescent="0.5"/>
  </sheetData>
  <mergeCells count="13">
    <mergeCell ref="A1:M1"/>
    <mergeCell ref="A2:M2"/>
    <mergeCell ref="D3:E3"/>
    <mergeCell ref="G3:I3"/>
    <mergeCell ref="K3:M3"/>
    <mergeCell ref="B7:B21"/>
    <mergeCell ref="G7:G21"/>
    <mergeCell ref="H13:I13"/>
    <mergeCell ref="K13:L14"/>
    <mergeCell ref="H14:I14"/>
    <mergeCell ref="K15:L15"/>
    <mergeCell ref="A22:M22"/>
    <mergeCell ref="A23:M23"/>
  </mergeCells>
  <printOptions horizontalCentered="1" verticalCentered="1"/>
  <pageMargins left="0.70866141732283472" right="0.15748031496062992" top="0.51181102362204722" bottom="0.51181102362204722" header="0.19685039370078741" footer="0.19685039370078741"/>
  <pageSetup paperSize="9" orientation="landscape" horizontalDpi="360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</vt:i4>
      </vt:variant>
    </vt:vector>
  </HeadingPairs>
  <TitlesOfParts>
    <vt:vector size="17" baseType="lpstr">
      <vt:lpstr>1. จรัสศรี</vt:lpstr>
      <vt:lpstr>2. กรกต</vt:lpstr>
      <vt:lpstr>3. วิลัยวรรณ์</vt:lpstr>
      <vt:lpstr>4. ศิลป์สุภา</vt:lpstr>
      <vt:lpstr>5. นฤมล (เก่า)</vt:lpstr>
      <vt:lpstr>5. นฤมล</vt:lpstr>
      <vt:lpstr>ว่าง</vt:lpstr>
      <vt:lpstr>8. ครูจ้างใหม่</vt:lpstr>
      <vt:lpstr>6. กัญญาวี</vt:lpstr>
      <vt:lpstr>7. ครูพัชรินทร์</vt:lpstr>
      <vt:lpstr>9.1 ครูตรัยรัตน์</vt:lpstr>
      <vt:lpstr>9.2 ครูศรัณยู</vt:lpstr>
      <vt:lpstr>3. วิลัยวรรณ์ (2)</vt:lpstr>
      <vt:lpstr>4. ครูกัญญาวี (2)</vt:lpstr>
      <vt:lpstr>7. ครูคอม (2)</vt:lpstr>
      <vt:lpstr>8. ครูคอมฯ</vt:lpstr>
      <vt:lpstr>'1. จรัสศรี'!Print_Area</vt:lpstr>
    </vt:vector>
  </TitlesOfParts>
  <Company>Dream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amazing</dc:creator>
  <cp:lastModifiedBy>Bangon</cp:lastModifiedBy>
  <cp:lastPrinted>2020-10-26T03:50:03Z</cp:lastPrinted>
  <dcterms:created xsi:type="dcterms:W3CDTF">2006-03-20T03:22:45Z</dcterms:created>
  <dcterms:modified xsi:type="dcterms:W3CDTF">2021-02-02T02:40:51Z</dcterms:modified>
</cp:coreProperties>
</file>