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teach\"/>
    </mc:Choice>
  </mc:AlternateContent>
  <bookViews>
    <workbookView xWindow="0" yWindow="0" windowWidth="20490" windowHeight="7650" tabRatio="637" activeTab="10"/>
  </bookViews>
  <sheets>
    <sheet name="1. จรัสศรี" sheetId="15" r:id="rId1"/>
    <sheet name="2. กรกต" sheetId="8" r:id="rId2"/>
    <sheet name="3. วิลัยวรรณ์" sheetId="37" r:id="rId3"/>
    <sheet name="4. ศิลป์สุภา" sheetId="84" r:id="rId4"/>
    <sheet name="5. นฤมล (เก่า)" sheetId="93" state="hidden" r:id="rId5"/>
    <sheet name="5. นฤมล" sheetId="110" r:id="rId6"/>
    <sheet name="ว่าง" sheetId="85" state="hidden" r:id="rId7"/>
    <sheet name="8. ครูจ้างใหม่" sheetId="107" state="hidden" r:id="rId8"/>
    <sheet name="6. กัญญาวี" sheetId="109" r:id="rId9"/>
    <sheet name="7. ครูพัชรินทร์" sheetId="79" r:id="rId10"/>
    <sheet name="9.1 ครูตรัยรัตน์" sheetId="104" r:id="rId11"/>
    <sheet name="9.2 ครูศรัณยู" sheetId="106" r:id="rId12"/>
    <sheet name="3. วิลัยวรรณ์ (2)" sheetId="101" state="hidden" r:id="rId13"/>
    <sheet name="4. ครูกัญญาวี (2)" sheetId="103" state="hidden" r:id="rId14"/>
    <sheet name="7. ครูคอม (2)" sheetId="102" state="hidden" r:id="rId15"/>
    <sheet name="8. ครูคอมฯ" sheetId="100" state="hidden" r:id="rId16"/>
  </sheets>
  <definedNames>
    <definedName name="_xlnm.Print_Area" localSheetId="0">'1. จรัสศรี'!$A$1:$M$27</definedName>
  </definedNames>
  <calcPr calcId="191029"/>
</workbook>
</file>

<file path=xl/calcChain.xml><?xml version="1.0" encoding="utf-8"?>
<calcChain xmlns="http://schemas.openxmlformats.org/spreadsheetml/2006/main">
  <c r="F26" i="84" l="1"/>
  <c r="F26" i="110"/>
  <c r="L25" i="110"/>
  <c r="F26" i="109"/>
  <c r="L24" i="109"/>
  <c r="F26" i="106"/>
  <c r="F26" i="104"/>
  <c r="F26" i="107"/>
  <c r="L25" i="107"/>
  <c r="F26" i="79"/>
  <c r="L24" i="79"/>
  <c r="F26" i="85"/>
  <c r="L24" i="85"/>
  <c r="F26" i="93"/>
  <c r="L25" i="93"/>
  <c r="L24" i="84"/>
  <c r="F26" i="15"/>
  <c r="L25" i="15"/>
  <c r="L26" i="15"/>
  <c r="F26" i="8"/>
  <c r="L25" i="8"/>
  <c r="L26" i="8"/>
  <c r="L25" i="37"/>
  <c r="L26" i="37"/>
  <c r="F26" i="37"/>
  <c r="L24" i="37"/>
  <c r="F26" i="103"/>
  <c r="L24" i="103"/>
  <c r="L26" i="103"/>
  <c r="F26" i="102"/>
  <c r="L25" i="102"/>
  <c r="F26" i="101"/>
  <c r="L24" i="101"/>
  <c r="F26" i="100"/>
  <c r="L25" i="100"/>
  <c r="L26" i="100"/>
  <c r="L24" i="107"/>
  <c r="L26" i="107"/>
  <c r="L25" i="103"/>
  <c r="L24" i="102"/>
  <c r="L26" i="102"/>
  <c r="L24" i="93"/>
  <c r="L26" i="93"/>
  <c r="L24" i="110"/>
  <c r="L26" i="110"/>
  <c r="L25" i="84"/>
  <c r="L26" i="84"/>
  <c r="L25" i="85"/>
  <c r="L24" i="15"/>
  <c r="L25" i="79"/>
  <c r="L26" i="79"/>
  <c r="L25" i="101"/>
  <c r="L26" i="101"/>
  <c r="L26" i="109"/>
  <c r="L25" i="109"/>
</calcChain>
</file>

<file path=xl/comments1.xml><?xml version="1.0" encoding="utf-8"?>
<comments xmlns="http://schemas.openxmlformats.org/spreadsheetml/2006/main">
  <authors>
    <author>hp</author>
  </authors>
  <commentList>
    <comment ref="J19" authorId="0" shapeId="0">
      <text>
        <r>
          <rPr>
            <b/>
            <sz val="12"/>
            <color indexed="81"/>
            <rFont val="TH SarabunPSK"/>
            <family val="2"/>
          </rPr>
          <t>ย้ายลงมาจาก พฤ. คาบ 6 - 8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ย้ายมาจาก ครูคอมฯ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J19" authorId="0" shapeId="0">
      <text>
        <r>
          <rPr>
            <b/>
            <sz val="9"/>
            <color indexed="81"/>
            <rFont val="Tahoma"/>
            <family val="2"/>
          </rPr>
          <t>ย้ายมาจาก ครูวิลัยวรรณ์</t>
        </r>
      </text>
    </comment>
  </commentList>
</comments>
</file>

<file path=xl/sharedStrings.xml><?xml version="1.0" encoding="utf-8"?>
<sst xmlns="http://schemas.openxmlformats.org/spreadsheetml/2006/main" count="1693" uniqueCount="273">
  <si>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</si>
  <si>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</si>
  <si>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</si>
  <si>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</si>
  <si>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</si>
  <si>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</si>
  <si>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</si>
  <si>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</si>
  <si>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</si>
  <si>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</si>
  <si>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</si>
  <si>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</si>
  <si>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</si>
  <si>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</si>
  <si>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</si>
  <si>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</si>
  <si>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</si>
  <si>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</si>
  <si>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</si>
  <si>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</si>
  <si>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</si>
  <si>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นางจรัสศรี  แก้วอาสา</t>
  </si>
  <si>
    <t xml:space="preserve">นายกรกต  ศรีสันต์  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</si>
  <si>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</si>
  <si>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</si>
  <si>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</si>
  <si>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</si>
  <si>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นางสาววิลัยวรรณ์  ตระกูลวงศ์</t>
  </si>
  <si>
    <t xml:space="preserve">ชื่อ - สกุล  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</si>
  <si>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</si>
  <si>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</si>
  <si>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</si>
  <si>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</si>
  <si>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</si>
  <si>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</si>
  <si>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 xml:space="preserve">จำนวนชั่วโมงสอนในเวลาราชการ (โหลด)  คือ   12   ชม./สัปดาห์  </t>
  </si>
  <si>
    <t>กิจกรรม</t>
  </si>
  <si>
    <t>หัวหน้างานสื่อการเรียนการสอน</t>
  </si>
  <si>
    <t>ปม. (อิเล็กทรอนิกส์)</t>
  </si>
  <si>
    <t>ค.อ.ม. (เทคโนโลยีคอมพิวเตอร์)</t>
  </si>
  <si>
    <t>นางสาวศิลป์สุภา   ศรีสุข</t>
  </si>
  <si>
    <t>ค.อ.บ. วิศวกรรมอิเล็กทรอนิกส์และโทรคมนาคม</t>
  </si>
  <si>
    <t>นางสาวนฤมล  ต้นกันยา</t>
  </si>
  <si>
    <t>พักรับประทานอาหารกลางวัน</t>
  </si>
  <si>
    <t xml:space="preserve">จำนวนชั่วโมงสอนในเวลาราชการ (โหลด)  คือ   20   ชม./สัปดาห์  </t>
  </si>
  <si>
    <t xml:space="preserve">ตารางสอนรายบุคคล   แผนกวิชาเทคโนลียีคอมพิวเตอร์  ประจำภาคเรียนที่  1   ปีการศึกษา  2563 </t>
  </si>
  <si>
    <t>ครูคอมพิวเตอร์</t>
  </si>
  <si>
    <t>ส1 คฮ.1</t>
  </si>
  <si>
    <t>20128-2002(ท)</t>
  </si>
  <si>
    <t>3001-2001</t>
  </si>
  <si>
    <t>สถานประกอบการ</t>
  </si>
  <si>
    <t>ส2 คฮ.2</t>
  </si>
  <si>
    <t>ส2 คฮ.1</t>
  </si>
  <si>
    <t>2128-8001</t>
  </si>
  <si>
    <t>หัวหน้าแผนกวิชาเทคโนโลยีคอมพิวเตอร์</t>
  </si>
  <si>
    <t xml:space="preserve">ตารางสอนรายบุคคล    แผนกวิชาเทคโนโลยีคอมพิวเตอร์   ประจำภาคเรียนที่  1    ปีการศึกษา  2563 </t>
  </si>
  <si>
    <t>3000-2001</t>
  </si>
  <si>
    <t>4415</t>
  </si>
  <si>
    <t>1 ทค.1</t>
  </si>
  <si>
    <t>(ท)</t>
  </si>
  <si>
    <t>2 ทค.1</t>
  </si>
  <si>
    <t>(ป)</t>
  </si>
  <si>
    <t>20128-2002</t>
  </si>
  <si>
    <t>30100-0008</t>
  </si>
  <si>
    <t>931</t>
  </si>
  <si>
    <t>ส1 ทผ.3,4</t>
  </si>
  <si>
    <t>20001-2001</t>
  </si>
  <si>
    <t>1 ชย.1,2</t>
  </si>
  <si>
    <t>2 ชก.5,6</t>
  </si>
  <si>
    <t>1 ชย.5,6</t>
  </si>
  <si>
    <t>20128-2012</t>
  </si>
  <si>
    <t>4416</t>
  </si>
  <si>
    <t>2 ทค. 1</t>
  </si>
  <si>
    <t>20128-2012(ท)</t>
  </si>
  <si>
    <t>อวท.1</t>
  </si>
  <si>
    <t>20128-2109</t>
  </si>
  <si>
    <t>20128-2109(ท)</t>
  </si>
  <si>
    <t>30128-0008</t>
  </si>
  <si>
    <t>30128-0008(ท)</t>
  </si>
  <si>
    <t>20128-2001(ท)</t>
  </si>
  <si>
    <t>1 สถ.1,2</t>
  </si>
  <si>
    <t>อัตราส่วนชั่วโมงสอน  ชั่วโมงไม่เบิกค่าสอน  : ชั่วโมงเบิกค่าสอน  คือ    19 : 12</t>
  </si>
  <si>
    <t>ส1 ทผ.1,2</t>
  </si>
  <si>
    <t>941</t>
  </si>
  <si>
    <t>2 ชก.3,4</t>
  </si>
  <si>
    <t>3128-2006(ท)</t>
  </si>
  <si>
    <t>3128-2006(ป)</t>
  </si>
  <si>
    <t>3128-1004</t>
  </si>
  <si>
    <t>1 ทค.2</t>
  </si>
  <si>
    <t>ส2 ทล.1,2</t>
  </si>
  <si>
    <t>20000-2001</t>
  </si>
  <si>
    <t>ลส.1</t>
  </si>
  <si>
    <t>1 ทค.1,2</t>
  </si>
  <si>
    <t>1 ยธ.3</t>
  </si>
  <si>
    <t>1 ชย.7,8</t>
  </si>
  <si>
    <t>1 ชอ.1,2</t>
  </si>
  <si>
    <t>3128-2006</t>
  </si>
  <si>
    <t>942</t>
  </si>
  <si>
    <t>ครูอัตราจ้าง</t>
  </si>
  <si>
    <t>ส2 ทย.7,8</t>
  </si>
  <si>
    <t>ส2 ฟค.5</t>
  </si>
  <si>
    <t>2 ชก.7,8</t>
  </si>
  <si>
    <t>30001-2001</t>
  </si>
  <si>
    <t>ส1 ฟค.3,4</t>
  </si>
  <si>
    <t>3 ทค.1</t>
  </si>
  <si>
    <t>2000-2005</t>
  </si>
  <si>
    <t>3 ทค.1,2</t>
  </si>
  <si>
    <t>20128-1002</t>
  </si>
  <si>
    <t>3 ชฟ.3,4</t>
  </si>
  <si>
    <t>ส1 ฟก.3,4</t>
  </si>
  <si>
    <t>ส1 ชส.1</t>
  </si>
  <si>
    <t>ส1 ทล.3,4</t>
  </si>
  <si>
    <t>932</t>
  </si>
  <si>
    <t>2 ชก.1,2</t>
  </si>
  <si>
    <t>2 ชช.1,2</t>
  </si>
  <si>
    <t>1 ชย.3,4</t>
  </si>
  <si>
    <t>1 ชฟ.1,2</t>
  </si>
  <si>
    <t>2 ชช.3</t>
  </si>
  <si>
    <t>3 ชฟ.5,6</t>
  </si>
  <si>
    <t>อัตราส่วนชั่วโมงสอน  ชั่วโมงไม่เบิกค่าสอน  : ชั่วโมงเบิกค่าสอน  คือ    26 : 12</t>
  </si>
  <si>
    <t xml:space="preserve">อัตราส่วนชั่วโมงสอน  ชั่วโมงไม่เบิกค่าสอน  : ชั่วโมงเบิกค่าสอน  คือ    20 : 1  </t>
  </si>
  <si>
    <t>1 ชอ.3</t>
  </si>
  <si>
    <t>20128-2001</t>
  </si>
  <si>
    <t xml:space="preserve">อัตราส่วนชั่วโมงสอน  ชั่วโมงไม่เบิกค่าสอน  : ชั่วโมงเบิกค่าสอน  คือ   25 : 12 </t>
  </si>
  <si>
    <t>นางสาวกัญญาวี  เก่วใจ</t>
  </si>
  <si>
    <t>2001-2001</t>
  </si>
  <si>
    <t>คอ.บ. (คอมพิวเตอร์ศึกษา)</t>
  </si>
  <si>
    <t xml:space="preserve">จำนวนชั่วโมงสอนในเวลาราชการ (โหลด)  คือ   15   ชม./สัปดาห์  </t>
  </si>
  <si>
    <t>เจ้าหน้าที่งานแนะแนวฯ</t>
  </si>
  <si>
    <t>นักศึกษาฝึกประสบการณ์วิชาชีพครู</t>
  </si>
  <si>
    <t>นายตรัยรัตน์  ภู่ระหงษ์</t>
  </si>
  <si>
    <t>ค.บ. (คอมพิวเตอร์ศึกษา</t>
  </si>
  <si>
    <t xml:space="preserve">จำนวนชั่วโมงสอนในเวลาราชการ (โหลด)  คือ    ชม./สัปดาห์  </t>
  </si>
  <si>
    <t>นายศรัณยู  ศรีทอง</t>
  </si>
  <si>
    <t>นางพัชรินทร์ ประถานัง</t>
  </si>
  <si>
    <t xml:space="preserve">ตารางสอนรายบุคคล    แผนกวิชาเทคโนโลยีคอมพิวเตอร์   ประจำภาคเรียนที่   2   ปีการศึกษา  2563 </t>
  </si>
  <si>
    <t xml:space="preserve">อัตราส่วนชั่วโมงสอน  ชั่วโมงไม่เบิกค่าสอน  : ชั่วโมงเบิกค่าสอน  คือ    :  </t>
  </si>
  <si>
    <t>บธ.บ. (คอมพิวเตอร์ธุรกิจ)</t>
  </si>
  <si>
    <t>30128-1003</t>
  </si>
  <si>
    <t>ส1 คฮ.2</t>
  </si>
  <si>
    <t>4413</t>
  </si>
  <si>
    <t>2128-8501</t>
  </si>
  <si>
    <t>ช3 ทค.2</t>
  </si>
  <si>
    <t>20128-2114 (ท)</t>
  </si>
  <si>
    <t>20128-2114</t>
  </si>
  <si>
    <t xml:space="preserve"> (ป)</t>
  </si>
  <si>
    <t>ช2 ทค.1</t>
  </si>
  <si>
    <t>30128-2003</t>
  </si>
  <si>
    <t>20128-2009 (ท)</t>
  </si>
  <si>
    <t>20128-2009</t>
  </si>
  <si>
    <t>ช1 ทค.1</t>
  </si>
  <si>
    <t>4406</t>
  </si>
  <si>
    <t>PLC</t>
  </si>
  <si>
    <t>2000-2006</t>
  </si>
  <si>
    <t>อวท.4</t>
  </si>
  <si>
    <t>4414</t>
  </si>
  <si>
    <t>ช3 ทค.1</t>
  </si>
  <si>
    <t>30128-2001</t>
  </si>
  <si>
    <t>3128-2103</t>
  </si>
  <si>
    <t>4410</t>
  </si>
  <si>
    <t>4405</t>
  </si>
  <si>
    <t>4402</t>
  </si>
  <si>
    <t>30128-0007 (ท)</t>
  </si>
  <si>
    <t>30128-0007</t>
  </si>
  <si>
    <t>30128-2004</t>
  </si>
  <si>
    <t>3000-2005</t>
  </si>
  <si>
    <t>สคจ.</t>
  </si>
  <si>
    <t>3128-2105 (ท)</t>
  </si>
  <si>
    <t>4407</t>
  </si>
  <si>
    <t>ส2 ทผ.7,8</t>
  </si>
  <si>
    <t>20128-2115 (ท)</t>
  </si>
  <si>
    <t>20128-2115</t>
  </si>
  <si>
    <t>20128-2112 (ท)</t>
  </si>
  <si>
    <t>20128-2112</t>
  </si>
  <si>
    <t>20128-2006 (ท)</t>
  </si>
  <si>
    <t>20128-2006</t>
  </si>
  <si>
    <t>3128-2004 (ท)</t>
  </si>
  <si>
    <t>2128-2123 (ท)</t>
  </si>
  <si>
    <t>2128-2101</t>
  </si>
  <si>
    <t>20128-2101 (ท)</t>
  </si>
  <si>
    <t>3128-1001 (ท)</t>
  </si>
  <si>
    <t>3128-1001</t>
  </si>
  <si>
    <t>4412</t>
  </si>
  <si>
    <t>20128-1001 (ท)</t>
  </si>
  <si>
    <t>20128-1001</t>
  </si>
  <si>
    <t>30128-1001</t>
  </si>
  <si>
    <t>3128-8501</t>
  </si>
  <si>
    <t>3000-2004</t>
  </si>
  <si>
    <t>30128-1002</t>
  </si>
  <si>
    <t>3128-2107</t>
  </si>
  <si>
    <t>4411</t>
  </si>
  <si>
    <t>4404</t>
  </si>
  <si>
    <t>30128-0001 (ท)</t>
  </si>
  <si>
    <t>30128-0001</t>
  </si>
  <si>
    <t>2128-2120 (ท)</t>
  </si>
  <si>
    <t>2128-2120</t>
  </si>
  <si>
    <t>4403</t>
  </si>
  <si>
    <t>ส1 มค.1</t>
  </si>
  <si>
    <t xml:space="preserve"> (ท)</t>
  </si>
  <si>
    <t>20000-2004</t>
  </si>
  <si>
    <t>อวท.2</t>
  </si>
  <si>
    <t>3128-2108 (ท)</t>
  </si>
  <si>
    <t xml:space="preserve">3128-2108 </t>
  </si>
  <si>
    <t>3128-2108</t>
  </si>
  <si>
    <t>ส1 ยธ.2</t>
  </si>
  <si>
    <t>ส1 ทผ.5</t>
  </si>
  <si>
    <t>ส1 ทย.5,6</t>
  </si>
  <si>
    <t>ส2 ทย.1,2</t>
  </si>
  <si>
    <t>ส2 ทย.3,4</t>
  </si>
  <si>
    <t>ส2 ทผ.1,2</t>
  </si>
  <si>
    <t>ส2 ทผ.3,4</t>
  </si>
  <si>
    <t>ลส.2</t>
  </si>
  <si>
    <t>ส2 ชส.1</t>
  </si>
  <si>
    <t>ส2 ชส.2</t>
  </si>
  <si>
    <t>ส2 ยธ.2</t>
  </si>
  <si>
    <t>30128-2107</t>
  </si>
  <si>
    <t xml:space="preserve">  ช2 ทค.1</t>
  </si>
  <si>
    <t>20128-2005 (ท)</t>
  </si>
  <si>
    <t>20128-2005</t>
  </si>
  <si>
    <t>30128-2101</t>
  </si>
  <si>
    <t>20128-1005 (ท)</t>
  </si>
  <si>
    <t>20128-1005</t>
  </si>
  <si>
    <t>30128-2112 (ท)</t>
  </si>
  <si>
    <t>30128-2112</t>
  </si>
  <si>
    <t xml:space="preserve">  ช1 ทค.1</t>
  </si>
  <si>
    <t>20128-2007 (ท)</t>
  </si>
  <si>
    <t>20128-2007</t>
  </si>
  <si>
    <t>3128-2006 (ท)</t>
  </si>
  <si>
    <t>3128-2007 (ท)</t>
  </si>
  <si>
    <t>3128-2007</t>
  </si>
  <si>
    <t>2128-2110 (ท)</t>
  </si>
  <si>
    <t>2128-2110</t>
  </si>
  <si>
    <t>20128-2008 (ท)</t>
  </si>
  <si>
    <t>20128-2008</t>
  </si>
  <si>
    <t>20128-2011 (ท)</t>
  </si>
  <si>
    <t>20128-2011</t>
  </si>
  <si>
    <t>20128-2010 (ท)</t>
  </si>
  <si>
    <t>20128-2010</t>
  </si>
  <si>
    <t>ครูจ้างใหม่</t>
  </si>
  <si>
    <t>30128-2001 (ป)</t>
  </si>
  <si>
    <t>(ครูกรกต)</t>
  </si>
  <si>
    <t>20128-2009 (ป)</t>
  </si>
  <si>
    <t>(ครูจรัสศรี)</t>
  </si>
  <si>
    <t>(ครูวิลัยวรรณ์)</t>
  </si>
  <si>
    <t>30128-1003 (ป)</t>
  </si>
  <si>
    <t xml:space="preserve">20128-2114 (ป) </t>
  </si>
  <si>
    <t>2128-2006 (ท)</t>
  </si>
  <si>
    <t>2128-2006</t>
  </si>
  <si>
    <t>20104-2118 (ท)</t>
  </si>
  <si>
    <t>20104-2118</t>
  </si>
  <si>
    <t>ค.บ. คอมพิวเตอร์ศึกษา</t>
  </si>
  <si>
    <t>นางสาวกัญญาวี เก่วใจ</t>
  </si>
  <si>
    <t xml:space="preserve">อัตราส่วนชั่วโมงสอน  ชั่วโมงไม่เบิกค่าสอน  : ชั่วโมงเบิกค่าสอน  คือ   21 : 12 </t>
  </si>
  <si>
    <t xml:space="preserve">อัตราส่วนชั่วโมงสอน  ชั่วโมงไม่เบิกค่าสอน  : ชั่วโมงเบิกค่าสอน  คือ    27 : 12  </t>
  </si>
  <si>
    <t xml:space="preserve">อัตราส่วนชั่วโมงสอน  ชั่วโมงไม่เบิกค่าสอน  : ชั่วโมงเบิกค่าสอน  คือ    26 : 12  </t>
  </si>
  <si>
    <t xml:space="preserve">อัตราส่วนชั่วโมงสอน  ชั่วโมงไม่เบิกค่าสอน  : ชั่วโมงเบิกค่าสอน  คือ   25 : 12  </t>
  </si>
  <si>
    <t xml:space="preserve">อัตราส่วนชั่วโมงสอน  ชั่วโมงไม่เบิกค่าสอน  : ชั่วโมงเบิกค่าสอน  คือ    25 : 12  </t>
  </si>
  <si>
    <t xml:space="preserve">  1 ทค.1</t>
  </si>
  <si>
    <t xml:space="preserve">  2 ทค.1</t>
  </si>
  <si>
    <t>3 ทค.2</t>
  </si>
  <si>
    <t xml:space="preserve">3128-2105 </t>
  </si>
  <si>
    <t>30000-2005</t>
  </si>
  <si>
    <t xml:space="preserve">3128-2004 </t>
  </si>
  <si>
    <t>20000-2002</t>
  </si>
  <si>
    <t xml:space="preserve">3128-2103 </t>
  </si>
  <si>
    <t xml:space="preserve">30128-2004 </t>
  </si>
  <si>
    <t xml:space="preserve">อัตราส่วนชั่วโมงสอน  ชั่วโมงไม่เบิกค่าสอน  : ชั่วโมงเบิกค่าสอน  คือ   26 : 0  </t>
  </si>
  <si>
    <t xml:space="preserve">อัตราส่วนชั่วโมงสอน  ชั่วโมงไม่เบิกค่าสอน  : ชั่วโมงเบิกค่าสอน  คือ   27 : 0 </t>
  </si>
  <si>
    <t>2128-2123</t>
  </si>
  <si>
    <t xml:space="preserve">2128-2123 </t>
  </si>
  <si>
    <t>20128-2101</t>
  </si>
  <si>
    <t>อวท.3</t>
  </si>
  <si>
    <t>3000-2003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</si>
</sst>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sz val="8"/>
      <name val="Angsana New"/>
      <family val="1"/>
    </font>
    <font>
      <b/>
      <sz val="9"/>
      <color indexed="81"/>
      <name val="Tahoma"/>
      <family val="2"/>
    </font>
    <font>
      <b/>
      <sz val="12"/>
      <color indexed="8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2"/>
      <color rgb="FF663300"/>
      <name val="TH SarabunPSK"/>
      <family val="2"/>
    </font>
    <font>
      <sz val="12"/>
      <color rgb="FFFF0000"/>
      <name val="TH SarabunPSK"/>
      <family val="2"/>
    </font>
    <font>
      <sz val="12"/>
      <color rgb="FF0070C0"/>
      <name val="TH SarabunPSK"/>
      <family val="2"/>
    </font>
    <font>
      <sz val="12"/>
      <color rgb="FFFF00FF"/>
      <name val="TH SarabunPSK"/>
      <family val="2"/>
    </font>
    <font>
      <sz val="12"/>
      <color theme="9" tint="-0.249977111117893"/>
      <name val="TH SarabunPSK"/>
      <family val="2"/>
    </font>
    <font>
      <sz val="12"/>
      <color rgb="FF00B050"/>
      <name val="TH SarabunPSK"/>
      <family val="2"/>
    </font>
    <font>
      <sz val="12"/>
      <color rgb="FF00206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3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27" fillId="0" borderId="0"/>
    <xf numFmtId="0" fontId="6" fillId="0" borderId="0"/>
  </cellStyleXfs>
  <cellXfs count="299">
    <xf numFmtId="0" fontId="0" fillId="0" borderId="0" xfId="0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0" xfId="45" applyFont="1" applyFill="1" applyBorder="1" applyAlignment="1">
      <alignment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1" fontId="11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4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3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24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24" borderId="25" xfId="0" applyFont="1" applyFill="1" applyBorder="1" applyAlignment="1">
      <alignment horizontal="center" vertical="center" shrinkToFit="1"/>
    </xf>
    <xf numFmtId="0" fontId="9" fillId="0" borderId="0" xfId="45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24" borderId="14" xfId="0" applyNumberFormat="1" applyFont="1" applyFill="1" applyBorder="1" applyAlignment="1">
      <alignment horizontal="center" vertical="center" shrinkToFit="1"/>
    </xf>
    <xf numFmtId="49" fontId="10" fillId="24" borderId="15" xfId="0" applyNumberFormat="1" applyFont="1" applyFill="1" applyBorder="1" applyAlignment="1">
      <alignment horizontal="center" vertical="center" shrinkToFit="1"/>
    </xf>
    <xf numFmtId="0" fontId="10" fillId="0" borderId="0" xfId="45" applyFont="1" applyFill="1" applyAlignment="1">
      <alignment horizontal="center" vertical="center"/>
    </xf>
    <xf numFmtId="49" fontId="10" fillId="24" borderId="18" xfId="0" applyNumberFormat="1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horizontal="center" vertical="center"/>
    </xf>
    <xf numFmtId="0" fontId="10" fillId="0" borderId="12" xfId="45" applyFont="1" applyFill="1" applyBorder="1" applyAlignment="1">
      <alignment vertical="center"/>
    </xf>
    <xf numFmtId="0" fontId="39" fillId="24" borderId="13" xfId="0" applyFont="1" applyFill="1" applyBorder="1" applyAlignment="1">
      <alignment horizontal="center" vertical="center" shrinkToFit="1"/>
    </xf>
    <xf numFmtId="49" fontId="39" fillId="24" borderId="13" xfId="0" applyNumberFormat="1" applyFont="1" applyFill="1" applyBorder="1" applyAlignment="1">
      <alignment horizontal="center" vertical="center" shrinkToFit="1"/>
    </xf>
    <xf numFmtId="0" fontId="39" fillId="24" borderId="11" xfId="0" applyFont="1" applyFill="1" applyBorder="1" applyAlignment="1">
      <alignment horizontal="center" vertical="center" shrinkToFit="1"/>
    </xf>
    <xf numFmtId="49" fontId="39" fillId="24" borderId="11" xfId="0" applyNumberFormat="1" applyFont="1" applyFill="1" applyBorder="1" applyAlignment="1">
      <alignment horizontal="center" vertical="center" shrinkToFit="1"/>
    </xf>
    <xf numFmtId="0" fontId="39" fillId="24" borderId="12" xfId="0" applyFont="1" applyFill="1" applyBorder="1" applyAlignment="1">
      <alignment horizontal="center" vertical="center" shrinkToFit="1"/>
    </xf>
    <xf numFmtId="49" fontId="39" fillId="24" borderId="23" xfId="0" applyNumberFormat="1" applyFont="1" applyFill="1" applyBorder="1" applyAlignment="1">
      <alignment horizontal="center" vertical="center" shrinkToFit="1"/>
    </xf>
    <xf numFmtId="49" fontId="39" fillId="24" borderId="0" xfId="0" applyNumberFormat="1" applyFont="1" applyFill="1" applyBorder="1" applyAlignment="1">
      <alignment horizontal="center" vertical="center" shrinkToFit="1"/>
    </xf>
    <xf numFmtId="49" fontId="39" fillId="24" borderId="10" xfId="0" applyNumberFormat="1" applyFont="1" applyFill="1" applyBorder="1" applyAlignment="1">
      <alignment horizontal="center" vertical="center" shrinkToFit="1"/>
    </xf>
    <xf numFmtId="49" fontId="39" fillId="24" borderId="12" xfId="0" applyNumberFormat="1" applyFont="1" applyFill="1" applyBorder="1" applyAlignment="1">
      <alignment horizontal="center" vertical="center" shrinkToFit="1"/>
    </xf>
    <xf numFmtId="49" fontId="40" fillId="24" borderId="23" xfId="0" applyNumberFormat="1" applyFont="1" applyFill="1" applyBorder="1" applyAlignment="1">
      <alignment horizontal="center" vertical="center" shrinkToFit="1"/>
    </xf>
    <xf numFmtId="49" fontId="40" fillId="24" borderId="13" xfId="0" applyNumberFormat="1" applyFont="1" applyFill="1" applyBorder="1" applyAlignment="1">
      <alignment horizontal="center" vertical="center" shrinkToFit="1"/>
    </xf>
    <xf numFmtId="49" fontId="40" fillId="24" borderId="11" xfId="0" applyNumberFormat="1" applyFont="1" applyFill="1" applyBorder="1" applyAlignment="1">
      <alignment horizontal="center" vertical="center" shrinkToFit="1"/>
    </xf>
    <xf numFmtId="49" fontId="40" fillId="24" borderId="0" xfId="0" applyNumberFormat="1" applyFont="1" applyFill="1" applyBorder="1" applyAlignment="1">
      <alignment horizontal="center" vertical="center" shrinkToFit="1"/>
    </xf>
    <xf numFmtId="49" fontId="40" fillId="24" borderId="10" xfId="0" applyNumberFormat="1" applyFont="1" applyFill="1" applyBorder="1" applyAlignment="1">
      <alignment horizontal="center" vertical="center" shrinkToFit="1"/>
    </xf>
    <xf numFmtId="49" fontId="40" fillId="24" borderId="12" xfId="0" applyNumberFormat="1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/>
    </xf>
    <xf numFmtId="49" fontId="41" fillId="24" borderId="23" xfId="0" applyNumberFormat="1" applyFont="1" applyFill="1" applyBorder="1" applyAlignment="1">
      <alignment horizontal="center" vertical="center" shrinkToFit="1"/>
    </xf>
    <xf numFmtId="49" fontId="41" fillId="24" borderId="13" xfId="0" applyNumberFormat="1" applyFont="1" applyFill="1" applyBorder="1" applyAlignment="1">
      <alignment horizontal="center" vertical="center" shrinkToFit="1"/>
    </xf>
    <xf numFmtId="49" fontId="41" fillId="24" borderId="0" xfId="0" applyNumberFormat="1" applyFont="1" applyFill="1" applyBorder="1" applyAlignment="1">
      <alignment horizontal="center" vertical="center" shrinkToFit="1"/>
    </xf>
    <xf numFmtId="49" fontId="41" fillId="24" borderId="11" xfId="0" applyNumberFormat="1" applyFont="1" applyFill="1" applyBorder="1" applyAlignment="1">
      <alignment horizontal="center" vertical="center" shrinkToFit="1"/>
    </xf>
    <xf numFmtId="49" fontId="41" fillId="24" borderId="10" xfId="0" applyNumberFormat="1" applyFont="1" applyFill="1" applyBorder="1" applyAlignment="1">
      <alignment horizontal="center" vertical="center" shrinkToFit="1"/>
    </xf>
    <xf numFmtId="49" fontId="41" fillId="24" borderId="12" xfId="0" applyNumberFormat="1" applyFont="1" applyFill="1" applyBorder="1" applyAlignment="1">
      <alignment horizontal="center" vertical="center" shrinkToFit="1"/>
    </xf>
    <xf numFmtId="49" fontId="42" fillId="24" borderId="14" xfId="0" applyNumberFormat="1" applyFont="1" applyFill="1" applyBorder="1" applyAlignment="1">
      <alignment horizontal="center" vertical="center" shrinkToFit="1"/>
    </xf>
    <xf numFmtId="49" fontId="42" fillId="24" borderId="13" xfId="0" applyNumberFormat="1" applyFont="1" applyFill="1" applyBorder="1" applyAlignment="1">
      <alignment horizontal="center" vertical="center" shrinkToFit="1"/>
    </xf>
    <xf numFmtId="49" fontId="42" fillId="24" borderId="23" xfId="0" applyNumberFormat="1" applyFont="1" applyFill="1" applyBorder="1" applyAlignment="1">
      <alignment horizontal="center" vertical="center" shrinkToFit="1"/>
    </xf>
    <xf numFmtId="49" fontId="42" fillId="24" borderId="15" xfId="0" applyNumberFormat="1" applyFont="1" applyFill="1" applyBorder="1" applyAlignment="1">
      <alignment horizontal="center" vertical="center" shrinkToFit="1"/>
    </xf>
    <xf numFmtId="49" fontId="42" fillId="24" borderId="11" xfId="0" applyNumberFormat="1" applyFont="1" applyFill="1" applyBorder="1" applyAlignment="1">
      <alignment horizontal="center" vertical="center" shrinkToFit="1"/>
    </xf>
    <xf numFmtId="49" fontId="42" fillId="24" borderId="0" xfId="0" applyNumberFormat="1" applyFont="1" applyFill="1" applyBorder="1" applyAlignment="1">
      <alignment horizontal="center" vertical="center" shrinkToFit="1"/>
    </xf>
    <xf numFmtId="49" fontId="42" fillId="24" borderId="18" xfId="0" applyNumberFormat="1" applyFont="1" applyFill="1" applyBorder="1" applyAlignment="1">
      <alignment horizontal="center" vertical="center" shrinkToFit="1"/>
    </xf>
    <xf numFmtId="49" fontId="42" fillId="24" borderId="12" xfId="0" applyNumberFormat="1" applyFont="1" applyFill="1" applyBorder="1" applyAlignment="1">
      <alignment horizontal="center" vertical="center" shrinkToFit="1"/>
    </xf>
    <xf numFmtId="49" fontId="42" fillId="24" borderId="20" xfId="0" applyNumberFormat="1" applyFont="1" applyFill="1" applyBorder="1" applyAlignment="1">
      <alignment horizontal="center" vertical="center" shrinkToFit="1"/>
    </xf>
    <xf numFmtId="0" fontId="42" fillId="24" borderId="15" xfId="0" applyFont="1" applyFill="1" applyBorder="1" applyAlignment="1">
      <alignment horizontal="center" vertical="center" shrinkToFit="1"/>
    </xf>
    <xf numFmtId="0" fontId="42" fillId="24" borderId="13" xfId="0" applyFont="1" applyFill="1" applyBorder="1" applyAlignment="1">
      <alignment horizontal="center" vertical="center" shrinkToFit="1"/>
    </xf>
    <xf numFmtId="0" fontId="42" fillId="24" borderId="11" xfId="0" applyFont="1" applyFill="1" applyBorder="1" applyAlignment="1">
      <alignment horizontal="center" vertical="center" shrinkToFit="1"/>
    </xf>
    <xf numFmtId="0" fontId="42" fillId="24" borderId="1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vertical="center" shrinkToFit="1"/>
    </xf>
    <xf numFmtId="49" fontId="10" fillId="0" borderId="1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10" fillId="0" borderId="20" xfId="0" applyNumberFormat="1" applyFont="1" applyFill="1" applyBorder="1" applyAlignment="1">
      <alignment horizontal="center" vertical="center" shrinkToFit="1"/>
    </xf>
    <xf numFmtId="49" fontId="10" fillId="0" borderId="14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49" fontId="10" fillId="0" borderId="24" xfId="0" applyNumberFormat="1" applyFont="1" applyFill="1" applyBorder="1" applyAlignment="1">
      <alignment horizontal="center" vertical="center" shrinkToFit="1"/>
    </xf>
    <xf numFmtId="49" fontId="10" fillId="0" borderId="19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38" fillId="0" borderId="0" xfId="0" applyFont="1" applyFill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40" fillId="24" borderId="13" xfId="0" applyFont="1" applyFill="1" applyBorder="1" applyAlignment="1">
      <alignment horizontal="center" vertical="center" shrinkToFit="1"/>
    </xf>
    <xf numFmtId="0" fontId="40" fillId="24" borderId="11" xfId="0" applyFont="1" applyFill="1" applyBorder="1" applyAlignment="1">
      <alignment horizontal="center" vertical="center" shrinkToFit="1"/>
    </xf>
    <xf numFmtId="0" fontId="40" fillId="24" borderId="12" xfId="0" applyFont="1" applyFill="1" applyBorder="1" applyAlignment="1">
      <alignment horizontal="center" vertical="center" shrinkToFit="1"/>
    </xf>
    <xf numFmtId="0" fontId="43" fillId="24" borderId="13" xfId="0" applyFont="1" applyFill="1" applyBorder="1" applyAlignment="1">
      <alignment horizontal="center" vertical="center" shrinkToFit="1"/>
    </xf>
    <xf numFmtId="49" fontId="43" fillId="24" borderId="11" xfId="0" applyNumberFormat="1" applyFont="1" applyFill="1" applyBorder="1" applyAlignment="1">
      <alignment horizontal="center" vertical="center" shrinkToFit="1"/>
    </xf>
    <xf numFmtId="0" fontId="43" fillId="24" borderId="11" xfId="0" applyFont="1" applyFill="1" applyBorder="1" applyAlignment="1">
      <alignment horizontal="center" vertical="center" shrinkToFit="1"/>
    </xf>
    <xf numFmtId="49" fontId="43" fillId="24" borderId="12" xfId="0" applyNumberFormat="1" applyFont="1" applyFill="1" applyBorder="1" applyAlignment="1">
      <alignment horizontal="center" vertical="center" shrinkToFit="1"/>
    </xf>
    <xf numFmtId="0" fontId="43" fillId="24" borderId="12" xfId="0" applyFont="1" applyFill="1" applyBorder="1" applyAlignment="1">
      <alignment horizontal="center" vertical="center" shrinkToFit="1"/>
    </xf>
    <xf numFmtId="49" fontId="44" fillId="24" borderId="13" xfId="0" applyNumberFormat="1" applyFont="1" applyFill="1" applyBorder="1" applyAlignment="1">
      <alignment horizontal="center" vertical="center" shrinkToFit="1"/>
    </xf>
    <xf numFmtId="49" fontId="44" fillId="24" borderId="11" xfId="0" applyNumberFormat="1" applyFont="1" applyFill="1" applyBorder="1" applyAlignment="1">
      <alignment horizontal="center" vertical="center" shrinkToFit="1"/>
    </xf>
    <xf numFmtId="49" fontId="44" fillId="24" borderId="12" xfId="0" applyNumberFormat="1" applyFont="1" applyFill="1" applyBorder="1" applyAlignment="1">
      <alignment horizontal="center" vertical="center" shrinkToFit="1"/>
    </xf>
    <xf numFmtId="0" fontId="44" fillId="24" borderId="15" xfId="0" applyFont="1" applyFill="1" applyBorder="1" applyAlignment="1">
      <alignment horizontal="center" vertical="center" shrinkToFit="1"/>
    </xf>
    <xf numFmtId="0" fontId="44" fillId="24" borderId="11" xfId="0" applyFont="1" applyFill="1" applyBorder="1" applyAlignment="1">
      <alignment horizontal="center" vertical="center" shrinkToFit="1"/>
    </xf>
    <xf numFmtId="0" fontId="44" fillId="24" borderId="18" xfId="0" applyFont="1" applyFill="1" applyBorder="1" applyAlignment="1">
      <alignment horizontal="center" vertical="center" shrinkToFit="1"/>
    </xf>
    <xf numFmtId="0" fontId="40" fillId="0" borderId="15" xfId="0" applyFont="1" applyFill="1" applyBorder="1" applyAlignment="1">
      <alignment horizontal="center" vertical="center" shrinkToFit="1"/>
    </xf>
    <xf numFmtId="49" fontId="40" fillId="0" borderId="13" xfId="0" applyNumberFormat="1" applyFont="1" applyFill="1" applyBorder="1" applyAlignment="1">
      <alignment horizontal="center" vertical="center" shrinkToFit="1"/>
    </xf>
    <xf numFmtId="0" fontId="40" fillId="0" borderId="11" xfId="0" applyFont="1" applyFill="1" applyBorder="1" applyAlignment="1">
      <alignment horizontal="center" vertical="center" shrinkToFit="1"/>
    </xf>
    <xf numFmtId="0" fontId="40" fillId="0" borderId="19" xfId="0" applyFont="1" applyFill="1" applyBorder="1" applyAlignment="1">
      <alignment horizontal="center" vertical="center" shrinkToFit="1"/>
    </xf>
    <xf numFmtId="49" fontId="40" fillId="0" borderId="11" xfId="0" applyNumberFormat="1" applyFont="1" applyFill="1" applyBorder="1" applyAlignment="1">
      <alignment horizontal="center" vertical="center" shrinkToFit="1"/>
    </xf>
    <xf numFmtId="0" fontId="40" fillId="0" borderId="12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horizontal="center" vertical="center" shrinkToFit="1"/>
    </xf>
    <xf numFmtId="0" fontId="10" fillId="0" borderId="24" xfId="45" applyFont="1" applyFill="1" applyBorder="1" applyAlignment="1">
      <alignment vertical="center"/>
    </xf>
    <xf numFmtId="0" fontId="45" fillId="0" borderId="13" xfId="0" applyFont="1" applyFill="1" applyBorder="1" applyAlignment="1">
      <alignment horizontal="center" vertical="center" shrinkToFit="1"/>
    </xf>
    <xf numFmtId="0" fontId="45" fillId="0" borderId="15" xfId="0" applyFont="1" applyFill="1" applyBorder="1" applyAlignment="1">
      <alignment horizontal="center" vertical="center" shrinkToFit="1"/>
    </xf>
    <xf numFmtId="49" fontId="45" fillId="0" borderId="13" xfId="0" applyNumberFormat="1" applyFont="1" applyFill="1" applyBorder="1" applyAlignment="1">
      <alignment horizontal="center" vertical="center" shrinkToFit="1"/>
    </xf>
    <xf numFmtId="0" fontId="45" fillId="0" borderId="11" xfId="0" applyFont="1" applyFill="1" applyBorder="1" applyAlignment="1">
      <alignment horizontal="center" vertical="center" shrinkToFit="1"/>
    </xf>
    <xf numFmtId="0" fontId="45" fillId="0" borderId="19" xfId="0" applyFont="1" applyFill="1" applyBorder="1" applyAlignment="1">
      <alignment horizontal="center" vertical="center" shrinkToFit="1"/>
    </xf>
    <xf numFmtId="49" fontId="45" fillId="0" borderId="11" xfId="0" applyNumberFormat="1" applyFont="1" applyFill="1" applyBorder="1" applyAlignment="1">
      <alignment horizontal="center" vertical="center" shrinkToFit="1"/>
    </xf>
    <xf numFmtId="0" fontId="45" fillId="24" borderId="12" xfId="0" applyFont="1" applyFill="1" applyBorder="1" applyAlignment="1">
      <alignment horizontal="center" vertical="center" shrinkToFit="1"/>
    </xf>
    <xf numFmtId="0" fontId="45" fillId="0" borderId="12" xfId="0" applyFont="1" applyFill="1" applyBorder="1" applyAlignment="1">
      <alignment horizontal="center" vertical="center" shrinkToFit="1"/>
    </xf>
    <xf numFmtId="0" fontId="45" fillId="0" borderId="10" xfId="0" applyFont="1" applyFill="1" applyBorder="1" applyAlignment="1">
      <alignment horizontal="center" vertical="center" shrinkToFit="1"/>
    </xf>
    <xf numFmtId="0" fontId="45" fillId="24" borderId="13" xfId="0" applyFont="1" applyFill="1" applyBorder="1" applyAlignment="1">
      <alignment horizontal="center" vertical="center" shrinkToFit="1"/>
    </xf>
    <xf numFmtId="49" fontId="45" fillId="24" borderId="11" xfId="0" applyNumberFormat="1" applyFont="1" applyFill="1" applyBorder="1" applyAlignment="1">
      <alignment horizontal="center" vertical="center" shrinkToFit="1"/>
    </xf>
    <xf numFmtId="0" fontId="45" fillId="24" borderId="11" xfId="0" applyFont="1" applyFill="1" applyBorder="1" applyAlignment="1">
      <alignment horizontal="center" vertical="center" shrinkToFit="1"/>
    </xf>
    <xf numFmtId="49" fontId="45" fillId="24" borderId="12" xfId="0" applyNumberFormat="1" applyFont="1" applyFill="1" applyBorder="1" applyAlignment="1">
      <alignment horizontal="center" vertical="center" shrinkToFit="1"/>
    </xf>
    <xf numFmtId="49" fontId="45" fillId="24" borderId="13" xfId="0" applyNumberFormat="1" applyFont="1" applyFill="1" applyBorder="1" applyAlignment="1">
      <alignment horizontal="center" vertical="center" shrinkToFit="1"/>
    </xf>
    <xf numFmtId="49" fontId="45" fillId="0" borderId="10" xfId="0" applyNumberFormat="1" applyFont="1" applyFill="1" applyBorder="1" applyAlignment="1">
      <alignment horizontal="center" vertical="center" shrinkToFit="1"/>
    </xf>
    <xf numFmtId="0" fontId="45" fillId="0" borderId="14" xfId="0" applyFont="1" applyFill="1" applyBorder="1" applyAlignment="1">
      <alignment horizontal="center" vertical="center" shrinkToFit="1"/>
    </xf>
    <xf numFmtId="49" fontId="45" fillId="0" borderId="12" xfId="0" applyNumberFormat="1" applyFont="1" applyFill="1" applyBorder="1" applyAlignment="1">
      <alignment horizontal="center" vertical="center" shrinkToFit="1"/>
    </xf>
    <xf numFmtId="49" fontId="45" fillId="24" borderId="23" xfId="0" applyNumberFormat="1" applyFont="1" applyFill="1" applyBorder="1" applyAlignment="1">
      <alignment horizontal="center" vertical="center" shrinkToFit="1"/>
    </xf>
    <xf numFmtId="49" fontId="45" fillId="24" borderId="0" xfId="0" applyNumberFormat="1" applyFont="1" applyFill="1" applyBorder="1" applyAlignment="1">
      <alignment horizontal="center" vertical="center" shrinkToFit="1"/>
    </xf>
    <xf numFmtId="49" fontId="45" fillId="24" borderId="10" xfId="0" applyNumberFormat="1" applyFont="1" applyFill="1" applyBorder="1" applyAlignment="1">
      <alignment horizontal="center" vertical="center" shrinkToFit="1"/>
    </xf>
    <xf numFmtId="0" fontId="45" fillId="24" borderId="15" xfId="0" applyFont="1" applyFill="1" applyBorder="1" applyAlignment="1">
      <alignment horizontal="center" vertical="center" shrinkToFit="1"/>
    </xf>
    <xf numFmtId="0" fontId="45" fillId="24" borderId="18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 shrinkToFit="1"/>
    </xf>
    <xf numFmtId="0" fontId="38" fillId="0" borderId="11" xfId="0" applyFont="1" applyFill="1" applyBorder="1" applyAlignment="1">
      <alignment horizontal="center" vertical="center" shrinkToFit="1"/>
    </xf>
    <xf numFmtId="49" fontId="38" fillId="0" borderId="19" xfId="0" applyNumberFormat="1" applyFont="1" applyFill="1" applyBorder="1" applyAlignment="1">
      <alignment horizontal="center" vertical="center" shrinkToFit="1"/>
    </xf>
    <xf numFmtId="49" fontId="38" fillId="0" borderId="0" xfId="0" applyNumberFormat="1" applyFont="1" applyFill="1" applyBorder="1" applyAlignment="1">
      <alignment horizontal="center" vertical="center" shrinkToFit="1"/>
    </xf>
    <xf numFmtId="0" fontId="38" fillId="0" borderId="12" xfId="0" applyFont="1" applyFill="1" applyBorder="1" applyAlignment="1">
      <alignment horizontal="center" vertical="center" shrinkToFit="1"/>
    </xf>
    <xf numFmtId="49" fontId="38" fillId="0" borderId="10" xfId="0" applyNumberFormat="1" applyFont="1" applyFill="1" applyBorder="1" applyAlignment="1">
      <alignment horizontal="center" vertical="center" shrinkToFit="1"/>
    </xf>
    <xf numFmtId="0" fontId="10" fillId="0" borderId="13" xfId="45" applyFont="1" applyFill="1" applyBorder="1" applyAlignment="1">
      <alignment vertical="center"/>
    </xf>
    <xf numFmtId="0" fontId="10" fillId="0" borderId="11" xfId="45" applyFont="1" applyFill="1" applyBorder="1" applyAlignment="1">
      <alignment vertical="center"/>
    </xf>
    <xf numFmtId="49" fontId="37" fillId="0" borderId="14" xfId="0" applyNumberFormat="1" applyFont="1" applyFill="1" applyBorder="1" applyAlignment="1">
      <alignment vertical="center" shrinkToFit="1"/>
    </xf>
    <xf numFmtId="49" fontId="37" fillId="0" borderId="15" xfId="0" applyNumberFormat="1" applyFont="1" applyFill="1" applyBorder="1" applyAlignment="1">
      <alignment vertical="center" shrinkToFit="1"/>
    </xf>
    <xf numFmtId="49" fontId="10" fillId="0" borderId="18" xfId="0" applyNumberFormat="1" applyFont="1" applyFill="1" applyBorder="1" applyAlignment="1">
      <alignment vertical="center" shrinkToFit="1"/>
    </xf>
    <xf numFmtId="49" fontId="37" fillId="0" borderId="13" xfId="0" applyNumberFormat="1" applyFont="1" applyFill="1" applyBorder="1" applyAlignment="1">
      <alignment vertical="center" shrinkToFit="1"/>
    </xf>
    <xf numFmtId="49" fontId="37" fillId="0" borderId="11" xfId="0" applyNumberFormat="1" applyFont="1" applyFill="1" applyBorder="1" applyAlignment="1">
      <alignment vertical="center" shrinkToFit="1"/>
    </xf>
    <xf numFmtId="49" fontId="10" fillId="0" borderId="12" xfId="0" applyNumberFormat="1" applyFont="1" applyFill="1" applyBorder="1" applyAlignment="1">
      <alignment vertical="center" shrinkToFit="1"/>
    </xf>
    <xf numFmtId="0" fontId="45" fillId="0" borderId="12" xfId="0" applyFont="1" applyFill="1" applyBorder="1" applyAlignment="1">
      <alignment horizontal="left" vertical="center" shrinkToFit="1"/>
    </xf>
    <xf numFmtId="49" fontId="10" fillId="24" borderId="22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left" vertical="center" shrinkToFit="1"/>
    </xf>
    <xf numFmtId="49" fontId="37" fillId="24" borderId="14" xfId="0" applyNumberFormat="1" applyFont="1" applyFill="1" applyBorder="1" applyAlignment="1">
      <alignment vertical="center" shrinkToFit="1"/>
    </xf>
    <xf numFmtId="49" fontId="37" fillId="24" borderId="15" xfId="0" applyNumberFormat="1" applyFont="1" applyFill="1" applyBorder="1" applyAlignment="1">
      <alignment vertical="center" shrinkToFit="1"/>
    </xf>
    <xf numFmtId="49" fontId="37" fillId="24" borderId="13" xfId="0" applyNumberFormat="1" applyFont="1" applyFill="1" applyBorder="1" applyAlignment="1">
      <alignment vertical="center" shrinkToFit="1"/>
    </xf>
    <xf numFmtId="49" fontId="37" fillId="24" borderId="11" xfId="0" applyNumberFormat="1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vertical="center" shrinkToFit="1"/>
    </xf>
    <xf numFmtId="0" fontId="10" fillId="0" borderId="2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0" xfId="0" quotePrefix="1" applyFont="1" applyFill="1" applyBorder="1" applyAlignment="1">
      <alignment horizontal="left" vertical="center" shrinkToFit="1"/>
    </xf>
    <xf numFmtId="0" fontId="10" fillId="0" borderId="20" xfId="0" quotePrefix="1" applyFont="1" applyFill="1" applyBorder="1" applyAlignment="1">
      <alignment horizontal="left" vertical="center" shrinkToFit="1"/>
    </xf>
    <xf numFmtId="0" fontId="7" fillId="24" borderId="14" xfId="0" applyFont="1" applyFill="1" applyBorder="1" applyAlignment="1">
      <alignment horizontal="center" vertical="center" textRotation="90"/>
    </xf>
    <xf numFmtId="0" fontId="7" fillId="24" borderId="15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37" fillId="0" borderId="27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49" fontId="37" fillId="0" borderId="14" xfId="0" applyNumberFormat="1" applyFont="1" applyFill="1" applyBorder="1" applyAlignment="1">
      <alignment horizontal="center" vertical="center" shrinkToFit="1"/>
    </xf>
    <xf numFmtId="49" fontId="37" fillId="0" borderId="24" xfId="0" applyNumberFormat="1" applyFont="1" applyFill="1" applyBorder="1" applyAlignment="1">
      <alignment horizontal="center" vertical="center" shrinkToFit="1"/>
    </xf>
    <xf numFmtId="49" fontId="37" fillId="0" borderId="15" xfId="0" applyNumberFormat="1" applyFont="1" applyFill="1" applyBorder="1" applyAlignment="1">
      <alignment horizontal="center" vertical="center" shrinkToFit="1"/>
    </xf>
    <xf numFmtId="49" fontId="37" fillId="0" borderId="19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Fill="1" applyBorder="1" applyAlignment="1">
      <alignment horizontal="center" vertical="center" shrinkToFit="1"/>
    </xf>
    <xf numFmtId="49" fontId="10" fillId="0" borderId="20" xfId="0" applyNumberFormat="1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7" fillId="24" borderId="13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shrinkToFit="1"/>
    </xf>
    <xf numFmtId="0" fontId="7" fillId="0" borderId="14" xfId="45" applyFont="1" applyFill="1" applyBorder="1" applyAlignment="1">
      <alignment horizontal="center" vertical="center"/>
    </xf>
    <xf numFmtId="0" fontId="7" fillId="0" borderId="23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left" vertical="center"/>
    </xf>
    <xf numFmtId="0" fontId="37" fillId="0" borderId="31" xfId="0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37" fillId="0" borderId="13" xfId="0" applyFont="1" applyFill="1" applyBorder="1" applyAlignment="1">
      <alignment horizontal="center" vertical="center" textRotation="90"/>
    </xf>
    <xf numFmtId="0" fontId="37" fillId="0" borderId="11" xfId="0" applyFont="1" applyFill="1" applyBorder="1" applyAlignment="1">
      <alignment horizontal="center" vertical="center" textRotation="90"/>
    </xf>
    <xf numFmtId="0" fontId="37" fillId="0" borderId="15" xfId="0" applyFont="1" applyFill="1" applyBorder="1" applyAlignment="1">
      <alignment horizontal="center" vertical="center" textRotation="90"/>
    </xf>
    <xf numFmtId="0" fontId="37" fillId="0" borderId="12" xfId="0" applyFont="1" applyFill="1" applyBorder="1" applyAlignment="1">
      <alignment horizontal="center" vertical="center" textRotation="90"/>
    </xf>
    <xf numFmtId="49" fontId="37" fillId="24" borderId="14" xfId="0" applyNumberFormat="1" applyFont="1" applyFill="1" applyBorder="1" applyAlignment="1">
      <alignment horizontal="center" vertical="center" shrinkToFit="1"/>
    </xf>
    <xf numFmtId="49" fontId="37" fillId="24" borderId="24" xfId="0" applyNumberFormat="1" applyFont="1" applyFill="1" applyBorder="1" applyAlignment="1">
      <alignment horizontal="center" vertical="center" shrinkToFit="1"/>
    </xf>
    <xf numFmtId="49" fontId="37" fillId="24" borderId="15" xfId="0" applyNumberFormat="1" applyFont="1" applyFill="1" applyBorder="1" applyAlignment="1">
      <alignment horizontal="center" vertical="center" shrinkToFit="1"/>
    </xf>
    <xf numFmtId="49" fontId="37" fillId="24" borderId="19" xfId="0" applyNumberFormat="1" applyFont="1" applyFill="1" applyBorder="1" applyAlignment="1">
      <alignment horizontal="center" vertical="center" shrinkToFit="1"/>
    </xf>
    <xf numFmtId="49" fontId="10" fillId="24" borderId="18" xfId="0" applyNumberFormat="1" applyFont="1" applyFill="1" applyBorder="1" applyAlignment="1">
      <alignment horizontal="center" vertical="center" shrinkToFit="1"/>
    </xf>
    <xf numFmtId="49" fontId="10" fillId="24" borderId="20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1" fillId="24" borderId="27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10" fillId="24" borderId="29" xfId="0" applyFont="1" applyFill="1" applyBorder="1" applyAlignment="1">
      <alignment horizontal="center" vertical="center"/>
    </xf>
    <xf numFmtId="0" fontId="10" fillId="24" borderId="30" xfId="0" applyFont="1" applyFill="1" applyBorder="1" applyAlignment="1">
      <alignment horizontal="center" vertical="center"/>
    </xf>
    <xf numFmtId="0" fontId="7" fillId="24" borderId="27" xfId="0" applyFont="1" applyFill="1" applyBorder="1" applyAlignment="1">
      <alignment horizontal="center" vertical="center"/>
    </xf>
    <xf numFmtId="0" fontId="7" fillId="24" borderId="31" xfId="0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 shrinkToFi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685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10</xdr:row>
      <xdr:rowOff>131884</xdr:rowOff>
    </xdr:from>
    <xdr:to>
      <xdr:col>4</xdr:col>
      <xdr:colOff>5827</xdr:colOff>
      <xdr:row>10</xdr:row>
      <xdr:rowOff>131885</xdr:rowOff>
    </xdr:to>
    <xdr:cxnSp macro="">
      <xdr:nvCxnSpPr>
        <xdr:cNvPr id="4" name="Straight Arrow Connector 19"/>
        <xdr:cNvCxnSpPr/>
      </xdr:nvCxnSpPr>
      <xdr:spPr>
        <a:xfrm>
          <a:off x="1010627" y="2436934"/>
          <a:ext cx="1332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665284</xdr:colOff>
      <xdr:row>10</xdr:row>
      <xdr:rowOff>130418</xdr:rowOff>
    </xdr:from>
    <xdr:to>
      <xdr:col>5</xdr:col>
      <xdr:colOff>663784</xdr:colOff>
      <xdr:row>10</xdr:row>
      <xdr:rowOff>130419</xdr:rowOff>
    </xdr:to>
    <xdr:cxnSp macro="">
      <xdr:nvCxnSpPr>
        <xdr:cNvPr id="5" name="Straight Arrow Connector 20"/>
        <xdr:cNvCxnSpPr/>
      </xdr:nvCxnSpPr>
      <xdr:spPr>
        <a:xfrm>
          <a:off x="2335334" y="2435468"/>
          <a:ext cx="1332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21980</xdr:colOff>
      <xdr:row>13</xdr:row>
      <xdr:rowOff>126024</xdr:rowOff>
    </xdr:from>
    <xdr:to>
      <xdr:col>3</xdr:col>
      <xdr:colOff>656980</xdr:colOff>
      <xdr:row>13</xdr:row>
      <xdr:rowOff>126025</xdr:rowOff>
    </xdr:to>
    <xdr:cxnSp macro="">
      <xdr:nvCxnSpPr>
        <xdr:cNvPr id="6" name="Straight Arrow Connector 26"/>
        <xdr:cNvCxnSpPr/>
      </xdr:nvCxnSpPr>
      <xdr:spPr>
        <a:xfrm>
          <a:off x="1022105" y="3050199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13187</xdr:colOff>
      <xdr:row>13</xdr:row>
      <xdr:rowOff>124558</xdr:rowOff>
    </xdr:from>
    <xdr:to>
      <xdr:col>6</xdr:col>
      <xdr:colOff>11687</xdr:colOff>
      <xdr:row>13</xdr:row>
      <xdr:rowOff>124559</xdr:rowOff>
    </xdr:to>
    <xdr:cxnSp macro="">
      <xdr:nvCxnSpPr>
        <xdr:cNvPr id="7" name="Straight Arrow Connector 27"/>
        <xdr:cNvCxnSpPr/>
      </xdr:nvCxnSpPr>
      <xdr:spPr>
        <a:xfrm>
          <a:off x="2349987" y="3058258"/>
          <a:ext cx="1332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</xdr:colOff>
      <xdr:row>19</xdr:row>
      <xdr:rowOff>103798</xdr:rowOff>
    </xdr:from>
    <xdr:to>
      <xdr:col>6</xdr:col>
      <xdr:colOff>5186</xdr:colOff>
      <xdr:row>19</xdr:row>
      <xdr:rowOff>103799</xdr:rowOff>
    </xdr:to>
    <xdr:cxnSp macro="">
      <xdr:nvCxnSpPr>
        <xdr:cNvPr id="8" name="Straight Arrow Connector 29"/>
        <xdr:cNvCxnSpPr/>
      </xdr:nvCxnSpPr>
      <xdr:spPr>
        <a:xfrm>
          <a:off x="2343486" y="4294798"/>
          <a:ext cx="1332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13</xdr:row>
      <xdr:rowOff>193919</xdr:rowOff>
    </xdr:from>
    <xdr:to>
      <xdr:col>9</xdr:col>
      <xdr:colOff>5827</xdr:colOff>
      <xdr:row>13</xdr:row>
      <xdr:rowOff>193920</xdr:rowOff>
    </xdr:to>
    <xdr:cxnSp macro="">
      <xdr:nvCxnSpPr>
        <xdr:cNvPr id="13" name="Straight Arrow Connector 32"/>
        <xdr:cNvCxnSpPr/>
      </xdr:nvCxnSpPr>
      <xdr:spPr>
        <a:xfrm>
          <a:off x="4077677" y="3127619"/>
          <a:ext cx="1332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12564</xdr:colOff>
      <xdr:row>7</xdr:row>
      <xdr:rowOff>106765</xdr:rowOff>
    </xdr:from>
    <xdr:to>
      <xdr:col>5</xdr:col>
      <xdr:colOff>659064</xdr:colOff>
      <xdr:row>7</xdr:row>
      <xdr:rowOff>106766</xdr:rowOff>
    </xdr:to>
    <xdr:cxnSp macro="">
      <xdr:nvCxnSpPr>
        <xdr:cNvPr id="16" name="Straight Arrow Connector 22"/>
        <xdr:cNvCxnSpPr/>
      </xdr:nvCxnSpPr>
      <xdr:spPr>
        <a:xfrm flipV="1">
          <a:off x="1682614" y="1783165"/>
          <a:ext cx="198000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19</xdr:row>
      <xdr:rowOff>87923</xdr:rowOff>
    </xdr:from>
    <xdr:to>
      <xdr:col>9</xdr:col>
      <xdr:colOff>13154</xdr:colOff>
      <xdr:row>19</xdr:row>
      <xdr:rowOff>87924</xdr:rowOff>
    </xdr:to>
    <xdr:cxnSp macro="">
      <xdr:nvCxnSpPr>
        <xdr:cNvPr id="17" name="Straight Arrow Connector 21"/>
        <xdr:cNvCxnSpPr/>
      </xdr:nvCxnSpPr>
      <xdr:spPr>
        <a:xfrm>
          <a:off x="4085004" y="4278923"/>
          <a:ext cx="1332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19</xdr:row>
      <xdr:rowOff>87923</xdr:rowOff>
    </xdr:from>
    <xdr:to>
      <xdr:col>11</xdr:col>
      <xdr:colOff>659423</xdr:colOff>
      <xdr:row>19</xdr:row>
      <xdr:rowOff>87923</xdr:rowOff>
    </xdr:to>
    <xdr:cxnSp macro="">
      <xdr:nvCxnSpPr>
        <xdr:cNvPr id="18" name="Straight Arrow Connector 21"/>
        <xdr:cNvCxnSpPr/>
      </xdr:nvCxnSpPr>
      <xdr:spPr>
        <a:xfrm>
          <a:off x="5418504" y="1764323"/>
          <a:ext cx="19782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21981</xdr:colOff>
      <xdr:row>7</xdr:row>
      <xdr:rowOff>117231</xdr:rowOff>
    </xdr:from>
    <xdr:to>
      <xdr:col>9</xdr:col>
      <xdr:colOff>656981</xdr:colOff>
      <xdr:row>7</xdr:row>
      <xdr:rowOff>117232</xdr:rowOff>
    </xdr:to>
    <xdr:cxnSp macro="">
      <xdr:nvCxnSpPr>
        <xdr:cNvPr id="19" name="Straight Arrow Connector 25"/>
        <xdr:cNvCxnSpPr/>
      </xdr:nvCxnSpPr>
      <xdr:spPr>
        <a:xfrm>
          <a:off x="4759081" y="2422281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19842</xdr:colOff>
      <xdr:row>16</xdr:row>
      <xdr:rowOff>107155</xdr:rowOff>
    </xdr:from>
    <xdr:to>
      <xdr:col>6</xdr:col>
      <xdr:colOff>16842</xdr:colOff>
      <xdr:row>16</xdr:row>
      <xdr:rowOff>107155</xdr:rowOff>
    </xdr:to>
    <xdr:cxnSp macro="">
      <xdr:nvCxnSpPr>
        <xdr:cNvPr id="21" name="Straight Arrow Connector 13"/>
        <xdr:cNvCxnSpPr/>
      </xdr:nvCxnSpPr>
      <xdr:spPr>
        <a:xfrm>
          <a:off x="4090192" y="2412205"/>
          <a:ext cx="2664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36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25266</xdr:colOff>
      <xdr:row>7</xdr:row>
      <xdr:rowOff>118242</xdr:rowOff>
    </xdr:from>
    <xdr:to>
      <xdr:col>4</xdr:col>
      <xdr:colOff>650092</xdr:colOff>
      <xdr:row>7</xdr:row>
      <xdr:rowOff>119307</xdr:rowOff>
    </xdr:to>
    <xdr:cxnSp macro="">
      <xdr:nvCxnSpPr>
        <xdr:cNvPr id="16" name="Straight Arrow Connector 3"/>
        <xdr:cNvCxnSpPr/>
      </xdr:nvCxnSpPr>
      <xdr:spPr>
        <a:xfrm flipV="1">
          <a:off x="1692141" y="1798724"/>
          <a:ext cx="1291576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25266</xdr:colOff>
      <xdr:row>13</xdr:row>
      <xdr:rowOff>118242</xdr:rowOff>
    </xdr:from>
    <xdr:to>
      <xdr:col>5</xdr:col>
      <xdr:colOff>650092</xdr:colOff>
      <xdr:row>13</xdr:row>
      <xdr:rowOff>119307</xdr:rowOff>
    </xdr:to>
    <xdr:cxnSp macro="">
      <xdr:nvCxnSpPr>
        <xdr:cNvPr id="17" name="Straight Arrow Connector 7"/>
        <xdr:cNvCxnSpPr/>
      </xdr:nvCxnSpPr>
      <xdr:spPr>
        <a:xfrm flipV="1">
          <a:off x="2358891" y="3064188"/>
          <a:ext cx="1291576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25266</xdr:colOff>
      <xdr:row>16</xdr:row>
      <xdr:rowOff>118242</xdr:rowOff>
    </xdr:from>
    <xdr:to>
      <xdr:col>9</xdr:col>
      <xdr:colOff>650092</xdr:colOff>
      <xdr:row>16</xdr:row>
      <xdr:rowOff>119307</xdr:rowOff>
    </xdr:to>
    <xdr:cxnSp macro="">
      <xdr:nvCxnSpPr>
        <xdr:cNvPr id="18" name="Straight Arrow Connector 9"/>
        <xdr:cNvCxnSpPr/>
      </xdr:nvCxnSpPr>
      <xdr:spPr>
        <a:xfrm flipV="1">
          <a:off x="4760552" y="3696921"/>
          <a:ext cx="1291576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16607</xdr:colOff>
      <xdr:row>19</xdr:row>
      <xdr:rowOff>109583</xdr:rowOff>
    </xdr:from>
    <xdr:to>
      <xdr:col>5</xdr:col>
      <xdr:colOff>641433</xdr:colOff>
      <xdr:row>19</xdr:row>
      <xdr:rowOff>110648</xdr:rowOff>
    </xdr:to>
    <xdr:cxnSp macro="">
      <xdr:nvCxnSpPr>
        <xdr:cNvPr id="19" name="Straight Arrow Connector 11"/>
        <xdr:cNvCxnSpPr/>
      </xdr:nvCxnSpPr>
      <xdr:spPr>
        <a:xfrm flipV="1">
          <a:off x="2350232" y="4320994"/>
          <a:ext cx="1291576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32304</xdr:colOff>
      <xdr:row>10</xdr:row>
      <xdr:rowOff>145581</xdr:rowOff>
    </xdr:from>
    <xdr:to>
      <xdr:col>5</xdr:col>
      <xdr:colOff>653900</xdr:colOff>
      <xdr:row>10</xdr:row>
      <xdr:rowOff>145582</xdr:rowOff>
    </xdr:to>
    <xdr:cxnSp macro="">
      <xdr:nvCxnSpPr>
        <xdr:cNvPr id="20" name="Straight Arrow Connector 13"/>
        <xdr:cNvCxnSpPr/>
      </xdr:nvCxnSpPr>
      <xdr:spPr>
        <a:xfrm flipV="1">
          <a:off x="1699179" y="2458795"/>
          <a:ext cx="1955096" cy="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10</xdr:row>
      <xdr:rowOff>124810</xdr:rowOff>
    </xdr:from>
    <xdr:to>
      <xdr:col>7</xdr:col>
      <xdr:colOff>659477</xdr:colOff>
      <xdr:row>10</xdr:row>
      <xdr:rowOff>125639</xdr:rowOff>
    </xdr:to>
    <xdr:cxnSp macro="">
      <xdr:nvCxnSpPr>
        <xdr:cNvPr id="21" name="Straight Arrow Connector 15"/>
        <xdr:cNvCxnSpPr/>
      </xdr:nvCxnSpPr>
      <xdr:spPr>
        <a:xfrm flipV="1">
          <a:off x="4080313" y="2420335"/>
          <a:ext cx="646339" cy="829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11892</xdr:colOff>
      <xdr:row>7</xdr:row>
      <xdr:rowOff>109881</xdr:rowOff>
    </xdr:from>
    <xdr:to>
      <xdr:col>11</xdr:col>
      <xdr:colOff>656661</xdr:colOff>
      <xdr:row>7</xdr:row>
      <xdr:rowOff>110946</xdr:rowOff>
    </xdr:to>
    <xdr:cxnSp macro="">
      <xdr:nvCxnSpPr>
        <xdr:cNvPr id="22" name="Straight Arrow Connector 16"/>
        <xdr:cNvCxnSpPr/>
      </xdr:nvCxnSpPr>
      <xdr:spPr>
        <a:xfrm flipV="1">
          <a:off x="4747178" y="1790363"/>
          <a:ext cx="2645019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12904</xdr:colOff>
      <xdr:row>10</xdr:row>
      <xdr:rowOff>124575</xdr:rowOff>
    </xdr:from>
    <xdr:to>
      <xdr:col>11</xdr:col>
      <xdr:colOff>657673</xdr:colOff>
      <xdr:row>10</xdr:row>
      <xdr:rowOff>125640</xdr:rowOff>
    </xdr:to>
    <xdr:cxnSp macro="">
      <xdr:nvCxnSpPr>
        <xdr:cNvPr id="23" name="Straight Arrow Connector 20"/>
        <xdr:cNvCxnSpPr/>
      </xdr:nvCxnSpPr>
      <xdr:spPr>
        <a:xfrm flipV="1">
          <a:off x="4748190" y="2437789"/>
          <a:ext cx="2645019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25266</xdr:colOff>
      <xdr:row>16</xdr:row>
      <xdr:rowOff>118242</xdr:rowOff>
    </xdr:from>
    <xdr:to>
      <xdr:col>5</xdr:col>
      <xdr:colOff>650092</xdr:colOff>
      <xdr:row>16</xdr:row>
      <xdr:rowOff>119307</xdr:rowOff>
    </xdr:to>
    <xdr:cxnSp macro="">
      <xdr:nvCxnSpPr>
        <xdr:cNvPr id="24" name="Straight Arrow Connector 21"/>
        <xdr:cNvCxnSpPr/>
      </xdr:nvCxnSpPr>
      <xdr:spPr>
        <a:xfrm flipV="1">
          <a:off x="2358891" y="3696921"/>
          <a:ext cx="1291576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11658</xdr:colOff>
      <xdr:row>16</xdr:row>
      <xdr:rowOff>118242</xdr:rowOff>
    </xdr:from>
    <xdr:to>
      <xdr:col>12</xdr:col>
      <xdr:colOff>636484</xdr:colOff>
      <xdr:row>16</xdr:row>
      <xdr:rowOff>119307</xdr:rowOff>
    </xdr:to>
    <xdr:cxnSp macro="">
      <xdr:nvCxnSpPr>
        <xdr:cNvPr id="25" name="Straight Arrow Connector 23"/>
        <xdr:cNvCxnSpPr/>
      </xdr:nvCxnSpPr>
      <xdr:spPr>
        <a:xfrm flipV="1">
          <a:off x="6747194" y="3696921"/>
          <a:ext cx="1291576" cy="1065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9922</xdr:colOff>
      <xdr:row>13</xdr:row>
      <xdr:rowOff>172946</xdr:rowOff>
    </xdr:from>
    <xdr:to>
      <xdr:col>8</xdr:col>
      <xdr:colOff>644922</xdr:colOff>
      <xdr:row>13</xdr:row>
      <xdr:rowOff>172947</xdr:rowOff>
    </xdr:to>
    <xdr:cxnSp macro="">
      <xdr:nvCxnSpPr>
        <xdr:cNvPr id="26" name="Straight Arrow Connector 25"/>
        <xdr:cNvCxnSpPr/>
      </xdr:nvCxnSpPr>
      <xdr:spPr>
        <a:xfrm>
          <a:off x="4077097" y="3097121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21168</xdr:colOff>
      <xdr:row>13</xdr:row>
      <xdr:rowOff>145317</xdr:rowOff>
    </xdr:from>
    <xdr:to>
      <xdr:col>11</xdr:col>
      <xdr:colOff>634578</xdr:colOff>
      <xdr:row>13</xdr:row>
      <xdr:rowOff>145317</xdr:rowOff>
    </xdr:to>
    <xdr:cxnSp macro="">
      <xdr:nvCxnSpPr>
        <xdr:cNvPr id="27" name="ลูกศรเชื่อมต่อแบบตรง 26"/>
        <xdr:cNvCxnSpPr/>
      </xdr:nvCxnSpPr>
      <xdr:spPr>
        <a:xfrm>
          <a:off x="6088593" y="3069492"/>
          <a:ext cx="128016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13322</xdr:colOff>
      <xdr:row>19</xdr:row>
      <xdr:rowOff>100046</xdr:rowOff>
    </xdr:from>
    <xdr:to>
      <xdr:col>10</xdr:col>
      <xdr:colOff>637680</xdr:colOff>
      <xdr:row>19</xdr:row>
      <xdr:rowOff>100046</xdr:rowOff>
    </xdr:to>
    <xdr:cxnSp macro="">
      <xdr:nvCxnSpPr>
        <xdr:cNvPr id="28" name="Straight Arrow Connector 30"/>
        <xdr:cNvCxnSpPr/>
      </xdr:nvCxnSpPr>
      <xdr:spPr>
        <a:xfrm>
          <a:off x="4074436" y="4256410"/>
          <a:ext cx="2624608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87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14654</xdr:colOff>
      <xdr:row>7</xdr:row>
      <xdr:rowOff>140679</xdr:rowOff>
    </xdr:from>
    <xdr:to>
      <xdr:col>3</xdr:col>
      <xdr:colOff>649654</xdr:colOff>
      <xdr:row>7</xdr:row>
      <xdr:rowOff>140680</xdr:rowOff>
    </xdr:to>
    <xdr:cxnSp macro="">
      <xdr:nvCxnSpPr>
        <xdr:cNvPr id="3" name="Straight Arrow Connector 2"/>
        <xdr:cNvCxnSpPr/>
      </xdr:nvCxnSpPr>
      <xdr:spPr>
        <a:xfrm>
          <a:off x="1014779" y="1807554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10624</xdr:colOff>
      <xdr:row>7</xdr:row>
      <xdr:rowOff>143976</xdr:rowOff>
    </xdr:from>
    <xdr:to>
      <xdr:col>5</xdr:col>
      <xdr:colOff>645624</xdr:colOff>
      <xdr:row>7</xdr:row>
      <xdr:rowOff>143977</xdr:rowOff>
    </xdr:to>
    <xdr:cxnSp macro="">
      <xdr:nvCxnSpPr>
        <xdr:cNvPr id="4" name="Straight Arrow Connector 3"/>
        <xdr:cNvCxnSpPr/>
      </xdr:nvCxnSpPr>
      <xdr:spPr>
        <a:xfrm>
          <a:off x="2344249" y="1810851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24545</xdr:colOff>
      <xdr:row>13</xdr:row>
      <xdr:rowOff>129684</xdr:rowOff>
    </xdr:from>
    <xdr:to>
      <xdr:col>3</xdr:col>
      <xdr:colOff>659545</xdr:colOff>
      <xdr:row>13</xdr:row>
      <xdr:rowOff>129685</xdr:rowOff>
    </xdr:to>
    <xdr:cxnSp macro="">
      <xdr:nvCxnSpPr>
        <xdr:cNvPr id="6" name="Straight Arrow Connector 6"/>
        <xdr:cNvCxnSpPr/>
      </xdr:nvCxnSpPr>
      <xdr:spPr>
        <a:xfrm>
          <a:off x="1024670" y="3075630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20515</xdr:colOff>
      <xdr:row>13</xdr:row>
      <xdr:rowOff>126177</xdr:rowOff>
    </xdr:from>
    <xdr:to>
      <xdr:col>5</xdr:col>
      <xdr:colOff>655515</xdr:colOff>
      <xdr:row>13</xdr:row>
      <xdr:rowOff>126178</xdr:rowOff>
    </xdr:to>
    <xdr:cxnSp macro="">
      <xdr:nvCxnSpPr>
        <xdr:cNvPr id="7" name="Straight Arrow Connector 7"/>
        <xdr:cNvCxnSpPr/>
      </xdr:nvCxnSpPr>
      <xdr:spPr>
        <a:xfrm>
          <a:off x="2354140" y="3072123"/>
          <a:ext cx="1301750" cy="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14131</xdr:colOff>
      <xdr:row>16</xdr:row>
      <xdr:rowOff>139735</xdr:rowOff>
    </xdr:from>
    <xdr:to>
      <xdr:col>5</xdr:col>
      <xdr:colOff>649742</xdr:colOff>
      <xdr:row>16</xdr:row>
      <xdr:rowOff>139736</xdr:rowOff>
    </xdr:to>
    <xdr:cxnSp macro="">
      <xdr:nvCxnSpPr>
        <xdr:cNvPr id="8" name="Straight Arrow Connector 8"/>
        <xdr:cNvCxnSpPr/>
      </xdr:nvCxnSpPr>
      <xdr:spPr>
        <a:xfrm flipV="1">
          <a:off x="1681006" y="3718414"/>
          <a:ext cx="1969111" cy="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21981</xdr:colOff>
      <xdr:row>19</xdr:row>
      <xdr:rowOff>126023</xdr:rowOff>
    </xdr:from>
    <xdr:to>
      <xdr:col>3</xdr:col>
      <xdr:colOff>656981</xdr:colOff>
      <xdr:row>19</xdr:row>
      <xdr:rowOff>126024</xdr:rowOff>
    </xdr:to>
    <xdr:cxnSp macro="">
      <xdr:nvCxnSpPr>
        <xdr:cNvPr id="10" name="Straight Arrow Connector 10"/>
        <xdr:cNvCxnSpPr/>
      </xdr:nvCxnSpPr>
      <xdr:spPr>
        <a:xfrm>
          <a:off x="1022106" y="4307498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13188</xdr:colOff>
      <xdr:row>19</xdr:row>
      <xdr:rowOff>129320</xdr:rowOff>
    </xdr:from>
    <xdr:to>
      <xdr:col>5</xdr:col>
      <xdr:colOff>648188</xdr:colOff>
      <xdr:row>19</xdr:row>
      <xdr:rowOff>129321</xdr:rowOff>
    </xdr:to>
    <xdr:cxnSp macro="">
      <xdr:nvCxnSpPr>
        <xdr:cNvPr id="11" name="Straight Arrow Connector 11"/>
        <xdr:cNvCxnSpPr/>
      </xdr:nvCxnSpPr>
      <xdr:spPr>
        <a:xfrm>
          <a:off x="2346813" y="4310795"/>
          <a:ext cx="1301750" cy="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12517</xdr:colOff>
      <xdr:row>19</xdr:row>
      <xdr:rowOff>143669</xdr:rowOff>
    </xdr:from>
    <xdr:to>
      <xdr:col>7</xdr:col>
      <xdr:colOff>652597</xdr:colOff>
      <xdr:row>19</xdr:row>
      <xdr:rowOff>143670</xdr:rowOff>
    </xdr:to>
    <xdr:cxnSp macro="">
      <xdr:nvCxnSpPr>
        <xdr:cNvPr id="12" name="Straight Arrow Connector 12"/>
        <xdr:cNvCxnSpPr/>
      </xdr:nvCxnSpPr>
      <xdr:spPr>
        <a:xfrm>
          <a:off x="4079692" y="4325144"/>
          <a:ext cx="640080" cy="1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15176</xdr:colOff>
      <xdr:row>19</xdr:row>
      <xdr:rowOff>142718</xdr:rowOff>
    </xdr:from>
    <xdr:to>
      <xdr:col>11</xdr:col>
      <xdr:colOff>653993</xdr:colOff>
      <xdr:row>19</xdr:row>
      <xdr:rowOff>142718</xdr:rowOff>
    </xdr:to>
    <xdr:cxnSp macro="">
      <xdr:nvCxnSpPr>
        <xdr:cNvPr id="13" name="Straight Arrow Connector 13"/>
        <xdr:cNvCxnSpPr/>
      </xdr:nvCxnSpPr>
      <xdr:spPr>
        <a:xfrm>
          <a:off x="4750462" y="4354129"/>
          <a:ext cx="263906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9922</xdr:colOff>
      <xdr:row>13</xdr:row>
      <xdr:rowOff>186554</xdr:rowOff>
    </xdr:from>
    <xdr:to>
      <xdr:col>8</xdr:col>
      <xdr:colOff>644922</xdr:colOff>
      <xdr:row>13</xdr:row>
      <xdr:rowOff>186555</xdr:rowOff>
    </xdr:to>
    <xdr:cxnSp macro="">
      <xdr:nvCxnSpPr>
        <xdr:cNvPr id="14" name="Straight Arrow Connector 15"/>
        <xdr:cNvCxnSpPr/>
      </xdr:nvCxnSpPr>
      <xdr:spPr>
        <a:xfrm>
          <a:off x="4078458" y="3132500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13</xdr:row>
      <xdr:rowOff>120555</xdr:rowOff>
    </xdr:from>
    <xdr:to>
      <xdr:col>9</xdr:col>
      <xdr:colOff>649606</xdr:colOff>
      <xdr:row>13</xdr:row>
      <xdr:rowOff>120556</xdr:rowOff>
    </xdr:to>
    <xdr:cxnSp macro="">
      <xdr:nvCxnSpPr>
        <xdr:cNvPr id="15" name="Straight Arrow Connector 16"/>
        <xdr:cNvCxnSpPr/>
      </xdr:nvCxnSpPr>
      <xdr:spPr>
        <a:xfrm>
          <a:off x="5411562" y="3066501"/>
          <a:ext cx="640080" cy="1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10414</xdr:colOff>
      <xdr:row>7</xdr:row>
      <xdr:rowOff>117231</xdr:rowOff>
    </xdr:from>
    <xdr:to>
      <xdr:col>9</xdr:col>
      <xdr:colOff>645414</xdr:colOff>
      <xdr:row>7</xdr:row>
      <xdr:rowOff>117232</xdr:rowOff>
    </xdr:to>
    <xdr:cxnSp macro="">
      <xdr:nvCxnSpPr>
        <xdr:cNvPr id="16" name="Straight Arrow Connector 5"/>
        <xdr:cNvCxnSpPr/>
      </xdr:nvCxnSpPr>
      <xdr:spPr>
        <a:xfrm>
          <a:off x="4745700" y="1797713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16329</xdr:colOff>
      <xdr:row>16</xdr:row>
      <xdr:rowOff>140964</xdr:rowOff>
    </xdr:from>
    <xdr:to>
      <xdr:col>7</xdr:col>
      <xdr:colOff>656409</xdr:colOff>
      <xdr:row>16</xdr:row>
      <xdr:rowOff>140965</xdr:rowOff>
    </xdr:to>
    <xdr:cxnSp macro="">
      <xdr:nvCxnSpPr>
        <xdr:cNvPr id="17" name="Straight Arrow Connector 16"/>
        <xdr:cNvCxnSpPr/>
      </xdr:nvCxnSpPr>
      <xdr:spPr>
        <a:xfrm>
          <a:off x="4084865" y="3719643"/>
          <a:ext cx="640080" cy="1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06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15881</xdr:colOff>
      <xdr:row>7</xdr:row>
      <xdr:rowOff>123294</xdr:rowOff>
    </xdr:from>
    <xdr:to>
      <xdr:col>5</xdr:col>
      <xdr:colOff>669767</xdr:colOff>
      <xdr:row>7</xdr:row>
      <xdr:rowOff>123295</xdr:rowOff>
    </xdr:to>
    <xdr:cxnSp macro="">
      <xdr:nvCxnSpPr>
        <xdr:cNvPr id="3" name="Straight Arrow Connector 2"/>
        <xdr:cNvCxnSpPr/>
      </xdr:nvCxnSpPr>
      <xdr:spPr>
        <a:xfrm flipV="1">
          <a:off x="1684398" y="1791811"/>
          <a:ext cx="1993955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10</xdr:row>
      <xdr:rowOff>131884</xdr:rowOff>
    </xdr:from>
    <xdr:to>
      <xdr:col>3</xdr:col>
      <xdr:colOff>642327</xdr:colOff>
      <xdr:row>10</xdr:row>
      <xdr:rowOff>131885</xdr:rowOff>
    </xdr:to>
    <xdr:cxnSp macro="">
      <xdr:nvCxnSpPr>
        <xdr:cNvPr id="4" name="Straight Arrow Connector 4"/>
        <xdr:cNvCxnSpPr/>
      </xdr:nvCxnSpPr>
      <xdr:spPr>
        <a:xfrm>
          <a:off x="1007452" y="2427409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665284</xdr:colOff>
      <xdr:row>10</xdr:row>
      <xdr:rowOff>130418</xdr:rowOff>
    </xdr:from>
    <xdr:to>
      <xdr:col>5</xdr:col>
      <xdr:colOff>633534</xdr:colOff>
      <xdr:row>10</xdr:row>
      <xdr:rowOff>130419</xdr:rowOff>
    </xdr:to>
    <xdr:cxnSp macro="">
      <xdr:nvCxnSpPr>
        <xdr:cNvPr id="5" name="Straight Arrow Connector 5"/>
        <xdr:cNvCxnSpPr/>
      </xdr:nvCxnSpPr>
      <xdr:spPr>
        <a:xfrm>
          <a:off x="2332159" y="2425943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43738</xdr:colOff>
      <xdr:row>16</xdr:row>
      <xdr:rowOff>115662</xdr:rowOff>
    </xdr:from>
    <xdr:to>
      <xdr:col>10</xdr:col>
      <xdr:colOff>659293</xdr:colOff>
      <xdr:row>16</xdr:row>
      <xdr:rowOff>115662</xdr:rowOff>
    </xdr:to>
    <xdr:cxnSp macro="">
      <xdr:nvCxnSpPr>
        <xdr:cNvPr id="7" name="Straight Arrow Connector 8"/>
        <xdr:cNvCxnSpPr/>
      </xdr:nvCxnSpPr>
      <xdr:spPr>
        <a:xfrm>
          <a:off x="4777663" y="3668487"/>
          <a:ext cx="1949055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19386</xdr:colOff>
      <xdr:row>19</xdr:row>
      <xdr:rowOff>103798</xdr:rowOff>
    </xdr:from>
    <xdr:to>
      <xdr:col>5</xdr:col>
      <xdr:colOff>654386</xdr:colOff>
      <xdr:row>19</xdr:row>
      <xdr:rowOff>103799</xdr:rowOff>
    </xdr:to>
    <xdr:cxnSp macro="">
      <xdr:nvCxnSpPr>
        <xdr:cNvPr id="8" name="Straight Arrow Connector 11"/>
        <xdr:cNvCxnSpPr/>
      </xdr:nvCxnSpPr>
      <xdr:spPr>
        <a:xfrm>
          <a:off x="2353011" y="4285273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14</xdr:row>
      <xdr:rowOff>1136</xdr:rowOff>
    </xdr:from>
    <xdr:to>
      <xdr:col>8</xdr:col>
      <xdr:colOff>642938</xdr:colOff>
      <xdr:row>14</xdr:row>
      <xdr:rowOff>1137</xdr:rowOff>
    </xdr:to>
    <xdr:cxnSp macro="">
      <xdr:nvCxnSpPr>
        <xdr:cNvPr id="10" name="Straight Arrow Connector 14"/>
        <xdr:cNvCxnSpPr/>
      </xdr:nvCxnSpPr>
      <xdr:spPr>
        <a:xfrm>
          <a:off x="4071938" y="3104699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14043</xdr:colOff>
      <xdr:row>13</xdr:row>
      <xdr:rowOff>126023</xdr:rowOff>
    </xdr:from>
    <xdr:to>
      <xdr:col>3</xdr:col>
      <xdr:colOff>649043</xdr:colOff>
      <xdr:row>13</xdr:row>
      <xdr:rowOff>126024</xdr:rowOff>
    </xdr:to>
    <xdr:cxnSp macro="">
      <xdr:nvCxnSpPr>
        <xdr:cNvPr id="14" name="Straight Arrow Connector 26"/>
        <xdr:cNvCxnSpPr/>
      </xdr:nvCxnSpPr>
      <xdr:spPr>
        <a:xfrm>
          <a:off x="1014168" y="3023211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13187</xdr:colOff>
      <xdr:row>13</xdr:row>
      <xdr:rowOff>124558</xdr:rowOff>
    </xdr:from>
    <xdr:to>
      <xdr:col>5</xdr:col>
      <xdr:colOff>648187</xdr:colOff>
      <xdr:row>13</xdr:row>
      <xdr:rowOff>124559</xdr:rowOff>
    </xdr:to>
    <xdr:cxnSp macro="">
      <xdr:nvCxnSpPr>
        <xdr:cNvPr id="15" name="Straight Arrow Connector 27"/>
        <xdr:cNvCxnSpPr/>
      </xdr:nvCxnSpPr>
      <xdr:spPr>
        <a:xfrm>
          <a:off x="2346812" y="3048733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19</xdr:row>
      <xdr:rowOff>87923</xdr:rowOff>
    </xdr:from>
    <xdr:to>
      <xdr:col>8</xdr:col>
      <xdr:colOff>649654</xdr:colOff>
      <xdr:row>19</xdr:row>
      <xdr:rowOff>87924</xdr:rowOff>
    </xdr:to>
    <xdr:cxnSp macro="">
      <xdr:nvCxnSpPr>
        <xdr:cNvPr id="16" name="Straight Arrow Connector 21"/>
        <xdr:cNvCxnSpPr/>
      </xdr:nvCxnSpPr>
      <xdr:spPr>
        <a:xfrm>
          <a:off x="4075768" y="1750468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19</xdr:row>
      <xdr:rowOff>87923</xdr:rowOff>
    </xdr:from>
    <xdr:to>
      <xdr:col>11</xdr:col>
      <xdr:colOff>659423</xdr:colOff>
      <xdr:row>19</xdr:row>
      <xdr:rowOff>87923</xdr:rowOff>
    </xdr:to>
    <xdr:cxnSp macro="">
      <xdr:nvCxnSpPr>
        <xdr:cNvPr id="17" name="Straight Arrow Connector 21"/>
        <xdr:cNvCxnSpPr/>
      </xdr:nvCxnSpPr>
      <xdr:spPr>
        <a:xfrm>
          <a:off x="5409268" y="1750468"/>
          <a:ext cx="197826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25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3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4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5" name="ลูกศรเชื่อมต่อแบบตรง 4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10</xdr:row>
      <xdr:rowOff>140153</xdr:rowOff>
    </xdr:from>
    <xdr:to>
      <xdr:col>9</xdr:col>
      <xdr:colOff>661300</xdr:colOff>
      <xdr:row>10</xdr:row>
      <xdr:rowOff>140153</xdr:rowOff>
    </xdr:to>
    <xdr:cxnSp macro="">
      <xdr:nvCxnSpPr>
        <xdr:cNvPr id="6" name="ลูกศรเชื่อมต่อแบบตรง 5"/>
        <xdr:cNvCxnSpPr/>
      </xdr:nvCxnSpPr>
      <xdr:spPr>
        <a:xfrm>
          <a:off x="4069895" y="24356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13</xdr:row>
      <xdr:rowOff>108857</xdr:rowOff>
    </xdr:from>
    <xdr:to>
      <xdr:col>5</xdr:col>
      <xdr:colOff>661287</xdr:colOff>
      <xdr:row>13</xdr:row>
      <xdr:rowOff>108857</xdr:rowOff>
    </xdr:to>
    <xdr:cxnSp macro="">
      <xdr:nvCxnSpPr>
        <xdr:cNvPr id="7" name="ลูกศรเชื่อมต่อแบบตรง 6"/>
        <xdr:cNvCxnSpPr/>
      </xdr:nvCxnSpPr>
      <xdr:spPr>
        <a:xfrm>
          <a:off x="1666874" y="30330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185057</xdr:rowOff>
    </xdr:from>
    <xdr:to>
      <xdr:col>8</xdr:col>
      <xdr:colOff>661278</xdr:colOff>
      <xdr:row>13</xdr:row>
      <xdr:rowOff>185057</xdr:rowOff>
    </xdr:to>
    <xdr:cxnSp macro="">
      <xdr:nvCxnSpPr>
        <xdr:cNvPr id="8" name="Straight Arrow Connector 3"/>
        <xdr:cNvCxnSpPr/>
      </xdr:nvCxnSpPr>
      <xdr:spPr>
        <a:xfrm>
          <a:off x="4067175" y="3109232"/>
          <a:ext cx="132802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685799</xdr:colOff>
      <xdr:row>16</xdr:row>
      <xdr:rowOff>97971</xdr:rowOff>
    </xdr:from>
    <xdr:to>
      <xdr:col>6</xdr:col>
      <xdr:colOff>0</xdr:colOff>
      <xdr:row>16</xdr:row>
      <xdr:rowOff>97971</xdr:rowOff>
    </xdr:to>
    <xdr:cxnSp macro="">
      <xdr:nvCxnSpPr>
        <xdr:cNvPr id="9" name="ลูกศรเชื่อมต่อแบบตรง 8"/>
        <xdr:cNvCxnSpPr/>
      </xdr:nvCxnSpPr>
      <xdr:spPr>
        <a:xfrm>
          <a:off x="2333624" y="3650796"/>
          <a:ext cx="13335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</xdr:colOff>
      <xdr:row>19</xdr:row>
      <xdr:rowOff>88446</xdr:rowOff>
    </xdr:from>
    <xdr:to>
      <xdr:col>10</xdr:col>
      <xdr:colOff>5443</xdr:colOff>
      <xdr:row>19</xdr:row>
      <xdr:rowOff>88446</xdr:rowOff>
    </xdr:to>
    <xdr:cxnSp macro="">
      <xdr:nvCxnSpPr>
        <xdr:cNvPr id="10" name="ลูกศรเชื่อมต่อแบบตรง 10"/>
        <xdr:cNvCxnSpPr/>
      </xdr:nvCxnSpPr>
      <xdr:spPr>
        <a:xfrm>
          <a:off x="4739367" y="4269921"/>
          <a:ext cx="13335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11" name="ลูกศรเชื่อมต่อแบบตรง 11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2" name="ลูกศรเชื่อมต่อแบบตรง 13"/>
        <xdr:cNvCxnSpPr/>
      </xdr:nvCxnSpPr>
      <xdr:spPr>
        <a:xfrm>
          <a:off x="406989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30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3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4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10</xdr:row>
      <xdr:rowOff>125185</xdr:rowOff>
    </xdr:from>
    <xdr:to>
      <xdr:col>4</xdr:col>
      <xdr:colOff>5443</xdr:colOff>
      <xdr:row>10</xdr:row>
      <xdr:rowOff>125185</xdr:rowOff>
    </xdr:to>
    <xdr:cxnSp macro="">
      <xdr:nvCxnSpPr>
        <xdr:cNvPr id="5" name="ลูกศรเชื่อมต่อแบบตรง 4"/>
        <xdr:cNvCxnSpPr/>
      </xdr:nvCxnSpPr>
      <xdr:spPr>
        <a:xfrm>
          <a:off x="1004206" y="2420710"/>
          <a:ext cx="1334862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125185</xdr:rowOff>
    </xdr:from>
    <xdr:to>
      <xdr:col>6</xdr:col>
      <xdr:colOff>0</xdr:colOff>
      <xdr:row>10</xdr:row>
      <xdr:rowOff>125185</xdr:rowOff>
    </xdr:to>
    <xdr:cxnSp macro="">
      <xdr:nvCxnSpPr>
        <xdr:cNvPr id="6" name="ลูกศรเชื่อมต่อแบบตรง 6"/>
        <xdr:cNvCxnSpPr/>
      </xdr:nvCxnSpPr>
      <xdr:spPr>
        <a:xfrm>
          <a:off x="2333625" y="2420710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125185</xdr:rowOff>
    </xdr:from>
    <xdr:to>
      <xdr:col>10</xdr:col>
      <xdr:colOff>0</xdr:colOff>
      <xdr:row>10</xdr:row>
      <xdr:rowOff>125185</xdr:rowOff>
    </xdr:to>
    <xdr:cxnSp macro="">
      <xdr:nvCxnSpPr>
        <xdr:cNvPr id="7" name="ลูกศรเชื่อมต่อแบบตรง 9"/>
        <xdr:cNvCxnSpPr/>
      </xdr:nvCxnSpPr>
      <xdr:spPr>
        <a:xfrm>
          <a:off x="4733925" y="2420710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8" name="ลูกศรเชื่อมต่อแบบตรง 10"/>
        <xdr:cNvCxnSpPr/>
      </xdr:nvCxnSpPr>
      <xdr:spPr>
        <a:xfrm>
          <a:off x="1004206" y="30493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185057</xdr:rowOff>
    </xdr:from>
    <xdr:to>
      <xdr:col>8</xdr:col>
      <xdr:colOff>661278</xdr:colOff>
      <xdr:row>13</xdr:row>
      <xdr:rowOff>185057</xdr:rowOff>
    </xdr:to>
    <xdr:cxnSp macro="">
      <xdr:nvCxnSpPr>
        <xdr:cNvPr id="9" name="Straight Arrow Connector 3"/>
        <xdr:cNvCxnSpPr/>
      </xdr:nvCxnSpPr>
      <xdr:spPr>
        <a:xfrm>
          <a:off x="4067175" y="3109232"/>
          <a:ext cx="132802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0" name="ลูกศรเชื่อมต่อแบบตรง 13"/>
        <xdr:cNvCxnSpPr/>
      </xdr:nvCxnSpPr>
      <xdr:spPr>
        <a:xfrm>
          <a:off x="100284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1" name="ลูกศรเชื่อมต่อแบบตรง 14"/>
        <xdr:cNvCxnSpPr/>
      </xdr:nvCxnSpPr>
      <xdr:spPr>
        <a:xfrm>
          <a:off x="406989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12" name="ลูกศรเชื่อมต่อแบบตรง 15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19</xdr:row>
      <xdr:rowOff>130628</xdr:rowOff>
    </xdr:from>
    <xdr:to>
      <xdr:col>9</xdr:col>
      <xdr:colOff>661300</xdr:colOff>
      <xdr:row>19</xdr:row>
      <xdr:rowOff>130628</xdr:rowOff>
    </xdr:to>
    <xdr:cxnSp macro="">
      <xdr:nvCxnSpPr>
        <xdr:cNvPr id="13" name="ลูกศรเชื่อมต่อแบบตรง 16"/>
        <xdr:cNvCxnSpPr/>
      </xdr:nvCxnSpPr>
      <xdr:spPr>
        <a:xfrm>
          <a:off x="4069895" y="43121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108857</xdr:rowOff>
    </xdr:from>
    <xdr:to>
      <xdr:col>11</xdr:col>
      <xdr:colOff>661287</xdr:colOff>
      <xdr:row>13</xdr:row>
      <xdr:rowOff>108857</xdr:rowOff>
    </xdr:to>
    <xdr:cxnSp macro="">
      <xdr:nvCxnSpPr>
        <xdr:cNvPr id="14" name="ลูกศรเชื่อมต่อแบบตรง 17"/>
        <xdr:cNvCxnSpPr/>
      </xdr:nvCxnSpPr>
      <xdr:spPr>
        <a:xfrm>
          <a:off x="5400674" y="3033032"/>
          <a:ext cx="1994788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43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6" name="ลูกศรเชื่อมต่อแบบตรง 18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56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56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413656</xdr:colOff>
      <xdr:row>7</xdr:row>
      <xdr:rowOff>125186</xdr:rowOff>
    </xdr:from>
    <xdr:to>
      <xdr:col>6</xdr:col>
      <xdr:colOff>0</xdr:colOff>
      <xdr:row>7</xdr:row>
      <xdr:rowOff>125186</xdr:rowOff>
    </xdr:to>
    <xdr:cxnSp macro="">
      <xdr:nvCxnSpPr>
        <xdr:cNvPr id="4" name="ลูกศรเชื่อมต่อแบบตรง 3"/>
        <xdr:cNvCxnSpPr/>
      </xdr:nvCxnSpPr>
      <xdr:spPr>
        <a:xfrm>
          <a:off x="1004206" y="17920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7</xdr:row>
      <xdr:rowOff>125186</xdr:rowOff>
    </xdr:from>
    <xdr:to>
      <xdr:col>11</xdr:col>
      <xdr:colOff>0</xdr:colOff>
      <xdr:row>7</xdr:row>
      <xdr:rowOff>125186</xdr:rowOff>
    </xdr:to>
    <xdr:cxnSp macro="">
      <xdr:nvCxnSpPr>
        <xdr:cNvPr id="5" name="ลูกศรเชื่อมต่อแบบตรง 4"/>
        <xdr:cNvCxnSpPr/>
      </xdr:nvCxnSpPr>
      <xdr:spPr>
        <a:xfrm>
          <a:off x="4071256" y="17920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6" name="ลูกศรเชื่อมต่อแบบตรง 5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10</xdr:row>
      <xdr:rowOff>125186</xdr:rowOff>
    </xdr:from>
    <xdr:to>
      <xdr:col>11</xdr:col>
      <xdr:colOff>0</xdr:colOff>
      <xdr:row>10</xdr:row>
      <xdr:rowOff>125186</xdr:rowOff>
    </xdr:to>
    <xdr:cxnSp macro="">
      <xdr:nvCxnSpPr>
        <xdr:cNvPr id="7" name="ลูกศรเชื่อมต่อแบบตรง 6"/>
        <xdr:cNvCxnSpPr/>
      </xdr:nvCxnSpPr>
      <xdr:spPr>
        <a:xfrm>
          <a:off x="4071256" y="242071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8" name="ลูกศรเชื่อมต่อแบบตรง 7"/>
        <xdr:cNvCxnSpPr/>
      </xdr:nvCxnSpPr>
      <xdr:spPr>
        <a:xfrm>
          <a:off x="1004206" y="30493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398688</xdr:colOff>
      <xdr:row>13</xdr:row>
      <xdr:rowOff>190501</xdr:rowOff>
    </xdr:from>
    <xdr:to>
      <xdr:col>8</xdr:col>
      <xdr:colOff>661258</xdr:colOff>
      <xdr:row>13</xdr:row>
      <xdr:rowOff>190501</xdr:rowOff>
    </xdr:to>
    <xdr:cxnSp macro="">
      <xdr:nvCxnSpPr>
        <xdr:cNvPr id="9" name="ลูกศรเชื่อมต่อแบบตรง 8"/>
        <xdr:cNvCxnSpPr/>
      </xdr:nvCxnSpPr>
      <xdr:spPr>
        <a:xfrm>
          <a:off x="4065813" y="3114676"/>
          <a:ext cx="13293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685799</xdr:colOff>
      <xdr:row>13</xdr:row>
      <xdr:rowOff>141515</xdr:rowOff>
    </xdr:from>
    <xdr:to>
      <xdr:col>11</xdr:col>
      <xdr:colOff>0</xdr:colOff>
      <xdr:row>13</xdr:row>
      <xdr:rowOff>141515</xdr:rowOff>
    </xdr:to>
    <xdr:cxnSp macro="">
      <xdr:nvCxnSpPr>
        <xdr:cNvPr id="10" name="ลูกศรเชื่อมต่อแบบตรง 10"/>
        <xdr:cNvCxnSpPr/>
      </xdr:nvCxnSpPr>
      <xdr:spPr>
        <a:xfrm>
          <a:off x="5400674" y="3065690"/>
          <a:ext cx="1333501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1" name="ลูกศรเชื่อมต่อแบบตรง 11"/>
        <xdr:cNvCxnSpPr/>
      </xdr:nvCxnSpPr>
      <xdr:spPr>
        <a:xfrm>
          <a:off x="1002845" y="3692978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16</xdr:row>
      <xdr:rowOff>125186</xdr:rowOff>
    </xdr:from>
    <xdr:to>
      <xdr:col>11</xdr:col>
      <xdr:colOff>0</xdr:colOff>
      <xdr:row>16</xdr:row>
      <xdr:rowOff>125186</xdr:rowOff>
    </xdr:to>
    <xdr:cxnSp macro="">
      <xdr:nvCxnSpPr>
        <xdr:cNvPr id="12" name="ลูกศรเชื่อมต่อแบบตรง 12"/>
        <xdr:cNvCxnSpPr/>
      </xdr:nvCxnSpPr>
      <xdr:spPr>
        <a:xfrm>
          <a:off x="4071256" y="367801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19</xdr:row>
      <xdr:rowOff>125186</xdr:rowOff>
    </xdr:from>
    <xdr:to>
      <xdr:col>6</xdr:col>
      <xdr:colOff>0</xdr:colOff>
      <xdr:row>19</xdr:row>
      <xdr:rowOff>125186</xdr:rowOff>
    </xdr:to>
    <xdr:cxnSp macro="">
      <xdr:nvCxnSpPr>
        <xdr:cNvPr id="13" name="ลูกศรเชื่อมต่อแบบตรง 13"/>
        <xdr:cNvCxnSpPr/>
      </xdr:nvCxnSpPr>
      <xdr:spPr>
        <a:xfrm>
          <a:off x="1004206" y="43066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19</xdr:row>
      <xdr:rowOff>125186</xdr:rowOff>
    </xdr:from>
    <xdr:to>
      <xdr:col>11</xdr:col>
      <xdr:colOff>0</xdr:colOff>
      <xdr:row>19</xdr:row>
      <xdr:rowOff>125186</xdr:rowOff>
    </xdr:to>
    <xdr:cxnSp macro="">
      <xdr:nvCxnSpPr>
        <xdr:cNvPr id="14" name="ลูกศรเชื่อมต่อแบบตรง 14"/>
        <xdr:cNvCxnSpPr/>
      </xdr:nvCxnSpPr>
      <xdr:spPr>
        <a:xfrm>
          <a:off x="4071256" y="4306661"/>
          <a:ext cx="2662919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45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45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10886</xdr:colOff>
      <xdr:row>7</xdr:row>
      <xdr:rowOff>130628</xdr:rowOff>
    </xdr:from>
    <xdr:to>
      <xdr:col>11</xdr:col>
      <xdr:colOff>661293</xdr:colOff>
      <xdr:row>7</xdr:row>
      <xdr:rowOff>130628</xdr:rowOff>
    </xdr:to>
    <xdr:cxnSp macro="">
      <xdr:nvCxnSpPr>
        <xdr:cNvPr id="5" name="ลูกศรเชื่อมต่อแบบตรง 4"/>
        <xdr:cNvCxnSpPr/>
      </xdr:nvCxnSpPr>
      <xdr:spPr>
        <a:xfrm>
          <a:off x="5568043" y="1774371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10886</xdr:colOff>
      <xdr:row>10</xdr:row>
      <xdr:rowOff>140153</xdr:rowOff>
    </xdr:from>
    <xdr:to>
      <xdr:col>9</xdr:col>
      <xdr:colOff>661293</xdr:colOff>
      <xdr:row>10</xdr:row>
      <xdr:rowOff>140153</xdr:rowOff>
    </xdr:to>
    <xdr:cxnSp macro="">
      <xdr:nvCxnSpPr>
        <xdr:cNvPr id="7" name="ลูกศรเชื่อมต่อแบบตรง 6"/>
        <xdr:cNvCxnSpPr/>
      </xdr:nvCxnSpPr>
      <xdr:spPr>
        <a:xfrm>
          <a:off x="5568043" y="1774371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</xdr:colOff>
      <xdr:row>13</xdr:row>
      <xdr:rowOff>130628</xdr:rowOff>
    </xdr:from>
    <xdr:to>
      <xdr:col>4</xdr:col>
      <xdr:colOff>661293</xdr:colOff>
      <xdr:row>13</xdr:row>
      <xdr:rowOff>130628</xdr:rowOff>
    </xdr:to>
    <xdr:cxnSp macro="">
      <xdr:nvCxnSpPr>
        <xdr:cNvPr id="8" name="ลูกศรเชื่อมต่อแบบตรง 7"/>
        <xdr:cNvCxnSpPr/>
      </xdr:nvCxnSpPr>
      <xdr:spPr>
        <a:xfrm>
          <a:off x="4196443" y="2394857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</xdr:colOff>
      <xdr:row>16</xdr:row>
      <xdr:rowOff>140153</xdr:rowOff>
    </xdr:from>
    <xdr:to>
      <xdr:col>4</xdr:col>
      <xdr:colOff>661293</xdr:colOff>
      <xdr:row>16</xdr:row>
      <xdr:rowOff>140153</xdr:rowOff>
    </xdr:to>
    <xdr:cxnSp macro="">
      <xdr:nvCxnSpPr>
        <xdr:cNvPr id="9" name="ลูกศรเชื่อมต่อแบบตรง 8"/>
        <xdr:cNvCxnSpPr/>
      </xdr:nvCxnSpPr>
      <xdr:spPr>
        <a:xfrm>
          <a:off x="1039586" y="3015342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</xdr:colOff>
      <xdr:row>19</xdr:row>
      <xdr:rowOff>130628</xdr:rowOff>
    </xdr:from>
    <xdr:to>
      <xdr:col>4</xdr:col>
      <xdr:colOff>661293</xdr:colOff>
      <xdr:row>19</xdr:row>
      <xdr:rowOff>130628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39586" y="3015342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10886</xdr:colOff>
      <xdr:row>16</xdr:row>
      <xdr:rowOff>140153</xdr:rowOff>
    </xdr:from>
    <xdr:to>
      <xdr:col>9</xdr:col>
      <xdr:colOff>661293</xdr:colOff>
      <xdr:row>16</xdr:row>
      <xdr:rowOff>140153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39586" y="4256314"/>
          <a:ext cx="204107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19</xdr:row>
      <xdr:rowOff>130628</xdr:rowOff>
    </xdr:from>
    <xdr:to>
      <xdr:col>9</xdr:col>
      <xdr:colOff>661300</xdr:colOff>
      <xdr:row>19</xdr:row>
      <xdr:rowOff>130628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185556" y="4245428"/>
          <a:ext cx="20497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79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7327</xdr:colOff>
      <xdr:row>16</xdr:row>
      <xdr:rowOff>124558</xdr:rowOff>
    </xdr:from>
    <xdr:to>
      <xdr:col>5</xdr:col>
      <xdr:colOff>659424</xdr:colOff>
      <xdr:row>16</xdr:row>
      <xdr:rowOff>124559</xdr:rowOff>
    </xdr:to>
    <xdr:cxnSp macro="">
      <xdr:nvCxnSpPr>
        <xdr:cNvPr id="3" name="Straight Arrow Connector 5"/>
        <xdr:cNvCxnSpPr/>
      </xdr:nvCxnSpPr>
      <xdr:spPr>
        <a:xfrm flipV="1">
          <a:off x="1677865" y="3722077"/>
          <a:ext cx="1985597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116925</xdr:rowOff>
    </xdr:from>
    <xdr:to>
      <xdr:col>8</xdr:col>
      <xdr:colOff>0</xdr:colOff>
      <xdr:row>16</xdr:row>
      <xdr:rowOff>116926</xdr:rowOff>
    </xdr:to>
    <xdr:cxnSp macro="">
      <xdr:nvCxnSpPr>
        <xdr:cNvPr id="5" name="Straight Arrow Connector 9"/>
        <xdr:cNvCxnSpPr/>
      </xdr:nvCxnSpPr>
      <xdr:spPr>
        <a:xfrm>
          <a:off x="4073769" y="3714444"/>
          <a:ext cx="666750" cy="1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9922</xdr:colOff>
      <xdr:row>13</xdr:row>
      <xdr:rowOff>202254</xdr:rowOff>
    </xdr:from>
    <xdr:to>
      <xdr:col>8</xdr:col>
      <xdr:colOff>644922</xdr:colOff>
      <xdr:row>13</xdr:row>
      <xdr:rowOff>202255</xdr:rowOff>
    </xdr:to>
    <xdr:cxnSp macro="">
      <xdr:nvCxnSpPr>
        <xdr:cNvPr id="7" name="Straight Arrow Connector 12"/>
        <xdr:cNvCxnSpPr/>
      </xdr:nvCxnSpPr>
      <xdr:spPr>
        <a:xfrm>
          <a:off x="4077097" y="3126429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158292</xdr:rowOff>
    </xdr:from>
    <xdr:to>
      <xdr:col>9</xdr:col>
      <xdr:colOff>665695</xdr:colOff>
      <xdr:row>13</xdr:row>
      <xdr:rowOff>158293</xdr:rowOff>
    </xdr:to>
    <xdr:cxnSp macro="">
      <xdr:nvCxnSpPr>
        <xdr:cNvPr id="8" name="Straight Arrow Connector 14"/>
        <xdr:cNvCxnSpPr/>
      </xdr:nvCxnSpPr>
      <xdr:spPr>
        <a:xfrm>
          <a:off x="5414596" y="3118369"/>
          <a:ext cx="658368" cy="1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21458</xdr:colOff>
      <xdr:row>7</xdr:row>
      <xdr:rowOff>140679</xdr:rowOff>
    </xdr:from>
    <xdr:to>
      <xdr:col>3</xdr:col>
      <xdr:colOff>656458</xdr:colOff>
      <xdr:row>7</xdr:row>
      <xdr:rowOff>140680</xdr:rowOff>
    </xdr:to>
    <xdr:cxnSp macro="">
      <xdr:nvCxnSpPr>
        <xdr:cNvPr id="9" name="Straight Arrow Connector 15"/>
        <xdr:cNvCxnSpPr/>
      </xdr:nvCxnSpPr>
      <xdr:spPr>
        <a:xfrm>
          <a:off x="1021583" y="1821161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12665</xdr:colOff>
      <xdr:row>7</xdr:row>
      <xdr:rowOff>139213</xdr:rowOff>
    </xdr:from>
    <xdr:to>
      <xdr:col>5</xdr:col>
      <xdr:colOff>647665</xdr:colOff>
      <xdr:row>7</xdr:row>
      <xdr:rowOff>139214</xdr:rowOff>
    </xdr:to>
    <xdr:cxnSp macro="">
      <xdr:nvCxnSpPr>
        <xdr:cNvPr id="10" name="Straight Arrow Connector 16"/>
        <xdr:cNvCxnSpPr/>
      </xdr:nvCxnSpPr>
      <xdr:spPr>
        <a:xfrm>
          <a:off x="2346290" y="1819695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7</xdr:row>
      <xdr:rowOff>146539</xdr:rowOff>
    </xdr:from>
    <xdr:to>
      <xdr:col>9</xdr:col>
      <xdr:colOff>642327</xdr:colOff>
      <xdr:row>7</xdr:row>
      <xdr:rowOff>146540</xdr:rowOff>
    </xdr:to>
    <xdr:cxnSp macro="">
      <xdr:nvCxnSpPr>
        <xdr:cNvPr id="11" name="Straight Arrow Connector 18"/>
        <xdr:cNvCxnSpPr/>
      </xdr:nvCxnSpPr>
      <xdr:spPr>
        <a:xfrm>
          <a:off x="4747846" y="1831731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29308</xdr:colOff>
      <xdr:row>13</xdr:row>
      <xdr:rowOff>162658</xdr:rowOff>
    </xdr:from>
    <xdr:to>
      <xdr:col>3</xdr:col>
      <xdr:colOff>664308</xdr:colOff>
      <xdr:row>13</xdr:row>
      <xdr:rowOff>162659</xdr:rowOff>
    </xdr:to>
    <xdr:cxnSp macro="">
      <xdr:nvCxnSpPr>
        <xdr:cNvPr id="12" name="Straight Arrow Connector 21"/>
        <xdr:cNvCxnSpPr/>
      </xdr:nvCxnSpPr>
      <xdr:spPr>
        <a:xfrm>
          <a:off x="1029433" y="3086833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20515</xdr:colOff>
      <xdr:row>13</xdr:row>
      <xdr:rowOff>161192</xdr:rowOff>
    </xdr:from>
    <xdr:to>
      <xdr:col>5</xdr:col>
      <xdr:colOff>655515</xdr:colOff>
      <xdr:row>13</xdr:row>
      <xdr:rowOff>161193</xdr:rowOff>
    </xdr:to>
    <xdr:cxnSp macro="">
      <xdr:nvCxnSpPr>
        <xdr:cNvPr id="13" name="Straight Arrow Connector 22"/>
        <xdr:cNvCxnSpPr/>
      </xdr:nvCxnSpPr>
      <xdr:spPr>
        <a:xfrm>
          <a:off x="2354140" y="3085367"/>
          <a:ext cx="1301750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21981</xdr:colOff>
      <xdr:row>19</xdr:row>
      <xdr:rowOff>126023</xdr:rowOff>
    </xdr:from>
    <xdr:to>
      <xdr:col>3</xdr:col>
      <xdr:colOff>656981</xdr:colOff>
      <xdr:row>19</xdr:row>
      <xdr:rowOff>126024</xdr:rowOff>
    </xdr:to>
    <xdr:cxnSp macro="">
      <xdr:nvCxnSpPr>
        <xdr:cNvPr id="14" name="Straight Arrow Connector 25"/>
        <xdr:cNvCxnSpPr/>
      </xdr:nvCxnSpPr>
      <xdr:spPr>
        <a:xfrm>
          <a:off x="1022106" y="4307498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13188</xdr:colOff>
      <xdr:row>19</xdr:row>
      <xdr:rowOff>124557</xdr:rowOff>
    </xdr:from>
    <xdr:to>
      <xdr:col>5</xdr:col>
      <xdr:colOff>648188</xdr:colOff>
      <xdr:row>19</xdr:row>
      <xdr:rowOff>124558</xdr:rowOff>
    </xdr:to>
    <xdr:cxnSp macro="">
      <xdr:nvCxnSpPr>
        <xdr:cNvPr id="15" name="Straight Arrow Connector 26"/>
        <xdr:cNvCxnSpPr/>
      </xdr:nvCxnSpPr>
      <xdr:spPr>
        <a:xfrm>
          <a:off x="2346813" y="4306032"/>
          <a:ext cx="1301750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29307</xdr:colOff>
      <xdr:row>10</xdr:row>
      <xdr:rowOff>124864</xdr:rowOff>
    </xdr:from>
    <xdr:to>
      <xdr:col>6</xdr:col>
      <xdr:colOff>7327</xdr:colOff>
      <xdr:row>10</xdr:row>
      <xdr:rowOff>124865</xdr:rowOff>
    </xdr:to>
    <xdr:cxnSp macro="">
      <xdr:nvCxnSpPr>
        <xdr:cNvPr id="17" name="Straight Arrow Connector 29"/>
        <xdr:cNvCxnSpPr/>
      </xdr:nvCxnSpPr>
      <xdr:spPr>
        <a:xfrm flipV="1">
          <a:off x="1696182" y="2420389"/>
          <a:ext cx="197827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21981</xdr:colOff>
      <xdr:row>13</xdr:row>
      <xdr:rowOff>154912</xdr:rowOff>
    </xdr:from>
    <xdr:to>
      <xdr:col>11</xdr:col>
      <xdr:colOff>635391</xdr:colOff>
      <xdr:row>13</xdr:row>
      <xdr:rowOff>154912</xdr:rowOff>
    </xdr:to>
    <xdr:cxnSp macro="">
      <xdr:nvCxnSpPr>
        <xdr:cNvPr id="18" name="ลูกศรเชื่อมต่อแบบตรง 17"/>
        <xdr:cNvCxnSpPr/>
      </xdr:nvCxnSpPr>
      <xdr:spPr>
        <a:xfrm>
          <a:off x="6090767" y="3100858"/>
          <a:ext cx="128016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11206</xdr:colOff>
      <xdr:row>7</xdr:row>
      <xdr:rowOff>146539</xdr:rowOff>
    </xdr:from>
    <xdr:to>
      <xdr:col>12</xdr:col>
      <xdr:colOff>649942</xdr:colOff>
      <xdr:row>7</xdr:row>
      <xdr:rowOff>146539</xdr:rowOff>
    </xdr:to>
    <xdr:cxnSp macro="">
      <xdr:nvCxnSpPr>
        <xdr:cNvPr id="21" name="Straight Arrow Connector 18"/>
        <xdr:cNvCxnSpPr/>
      </xdr:nvCxnSpPr>
      <xdr:spPr>
        <a:xfrm>
          <a:off x="6073588" y="1799407"/>
          <a:ext cx="19722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14654</xdr:colOff>
      <xdr:row>16</xdr:row>
      <xdr:rowOff>117231</xdr:rowOff>
    </xdr:from>
    <xdr:to>
      <xdr:col>9</xdr:col>
      <xdr:colOff>649654</xdr:colOff>
      <xdr:row>16</xdr:row>
      <xdr:rowOff>117232</xdr:rowOff>
    </xdr:to>
    <xdr:cxnSp macro="">
      <xdr:nvCxnSpPr>
        <xdr:cNvPr id="22" name="Straight Arrow Connector 34"/>
        <xdr:cNvCxnSpPr/>
      </xdr:nvCxnSpPr>
      <xdr:spPr>
        <a:xfrm>
          <a:off x="4755173" y="3714750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14654</xdr:colOff>
      <xdr:row>16</xdr:row>
      <xdr:rowOff>116255</xdr:rowOff>
    </xdr:from>
    <xdr:to>
      <xdr:col>12</xdr:col>
      <xdr:colOff>647700</xdr:colOff>
      <xdr:row>16</xdr:row>
      <xdr:rowOff>116255</xdr:rowOff>
    </xdr:to>
    <xdr:cxnSp macro="">
      <xdr:nvCxnSpPr>
        <xdr:cNvPr id="23" name="Straight Arrow Connector 35"/>
        <xdr:cNvCxnSpPr/>
      </xdr:nvCxnSpPr>
      <xdr:spPr>
        <a:xfrm>
          <a:off x="6088673" y="3713774"/>
          <a:ext cx="19665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21980</xdr:colOff>
      <xdr:row>19</xdr:row>
      <xdr:rowOff>124801</xdr:rowOff>
    </xdr:from>
    <xdr:to>
      <xdr:col>11</xdr:col>
      <xdr:colOff>659423</xdr:colOff>
      <xdr:row>19</xdr:row>
      <xdr:rowOff>124801</xdr:rowOff>
    </xdr:to>
    <xdr:cxnSp macro="">
      <xdr:nvCxnSpPr>
        <xdr:cNvPr id="24" name="Straight Arrow Connector 27"/>
        <xdr:cNvCxnSpPr/>
      </xdr:nvCxnSpPr>
      <xdr:spPr>
        <a:xfrm>
          <a:off x="4752730" y="4260239"/>
          <a:ext cx="26376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124863</xdr:rowOff>
    </xdr:from>
    <xdr:to>
      <xdr:col>8</xdr:col>
      <xdr:colOff>0</xdr:colOff>
      <xdr:row>19</xdr:row>
      <xdr:rowOff>124864</xdr:rowOff>
    </xdr:to>
    <xdr:cxnSp macro="">
      <xdr:nvCxnSpPr>
        <xdr:cNvPr id="25" name="Straight Arrow Connector 9"/>
        <xdr:cNvCxnSpPr/>
      </xdr:nvCxnSpPr>
      <xdr:spPr>
        <a:xfrm>
          <a:off x="4064000" y="4260301"/>
          <a:ext cx="666750" cy="1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966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27215</xdr:colOff>
      <xdr:row>16</xdr:row>
      <xdr:rowOff>108857</xdr:rowOff>
    </xdr:from>
    <xdr:to>
      <xdr:col>5</xdr:col>
      <xdr:colOff>638404</xdr:colOff>
      <xdr:row>16</xdr:row>
      <xdr:rowOff>108857</xdr:rowOff>
    </xdr:to>
    <xdr:cxnSp macro="">
      <xdr:nvCxnSpPr>
        <xdr:cNvPr id="3" name="Straight Arrow Connector 5"/>
        <xdr:cNvCxnSpPr/>
      </xdr:nvCxnSpPr>
      <xdr:spPr>
        <a:xfrm>
          <a:off x="1027340" y="3661682"/>
          <a:ext cx="261143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30787</xdr:colOff>
      <xdr:row>19</xdr:row>
      <xdr:rowOff>87373</xdr:rowOff>
    </xdr:from>
    <xdr:to>
      <xdr:col>5</xdr:col>
      <xdr:colOff>641976</xdr:colOff>
      <xdr:row>19</xdr:row>
      <xdr:rowOff>87373</xdr:rowOff>
    </xdr:to>
    <xdr:cxnSp macro="">
      <xdr:nvCxnSpPr>
        <xdr:cNvPr id="4" name="Straight Arrow Connector 6"/>
        <xdr:cNvCxnSpPr/>
      </xdr:nvCxnSpPr>
      <xdr:spPr>
        <a:xfrm>
          <a:off x="1030912" y="4268848"/>
          <a:ext cx="261143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659947</xdr:colOff>
      <xdr:row>10</xdr:row>
      <xdr:rowOff>88447</xdr:rowOff>
    </xdr:from>
    <xdr:to>
      <xdr:col>11</xdr:col>
      <xdr:colOff>654050</xdr:colOff>
      <xdr:row>10</xdr:row>
      <xdr:rowOff>88447</xdr:rowOff>
    </xdr:to>
    <xdr:cxnSp macro="">
      <xdr:nvCxnSpPr>
        <xdr:cNvPr id="5" name="Straight Arrow Connector 9"/>
        <xdr:cNvCxnSpPr/>
      </xdr:nvCxnSpPr>
      <xdr:spPr>
        <a:xfrm>
          <a:off x="4730297" y="2393497"/>
          <a:ext cx="26611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183697</xdr:rowOff>
    </xdr:from>
    <xdr:to>
      <xdr:col>8</xdr:col>
      <xdr:colOff>635000</xdr:colOff>
      <xdr:row>13</xdr:row>
      <xdr:rowOff>183698</xdr:rowOff>
    </xdr:to>
    <xdr:cxnSp macro="">
      <xdr:nvCxnSpPr>
        <xdr:cNvPr id="6" name="Straight Arrow Connector 12"/>
        <xdr:cNvCxnSpPr/>
      </xdr:nvCxnSpPr>
      <xdr:spPr>
        <a:xfrm>
          <a:off x="4067175" y="3107872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35588</xdr:colOff>
      <xdr:row>7</xdr:row>
      <xdr:rowOff>123294</xdr:rowOff>
    </xdr:from>
    <xdr:to>
      <xdr:col>6</xdr:col>
      <xdr:colOff>6804</xdr:colOff>
      <xdr:row>7</xdr:row>
      <xdr:rowOff>123295</xdr:rowOff>
    </xdr:to>
    <xdr:cxnSp macro="">
      <xdr:nvCxnSpPr>
        <xdr:cNvPr id="7" name="Straight Arrow Connector 13"/>
        <xdr:cNvCxnSpPr/>
      </xdr:nvCxnSpPr>
      <xdr:spPr>
        <a:xfrm flipV="1">
          <a:off x="1702463" y="1790169"/>
          <a:ext cx="197146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122465</xdr:rowOff>
    </xdr:from>
    <xdr:to>
      <xdr:col>9</xdr:col>
      <xdr:colOff>635000</xdr:colOff>
      <xdr:row>7</xdr:row>
      <xdr:rowOff>122466</xdr:rowOff>
    </xdr:to>
    <xdr:cxnSp macro="">
      <xdr:nvCxnSpPr>
        <xdr:cNvPr id="8" name="Straight Arrow Connector 16"/>
        <xdr:cNvCxnSpPr/>
      </xdr:nvCxnSpPr>
      <xdr:spPr>
        <a:xfrm>
          <a:off x="4733925" y="1789340"/>
          <a:ext cx="1301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49196</xdr:colOff>
      <xdr:row>10</xdr:row>
      <xdr:rowOff>116490</xdr:rowOff>
    </xdr:from>
    <xdr:to>
      <xdr:col>6</xdr:col>
      <xdr:colOff>13607</xdr:colOff>
      <xdr:row>10</xdr:row>
      <xdr:rowOff>116491</xdr:rowOff>
    </xdr:to>
    <xdr:cxnSp macro="">
      <xdr:nvCxnSpPr>
        <xdr:cNvPr id="9" name="Straight Arrow Connector 17"/>
        <xdr:cNvCxnSpPr/>
      </xdr:nvCxnSpPr>
      <xdr:spPr>
        <a:xfrm flipV="1">
          <a:off x="1716071" y="2412015"/>
          <a:ext cx="196466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35588</xdr:colOff>
      <xdr:row>13</xdr:row>
      <xdr:rowOff>130099</xdr:rowOff>
    </xdr:from>
    <xdr:to>
      <xdr:col>6</xdr:col>
      <xdr:colOff>0</xdr:colOff>
      <xdr:row>13</xdr:row>
      <xdr:rowOff>130100</xdr:rowOff>
    </xdr:to>
    <xdr:cxnSp macro="">
      <xdr:nvCxnSpPr>
        <xdr:cNvPr id="10" name="Straight Arrow Connector 27"/>
        <xdr:cNvCxnSpPr/>
      </xdr:nvCxnSpPr>
      <xdr:spPr>
        <a:xfrm flipV="1">
          <a:off x="1702463" y="3054274"/>
          <a:ext cx="196466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13607</xdr:colOff>
      <xdr:row>16</xdr:row>
      <xdr:rowOff>116491</xdr:rowOff>
    </xdr:from>
    <xdr:to>
      <xdr:col>10</xdr:col>
      <xdr:colOff>646339</xdr:colOff>
      <xdr:row>16</xdr:row>
      <xdr:rowOff>116491</xdr:rowOff>
    </xdr:to>
    <xdr:cxnSp macro="">
      <xdr:nvCxnSpPr>
        <xdr:cNvPr id="11" name="Straight Arrow Connector 29"/>
        <xdr:cNvCxnSpPr/>
      </xdr:nvCxnSpPr>
      <xdr:spPr>
        <a:xfrm>
          <a:off x="4747532" y="3669316"/>
          <a:ext cx="196623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161193</xdr:rowOff>
    </xdr:from>
    <xdr:to>
      <xdr:col>12</xdr:col>
      <xdr:colOff>0</xdr:colOff>
      <xdr:row>13</xdr:row>
      <xdr:rowOff>161193</xdr:rowOff>
    </xdr:to>
    <xdr:cxnSp macro="">
      <xdr:nvCxnSpPr>
        <xdr:cNvPr id="13" name="ลูกศรเชื่อมต่อแบบตรง 12"/>
        <xdr:cNvCxnSpPr/>
      </xdr:nvCxnSpPr>
      <xdr:spPr>
        <a:xfrm>
          <a:off x="6067425" y="3085368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28977</xdr:colOff>
      <xdr:row>19</xdr:row>
      <xdr:rowOff>123295</xdr:rowOff>
    </xdr:from>
    <xdr:to>
      <xdr:col>10</xdr:col>
      <xdr:colOff>653143</xdr:colOff>
      <xdr:row>19</xdr:row>
      <xdr:rowOff>123295</xdr:rowOff>
    </xdr:to>
    <xdr:cxnSp macro="">
      <xdr:nvCxnSpPr>
        <xdr:cNvPr id="14" name="Straight Arrow Connector 31"/>
        <xdr:cNvCxnSpPr/>
      </xdr:nvCxnSpPr>
      <xdr:spPr>
        <a:xfrm>
          <a:off x="4762902" y="4304770"/>
          <a:ext cx="195766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65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65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65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32845</xdr:colOff>
      <xdr:row>13</xdr:row>
      <xdr:rowOff>137948</xdr:rowOff>
    </xdr:from>
    <xdr:to>
      <xdr:col>5</xdr:col>
      <xdr:colOff>634181</xdr:colOff>
      <xdr:row>13</xdr:row>
      <xdr:rowOff>137948</xdr:rowOff>
    </xdr:to>
    <xdr:cxnSp macro="">
      <xdr:nvCxnSpPr>
        <xdr:cNvPr id="11" name="Straight Arrow Connector 6"/>
        <xdr:cNvCxnSpPr/>
      </xdr:nvCxnSpPr>
      <xdr:spPr>
        <a:xfrm>
          <a:off x="1032970" y="3062123"/>
          <a:ext cx="260158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13137</xdr:colOff>
      <xdr:row>7</xdr:row>
      <xdr:rowOff>157991</xdr:rowOff>
    </xdr:from>
    <xdr:to>
      <xdr:col>7</xdr:col>
      <xdr:colOff>666750</xdr:colOff>
      <xdr:row>7</xdr:row>
      <xdr:rowOff>157991</xdr:rowOff>
    </xdr:to>
    <xdr:cxnSp macro="">
      <xdr:nvCxnSpPr>
        <xdr:cNvPr id="12" name="Straight Arrow Connector 9"/>
        <xdr:cNvCxnSpPr/>
      </xdr:nvCxnSpPr>
      <xdr:spPr>
        <a:xfrm>
          <a:off x="4080312" y="1824866"/>
          <a:ext cx="653613" cy="0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16</xdr:row>
      <xdr:rowOff>144517</xdr:rowOff>
    </xdr:from>
    <xdr:to>
      <xdr:col>7</xdr:col>
      <xdr:colOff>653218</xdr:colOff>
      <xdr:row>16</xdr:row>
      <xdr:rowOff>144518</xdr:rowOff>
    </xdr:to>
    <xdr:cxnSp macro="">
      <xdr:nvCxnSpPr>
        <xdr:cNvPr id="13" name="Straight Arrow Connector 10"/>
        <xdr:cNvCxnSpPr/>
      </xdr:nvCxnSpPr>
      <xdr:spPr>
        <a:xfrm>
          <a:off x="4080313" y="3697342"/>
          <a:ext cx="640080" cy="1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10</xdr:row>
      <xdr:rowOff>131379</xdr:rowOff>
    </xdr:from>
    <xdr:to>
      <xdr:col>8</xdr:col>
      <xdr:colOff>650328</xdr:colOff>
      <xdr:row>10</xdr:row>
      <xdr:rowOff>131379</xdr:rowOff>
    </xdr:to>
    <xdr:cxnSp macro="">
      <xdr:nvCxnSpPr>
        <xdr:cNvPr id="14" name="Straight Arrow Connector 11"/>
        <xdr:cNvCxnSpPr/>
      </xdr:nvCxnSpPr>
      <xdr:spPr>
        <a:xfrm>
          <a:off x="4080313" y="2426904"/>
          <a:ext cx="130394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19707</xdr:colOff>
      <xdr:row>13</xdr:row>
      <xdr:rowOff>184401</xdr:rowOff>
    </xdr:from>
    <xdr:to>
      <xdr:col>8</xdr:col>
      <xdr:colOff>651423</xdr:colOff>
      <xdr:row>13</xdr:row>
      <xdr:rowOff>184402</xdr:rowOff>
    </xdr:to>
    <xdr:cxnSp macro="">
      <xdr:nvCxnSpPr>
        <xdr:cNvPr id="15" name="Straight Arrow Connector 13"/>
        <xdr:cNvCxnSpPr/>
      </xdr:nvCxnSpPr>
      <xdr:spPr>
        <a:xfrm>
          <a:off x="4088243" y="3130347"/>
          <a:ext cx="1298466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25265</xdr:colOff>
      <xdr:row>7</xdr:row>
      <xdr:rowOff>152150</xdr:rowOff>
    </xdr:from>
    <xdr:to>
      <xdr:col>5</xdr:col>
      <xdr:colOff>656897</xdr:colOff>
      <xdr:row>7</xdr:row>
      <xdr:rowOff>152151</xdr:rowOff>
    </xdr:to>
    <xdr:cxnSp macro="">
      <xdr:nvCxnSpPr>
        <xdr:cNvPr id="16" name="Straight Arrow Connector 14"/>
        <xdr:cNvCxnSpPr/>
      </xdr:nvCxnSpPr>
      <xdr:spPr>
        <a:xfrm flipV="1">
          <a:off x="1692140" y="1819025"/>
          <a:ext cx="1965132" cy="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25265</xdr:colOff>
      <xdr:row>10</xdr:row>
      <xdr:rowOff>158719</xdr:rowOff>
    </xdr:from>
    <xdr:to>
      <xdr:col>6</xdr:col>
      <xdr:colOff>0</xdr:colOff>
      <xdr:row>10</xdr:row>
      <xdr:rowOff>158720</xdr:rowOff>
    </xdr:to>
    <xdr:cxnSp macro="">
      <xdr:nvCxnSpPr>
        <xdr:cNvPr id="17" name="Straight Arrow Connector 18"/>
        <xdr:cNvCxnSpPr/>
      </xdr:nvCxnSpPr>
      <xdr:spPr>
        <a:xfrm flipV="1">
          <a:off x="1692140" y="2454244"/>
          <a:ext cx="1974985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13138</xdr:colOff>
      <xdr:row>10</xdr:row>
      <xdr:rowOff>132443</xdr:rowOff>
    </xdr:from>
    <xdr:to>
      <xdr:col>11</xdr:col>
      <xdr:colOff>663465</xdr:colOff>
      <xdr:row>10</xdr:row>
      <xdr:rowOff>132444</xdr:rowOff>
    </xdr:to>
    <xdr:cxnSp macro="">
      <xdr:nvCxnSpPr>
        <xdr:cNvPr id="18" name="Straight Arrow Connector 21"/>
        <xdr:cNvCxnSpPr/>
      </xdr:nvCxnSpPr>
      <xdr:spPr>
        <a:xfrm flipV="1">
          <a:off x="5413813" y="2427968"/>
          <a:ext cx="1983827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26275</xdr:colOff>
      <xdr:row>16</xdr:row>
      <xdr:rowOff>145984</xdr:rowOff>
    </xdr:from>
    <xdr:to>
      <xdr:col>3</xdr:col>
      <xdr:colOff>657991</xdr:colOff>
      <xdr:row>16</xdr:row>
      <xdr:rowOff>145985</xdr:rowOff>
    </xdr:to>
    <xdr:cxnSp macro="">
      <xdr:nvCxnSpPr>
        <xdr:cNvPr id="19" name="Straight Arrow Connector 22"/>
        <xdr:cNvCxnSpPr/>
      </xdr:nvCxnSpPr>
      <xdr:spPr>
        <a:xfrm>
          <a:off x="1026400" y="3698809"/>
          <a:ext cx="1298466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10913</xdr:colOff>
      <xdr:row>16</xdr:row>
      <xdr:rowOff>144518</xdr:rowOff>
    </xdr:from>
    <xdr:to>
      <xdr:col>5</xdr:col>
      <xdr:colOff>642629</xdr:colOff>
      <xdr:row>16</xdr:row>
      <xdr:rowOff>144519</xdr:rowOff>
    </xdr:to>
    <xdr:cxnSp macro="">
      <xdr:nvCxnSpPr>
        <xdr:cNvPr id="20" name="Straight Arrow Connector 23"/>
        <xdr:cNvCxnSpPr/>
      </xdr:nvCxnSpPr>
      <xdr:spPr>
        <a:xfrm>
          <a:off x="2344538" y="3697343"/>
          <a:ext cx="1298466" cy="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18696</xdr:colOff>
      <xdr:row>19</xdr:row>
      <xdr:rowOff>165288</xdr:rowOff>
    </xdr:from>
    <xdr:to>
      <xdr:col>5</xdr:col>
      <xdr:colOff>663466</xdr:colOff>
      <xdr:row>19</xdr:row>
      <xdr:rowOff>165289</xdr:rowOff>
    </xdr:to>
    <xdr:cxnSp macro="">
      <xdr:nvCxnSpPr>
        <xdr:cNvPr id="21" name="Straight Arrow Connector 24"/>
        <xdr:cNvCxnSpPr/>
      </xdr:nvCxnSpPr>
      <xdr:spPr>
        <a:xfrm flipV="1">
          <a:off x="1685571" y="4346763"/>
          <a:ext cx="197827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32845</xdr:colOff>
      <xdr:row>16</xdr:row>
      <xdr:rowOff>144518</xdr:rowOff>
    </xdr:from>
    <xdr:to>
      <xdr:col>9</xdr:col>
      <xdr:colOff>650327</xdr:colOff>
      <xdr:row>16</xdr:row>
      <xdr:rowOff>144518</xdr:rowOff>
    </xdr:to>
    <xdr:cxnSp macro="">
      <xdr:nvCxnSpPr>
        <xdr:cNvPr id="22" name="Straight Arrow Connector 26"/>
        <xdr:cNvCxnSpPr/>
      </xdr:nvCxnSpPr>
      <xdr:spPr>
        <a:xfrm>
          <a:off x="4766770" y="3697343"/>
          <a:ext cx="1284232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663465</xdr:colOff>
      <xdr:row>16</xdr:row>
      <xdr:rowOff>145582</xdr:rowOff>
    </xdr:from>
    <xdr:to>
      <xdr:col>12</xdr:col>
      <xdr:colOff>624052</xdr:colOff>
      <xdr:row>16</xdr:row>
      <xdr:rowOff>145583</xdr:rowOff>
    </xdr:to>
    <xdr:cxnSp macro="">
      <xdr:nvCxnSpPr>
        <xdr:cNvPr id="23" name="Straight Arrow Connector 27"/>
        <xdr:cNvCxnSpPr/>
      </xdr:nvCxnSpPr>
      <xdr:spPr>
        <a:xfrm flipV="1">
          <a:off x="6064140" y="3698407"/>
          <a:ext cx="1960837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161193</xdr:rowOff>
    </xdr:from>
    <xdr:to>
      <xdr:col>12</xdr:col>
      <xdr:colOff>0</xdr:colOff>
      <xdr:row>13</xdr:row>
      <xdr:rowOff>161193</xdr:rowOff>
    </xdr:to>
    <xdr:cxnSp macro="">
      <xdr:nvCxnSpPr>
        <xdr:cNvPr id="24" name="ลูกศรเชื่อมต่อแบบตรง 23"/>
        <xdr:cNvCxnSpPr/>
      </xdr:nvCxnSpPr>
      <xdr:spPr>
        <a:xfrm>
          <a:off x="6067425" y="3085368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665958</xdr:colOff>
      <xdr:row>19</xdr:row>
      <xdr:rowOff>127627</xdr:rowOff>
    </xdr:from>
    <xdr:to>
      <xdr:col>11</xdr:col>
      <xdr:colOff>660400</xdr:colOff>
      <xdr:row>19</xdr:row>
      <xdr:rowOff>127628</xdr:rowOff>
    </xdr:to>
    <xdr:cxnSp macro="">
      <xdr:nvCxnSpPr>
        <xdr:cNvPr id="25" name="Straight Arrow Connector 28"/>
        <xdr:cNvCxnSpPr/>
      </xdr:nvCxnSpPr>
      <xdr:spPr>
        <a:xfrm flipV="1">
          <a:off x="4733133" y="4309102"/>
          <a:ext cx="2661442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59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59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59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594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30823</xdr:colOff>
      <xdr:row>10</xdr:row>
      <xdr:rowOff>139212</xdr:rowOff>
    </xdr:from>
    <xdr:to>
      <xdr:col>5</xdr:col>
      <xdr:colOff>644770</xdr:colOff>
      <xdr:row>10</xdr:row>
      <xdr:rowOff>139519</xdr:rowOff>
    </xdr:to>
    <xdr:cxnSp macro="">
      <xdr:nvCxnSpPr>
        <xdr:cNvPr id="6" name="Straight Arrow Connector 8"/>
        <xdr:cNvCxnSpPr/>
      </xdr:nvCxnSpPr>
      <xdr:spPr>
        <a:xfrm flipV="1">
          <a:off x="1697698" y="2434737"/>
          <a:ext cx="1947447" cy="307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7</xdr:row>
      <xdr:rowOff>133351</xdr:rowOff>
    </xdr:from>
    <xdr:to>
      <xdr:col>10</xdr:col>
      <xdr:colOff>654844</xdr:colOff>
      <xdr:row>7</xdr:row>
      <xdr:rowOff>133351</xdr:rowOff>
    </xdr:to>
    <xdr:cxnSp macro="">
      <xdr:nvCxnSpPr>
        <xdr:cNvPr id="7" name="Straight Arrow Connector 10"/>
        <xdr:cNvCxnSpPr/>
      </xdr:nvCxnSpPr>
      <xdr:spPr>
        <a:xfrm>
          <a:off x="4081829" y="1800226"/>
          <a:ext cx="2640440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19</xdr:row>
      <xdr:rowOff>133351</xdr:rowOff>
    </xdr:from>
    <xdr:to>
      <xdr:col>5</xdr:col>
      <xdr:colOff>648891</xdr:colOff>
      <xdr:row>19</xdr:row>
      <xdr:rowOff>133351</xdr:rowOff>
    </xdr:to>
    <xdr:cxnSp macro="">
      <xdr:nvCxnSpPr>
        <xdr:cNvPr id="8" name="Straight Arrow Connector 12"/>
        <xdr:cNvCxnSpPr/>
      </xdr:nvCxnSpPr>
      <xdr:spPr>
        <a:xfrm>
          <a:off x="1014779" y="4314826"/>
          <a:ext cx="2634487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20607</xdr:colOff>
      <xdr:row>19</xdr:row>
      <xdr:rowOff>133351</xdr:rowOff>
    </xdr:from>
    <xdr:to>
      <xdr:col>10</xdr:col>
      <xdr:colOff>648891</xdr:colOff>
      <xdr:row>19</xdr:row>
      <xdr:rowOff>133351</xdr:rowOff>
    </xdr:to>
    <xdr:cxnSp macro="">
      <xdr:nvCxnSpPr>
        <xdr:cNvPr id="9" name="Straight Arrow Connector 14"/>
        <xdr:cNvCxnSpPr/>
      </xdr:nvCxnSpPr>
      <xdr:spPr>
        <a:xfrm>
          <a:off x="4087782" y="4314826"/>
          <a:ext cx="2628534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</xdr:colOff>
      <xdr:row>13</xdr:row>
      <xdr:rowOff>139211</xdr:rowOff>
    </xdr:from>
    <xdr:to>
      <xdr:col>4</xdr:col>
      <xdr:colOff>630116</xdr:colOff>
      <xdr:row>13</xdr:row>
      <xdr:rowOff>139211</xdr:rowOff>
    </xdr:to>
    <xdr:cxnSp macro="">
      <xdr:nvCxnSpPr>
        <xdr:cNvPr id="10" name="Straight Arrow Connector 19"/>
        <xdr:cNvCxnSpPr/>
      </xdr:nvCxnSpPr>
      <xdr:spPr>
        <a:xfrm>
          <a:off x="1017984" y="3063386"/>
          <a:ext cx="1945757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16028</xdr:colOff>
      <xdr:row>13</xdr:row>
      <xdr:rowOff>205611</xdr:rowOff>
    </xdr:from>
    <xdr:to>
      <xdr:col>8</xdr:col>
      <xdr:colOff>651028</xdr:colOff>
      <xdr:row>13</xdr:row>
      <xdr:rowOff>205612</xdr:rowOff>
    </xdr:to>
    <xdr:cxnSp macro="">
      <xdr:nvCxnSpPr>
        <xdr:cNvPr id="11" name="Straight Arrow Connector 23"/>
        <xdr:cNvCxnSpPr/>
      </xdr:nvCxnSpPr>
      <xdr:spPr>
        <a:xfrm>
          <a:off x="4083203" y="3129786"/>
          <a:ext cx="1301750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23496</xdr:colOff>
      <xdr:row>16</xdr:row>
      <xdr:rowOff>146538</xdr:rowOff>
    </xdr:from>
    <xdr:to>
      <xdr:col>5</xdr:col>
      <xdr:colOff>637443</xdr:colOff>
      <xdr:row>16</xdr:row>
      <xdr:rowOff>146845</xdr:rowOff>
    </xdr:to>
    <xdr:cxnSp macro="">
      <xdr:nvCxnSpPr>
        <xdr:cNvPr id="12" name="Straight Arrow Connector 24"/>
        <xdr:cNvCxnSpPr/>
      </xdr:nvCxnSpPr>
      <xdr:spPr>
        <a:xfrm flipV="1">
          <a:off x="1690371" y="3699363"/>
          <a:ext cx="1947447" cy="307"/>
        </a:xfrm>
        <a:prstGeom prst="straightConnector1">
          <a:avLst/>
        </a:prstGeom>
        <a:ln w="317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161192</xdr:rowOff>
    </xdr:from>
    <xdr:to>
      <xdr:col>7</xdr:col>
      <xdr:colOff>650327</xdr:colOff>
      <xdr:row>16</xdr:row>
      <xdr:rowOff>161193</xdr:rowOff>
    </xdr:to>
    <xdr:cxnSp macro="">
      <xdr:nvCxnSpPr>
        <xdr:cNvPr id="13" name="Straight Arrow Connector 26"/>
        <xdr:cNvCxnSpPr/>
      </xdr:nvCxnSpPr>
      <xdr:spPr>
        <a:xfrm>
          <a:off x="4067175" y="3714017"/>
          <a:ext cx="650327" cy="1"/>
        </a:xfrm>
        <a:prstGeom prst="straightConnector1">
          <a:avLst/>
        </a:prstGeom>
        <a:ln w="317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660797</xdr:colOff>
      <xdr:row>13</xdr:row>
      <xdr:rowOff>131427</xdr:rowOff>
    </xdr:from>
    <xdr:to>
      <xdr:col>11</xdr:col>
      <xdr:colOff>660797</xdr:colOff>
      <xdr:row>13</xdr:row>
      <xdr:rowOff>131427</xdr:rowOff>
    </xdr:to>
    <xdr:cxnSp macro="">
      <xdr:nvCxnSpPr>
        <xdr:cNvPr id="14" name="ลูกศรเชื่อมต่อแบบตรง 13"/>
        <xdr:cNvCxnSpPr/>
      </xdr:nvCxnSpPr>
      <xdr:spPr>
        <a:xfrm>
          <a:off x="6061472" y="3055602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16</xdr:row>
      <xdr:rowOff>134940</xdr:rowOff>
    </xdr:from>
    <xdr:to>
      <xdr:col>12</xdr:col>
      <xdr:colOff>653143</xdr:colOff>
      <xdr:row>16</xdr:row>
      <xdr:rowOff>134940</xdr:rowOff>
    </xdr:to>
    <xdr:cxnSp macro="">
      <xdr:nvCxnSpPr>
        <xdr:cNvPr id="15" name="Straight Arrow Connector 17"/>
        <xdr:cNvCxnSpPr/>
      </xdr:nvCxnSpPr>
      <xdr:spPr>
        <a:xfrm>
          <a:off x="5416690" y="3713619"/>
          <a:ext cx="2638739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8701</xdr:colOff>
      <xdr:row>7</xdr:row>
      <xdr:rowOff>133351</xdr:rowOff>
    </xdr:from>
    <xdr:to>
      <xdr:col>5</xdr:col>
      <xdr:colOff>654844</xdr:colOff>
      <xdr:row>7</xdr:row>
      <xdr:rowOff>133351</xdr:rowOff>
    </xdr:to>
    <xdr:cxnSp macro="">
      <xdr:nvCxnSpPr>
        <xdr:cNvPr id="16" name="Straight Arrow Connector 10"/>
        <xdr:cNvCxnSpPr/>
      </xdr:nvCxnSpPr>
      <xdr:spPr>
        <a:xfrm>
          <a:off x="1675576" y="1800226"/>
          <a:ext cx="1979643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18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18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182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182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30823</xdr:colOff>
      <xdr:row>10</xdr:row>
      <xdr:rowOff>139212</xdr:rowOff>
    </xdr:from>
    <xdr:to>
      <xdr:col>5</xdr:col>
      <xdr:colOff>644770</xdr:colOff>
      <xdr:row>10</xdr:row>
      <xdr:rowOff>139519</xdr:rowOff>
    </xdr:to>
    <xdr:cxnSp macro="">
      <xdr:nvCxnSpPr>
        <xdr:cNvPr id="6" name="Straight Arrow Connector 8"/>
        <xdr:cNvCxnSpPr/>
      </xdr:nvCxnSpPr>
      <xdr:spPr>
        <a:xfrm flipV="1">
          <a:off x="1697698" y="2434737"/>
          <a:ext cx="1947447" cy="307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16028</xdr:colOff>
      <xdr:row>13</xdr:row>
      <xdr:rowOff>205611</xdr:rowOff>
    </xdr:from>
    <xdr:to>
      <xdr:col>8</xdr:col>
      <xdr:colOff>651028</xdr:colOff>
      <xdr:row>13</xdr:row>
      <xdr:rowOff>205612</xdr:rowOff>
    </xdr:to>
    <xdr:cxnSp macro="">
      <xdr:nvCxnSpPr>
        <xdr:cNvPr id="11" name="Straight Arrow Connector 23"/>
        <xdr:cNvCxnSpPr/>
      </xdr:nvCxnSpPr>
      <xdr:spPr>
        <a:xfrm>
          <a:off x="4083203" y="3129786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23496</xdr:colOff>
      <xdr:row>16</xdr:row>
      <xdr:rowOff>146538</xdr:rowOff>
    </xdr:from>
    <xdr:to>
      <xdr:col>5</xdr:col>
      <xdr:colOff>637443</xdr:colOff>
      <xdr:row>16</xdr:row>
      <xdr:rowOff>146845</xdr:rowOff>
    </xdr:to>
    <xdr:cxnSp macro="">
      <xdr:nvCxnSpPr>
        <xdr:cNvPr id="12" name="Straight Arrow Connector 24"/>
        <xdr:cNvCxnSpPr/>
      </xdr:nvCxnSpPr>
      <xdr:spPr>
        <a:xfrm flipV="1">
          <a:off x="1690371" y="3699363"/>
          <a:ext cx="1947447" cy="307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161192</xdr:rowOff>
    </xdr:from>
    <xdr:to>
      <xdr:col>7</xdr:col>
      <xdr:colOff>650327</xdr:colOff>
      <xdr:row>16</xdr:row>
      <xdr:rowOff>161193</xdr:rowOff>
    </xdr:to>
    <xdr:cxnSp macro="">
      <xdr:nvCxnSpPr>
        <xdr:cNvPr id="13" name="Straight Arrow Connector 26"/>
        <xdr:cNvCxnSpPr/>
      </xdr:nvCxnSpPr>
      <xdr:spPr>
        <a:xfrm>
          <a:off x="4067175" y="3714017"/>
          <a:ext cx="650327" cy="1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16</xdr:row>
      <xdr:rowOff>134940</xdr:rowOff>
    </xdr:from>
    <xdr:to>
      <xdr:col>12</xdr:col>
      <xdr:colOff>653143</xdr:colOff>
      <xdr:row>16</xdr:row>
      <xdr:rowOff>134940</xdr:rowOff>
    </xdr:to>
    <xdr:cxnSp macro="">
      <xdr:nvCxnSpPr>
        <xdr:cNvPr id="15" name="Straight Arrow Connector 17"/>
        <xdr:cNvCxnSpPr/>
      </xdr:nvCxnSpPr>
      <xdr:spPr>
        <a:xfrm>
          <a:off x="5415329" y="3687765"/>
          <a:ext cx="263873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8701</xdr:colOff>
      <xdr:row>7</xdr:row>
      <xdr:rowOff>133351</xdr:rowOff>
    </xdr:from>
    <xdr:to>
      <xdr:col>5</xdr:col>
      <xdr:colOff>654844</xdr:colOff>
      <xdr:row>7</xdr:row>
      <xdr:rowOff>133351</xdr:rowOff>
    </xdr:to>
    <xdr:cxnSp macro="">
      <xdr:nvCxnSpPr>
        <xdr:cNvPr id="16" name="Straight Arrow Connector 10"/>
        <xdr:cNvCxnSpPr/>
      </xdr:nvCxnSpPr>
      <xdr:spPr>
        <a:xfrm>
          <a:off x="1675576" y="1800226"/>
          <a:ext cx="1979643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14654</xdr:colOff>
      <xdr:row>13</xdr:row>
      <xdr:rowOff>122085</xdr:rowOff>
    </xdr:from>
    <xdr:to>
      <xdr:col>5</xdr:col>
      <xdr:colOff>641350</xdr:colOff>
      <xdr:row>13</xdr:row>
      <xdr:rowOff>122085</xdr:rowOff>
    </xdr:to>
    <xdr:cxnSp macro="">
      <xdr:nvCxnSpPr>
        <xdr:cNvPr id="17" name="Straight Arrow Connector 26"/>
        <xdr:cNvCxnSpPr/>
      </xdr:nvCxnSpPr>
      <xdr:spPr>
        <a:xfrm>
          <a:off x="3018692" y="3082162"/>
          <a:ext cx="626696" cy="0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5558</xdr:colOff>
      <xdr:row>19</xdr:row>
      <xdr:rowOff>121276</xdr:rowOff>
    </xdr:from>
    <xdr:to>
      <xdr:col>5</xdr:col>
      <xdr:colOff>654050</xdr:colOff>
      <xdr:row>19</xdr:row>
      <xdr:rowOff>121277</xdr:rowOff>
    </xdr:to>
    <xdr:cxnSp macro="">
      <xdr:nvCxnSpPr>
        <xdr:cNvPr id="18" name="Straight Arrow Connector 28"/>
        <xdr:cNvCxnSpPr/>
      </xdr:nvCxnSpPr>
      <xdr:spPr>
        <a:xfrm flipV="1">
          <a:off x="1672433" y="4302751"/>
          <a:ext cx="1981992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7</xdr:row>
      <xdr:rowOff>133351</xdr:rowOff>
    </xdr:from>
    <xdr:to>
      <xdr:col>10</xdr:col>
      <xdr:colOff>654844</xdr:colOff>
      <xdr:row>7</xdr:row>
      <xdr:rowOff>133351</xdr:rowOff>
    </xdr:to>
    <xdr:cxnSp macro="">
      <xdr:nvCxnSpPr>
        <xdr:cNvPr id="21" name="Straight Arrow Connector 10"/>
        <xdr:cNvCxnSpPr/>
      </xdr:nvCxnSpPr>
      <xdr:spPr>
        <a:xfrm>
          <a:off x="4081829" y="1800226"/>
          <a:ext cx="264044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10</xdr:row>
      <xdr:rowOff>87923</xdr:rowOff>
    </xdr:from>
    <xdr:to>
      <xdr:col>8</xdr:col>
      <xdr:colOff>649654</xdr:colOff>
      <xdr:row>10</xdr:row>
      <xdr:rowOff>87924</xdr:rowOff>
    </xdr:to>
    <xdr:cxnSp macro="">
      <xdr:nvCxnSpPr>
        <xdr:cNvPr id="19" name="Straight Arrow Connector 32"/>
        <xdr:cNvCxnSpPr/>
      </xdr:nvCxnSpPr>
      <xdr:spPr>
        <a:xfrm>
          <a:off x="4081829" y="2383448"/>
          <a:ext cx="13017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10</xdr:row>
      <xdr:rowOff>95251</xdr:rowOff>
    </xdr:from>
    <xdr:to>
      <xdr:col>11</xdr:col>
      <xdr:colOff>641350</xdr:colOff>
      <xdr:row>10</xdr:row>
      <xdr:rowOff>95251</xdr:rowOff>
    </xdr:to>
    <xdr:cxnSp macro="">
      <xdr:nvCxnSpPr>
        <xdr:cNvPr id="22" name="Straight Arrow Connector 33"/>
        <xdr:cNvCxnSpPr/>
      </xdr:nvCxnSpPr>
      <xdr:spPr>
        <a:xfrm>
          <a:off x="5415329" y="2390776"/>
          <a:ext cx="196019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659423</xdr:colOff>
      <xdr:row>13</xdr:row>
      <xdr:rowOff>117230</xdr:rowOff>
    </xdr:from>
    <xdr:to>
      <xdr:col>10</xdr:col>
      <xdr:colOff>659423</xdr:colOff>
      <xdr:row>13</xdr:row>
      <xdr:rowOff>117230</xdr:rowOff>
    </xdr:to>
    <xdr:cxnSp macro="">
      <xdr:nvCxnSpPr>
        <xdr:cNvPr id="20" name="Straight Arrow Connector 26"/>
        <xdr:cNvCxnSpPr/>
      </xdr:nvCxnSpPr>
      <xdr:spPr>
        <a:xfrm>
          <a:off x="5399942" y="3077307"/>
          <a:ext cx="1333500" cy="0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2666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66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14654</xdr:colOff>
      <xdr:row>10</xdr:row>
      <xdr:rowOff>133351</xdr:rowOff>
    </xdr:from>
    <xdr:to>
      <xdr:col>5</xdr:col>
      <xdr:colOff>644338</xdr:colOff>
      <xdr:row>10</xdr:row>
      <xdr:rowOff>133351</xdr:rowOff>
    </xdr:to>
    <xdr:cxnSp macro="">
      <xdr:nvCxnSpPr>
        <xdr:cNvPr id="5" name="Straight Arrow Connector 7"/>
        <xdr:cNvCxnSpPr/>
      </xdr:nvCxnSpPr>
      <xdr:spPr>
        <a:xfrm>
          <a:off x="1014779" y="2428876"/>
          <a:ext cx="2629934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13</xdr:row>
      <xdr:rowOff>133351</xdr:rowOff>
    </xdr:from>
    <xdr:to>
      <xdr:col>5</xdr:col>
      <xdr:colOff>644338</xdr:colOff>
      <xdr:row>13</xdr:row>
      <xdr:rowOff>133351</xdr:rowOff>
    </xdr:to>
    <xdr:cxnSp macro="">
      <xdr:nvCxnSpPr>
        <xdr:cNvPr id="6" name="Straight Arrow Connector 9"/>
        <xdr:cNvCxnSpPr/>
      </xdr:nvCxnSpPr>
      <xdr:spPr>
        <a:xfrm>
          <a:off x="1014779" y="3057526"/>
          <a:ext cx="2629934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9051</xdr:colOff>
      <xdr:row>19</xdr:row>
      <xdr:rowOff>133351</xdr:rowOff>
    </xdr:from>
    <xdr:to>
      <xdr:col>5</xdr:col>
      <xdr:colOff>638735</xdr:colOff>
      <xdr:row>19</xdr:row>
      <xdr:rowOff>133351</xdr:rowOff>
    </xdr:to>
    <xdr:cxnSp macro="">
      <xdr:nvCxnSpPr>
        <xdr:cNvPr id="8" name="Straight Arrow Connector 13"/>
        <xdr:cNvCxnSpPr/>
      </xdr:nvCxnSpPr>
      <xdr:spPr>
        <a:xfrm>
          <a:off x="1009176" y="4314826"/>
          <a:ext cx="2629934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9051</xdr:colOff>
      <xdr:row>16</xdr:row>
      <xdr:rowOff>133351</xdr:rowOff>
    </xdr:from>
    <xdr:to>
      <xdr:col>10</xdr:col>
      <xdr:colOff>644338</xdr:colOff>
      <xdr:row>16</xdr:row>
      <xdr:rowOff>133351</xdr:rowOff>
    </xdr:to>
    <xdr:cxnSp macro="">
      <xdr:nvCxnSpPr>
        <xdr:cNvPr id="10" name="Straight Arrow Connector 19"/>
        <xdr:cNvCxnSpPr/>
      </xdr:nvCxnSpPr>
      <xdr:spPr>
        <a:xfrm>
          <a:off x="4076226" y="3686176"/>
          <a:ext cx="2635537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49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499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9922</xdr:colOff>
      <xdr:row>14</xdr:row>
      <xdr:rowOff>1496</xdr:rowOff>
    </xdr:from>
    <xdr:to>
      <xdr:col>8</xdr:col>
      <xdr:colOff>644922</xdr:colOff>
      <xdr:row>14</xdr:row>
      <xdr:rowOff>1497</xdr:rowOff>
    </xdr:to>
    <xdr:cxnSp macro="">
      <xdr:nvCxnSpPr>
        <xdr:cNvPr id="16" name="Straight Arrow Connector 21"/>
        <xdr:cNvCxnSpPr/>
      </xdr:nvCxnSpPr>
      <xdr:spPr>
        <a:xfrm>
          <a:off x="4077097" y="3135221"/>
          <a:ext cx="1301750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25265</xdr:colOff>
      <xdr:row>7</xdr:row>
      <xdr:rowOff>106765</xdr:rowOff>
    </xdr:from>
    <xdr:to>
      <xdr:col>5</xdr:col>
      <xdr:colOff>660400</xdr:colOff>
      <xdr:row>7</xdr:row>
      <xdr:rowOff>106766</xdr:rowOff>
    </xdr:to>
    <xdr:cxnSp macro="">
      <xdr:nvCxnSpPr>
        <xdr:cNvPr id="17" name="Straight Arrow Connector 22"/>
        <xdr:cNvCxnSpPr/>
      </xdr:nvCxnSpPr>
      <xdr:spPr>
        <a:xfrm flipV="1">
          <a:off x="1687810" y="1769310"/>
          <a:ext cx="1968635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25265</xdr:colOff>
      <xdr:row>10</xdr:row>
      <xdr:rowOff>115424</xdr:rowOff>
    </xdr:from>
    <xdr:to>
      <xdr:col>5</xdr:col>
      <xdr:colOff>647700</xdr:colOff>
      <xdr:row>10</xdr:row>
      <xdr:rowOff>115425</xdr:rowOff>
    </xdr:to>
    <xdr:cxnSp macro="">
      <xdr:nvCxnSpPr>
        <xdr:cNvPr id="18" name="Straight Arrow Connector 24"/>
        <xdr:cNvCxnSpPr/>
      </xdr:nvCxnSpPr>
      <xdr:spPr>
        <a:xfrm flipV="1">
          <a:off x="1687810" y="2401424"/>
          <a:ext cx="1955935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5558</xdr:colOff>
      <xdr:row>16</xdr:row>
      <xdr:rowOff>178426</xdr:rowOff>
    </xdr:from>
    <xdr:to>
      <xdr:col>5</xdr:col>
      <xdr:colOff>654050</xdr:colOff>
      <xdr:row>16</xdr:row>
      <xdr:rowOff>178427</xdr:rowOff>
    </xdr:to>
    <xdr:cxnSp macro="">
      <xdr:nvCxnSpPr>
        <xdr:cNvPr id="20" name="Straight Arrow Connector 28"/>
        <xdr:cNvCxnSpPr/>
      </xdr:nvCxnSpPr>
      <xdr:spPr>
        <a:xfrm flipV="1">
          <a:off x="1672433" y="3731251"/>
          <a:ext cx="1981992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10</xdr:row>
      <xdr:rowOff>87923</xdr:rowOff>
    </xdr:from>
    <xdr:to>
      <xdr:col>8</xdr:col>
      <xdr:colOff>649654</xdr:colOff>
      <xdr:row>10</xdr:row>
      <xdr:rowOff>87924</xdr:rowOff>
    </xdr:to>
    <xdr:cxnSp macro="">
      <xdr:nvCxnSpPr>
        <xdr:cNvPr id="21" name="Straight Arrow Connector 32"/>
        <xdr:cNvCxnSpPr/>
      </xdr:nvCxnSpPr>
      <xdr:spPr>
        <a:xfrm>
          <a:off x="4081829" y="2383448"/>
          <a:ext cx="1301750" cy="1"/>
        </a:xfrm>
        <a:prstGeom prst="straightConnector1">
          <a:avLst/>
        </a:prstGeom>
        <a:ln w="31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10</xdr:row>
      <xdr:rowOff>80597</xdr:rowOff>
    </xdr:from>
    <xdr:to>
      <xdr:col>11</xdr:col>
      <xdr:colOff>641350</xdr:colOff>
      <xdr:row>10</xdr:row>
      <xdr:rowOff>80597</xdr:rowOff>
    </xdr:to>
    <xdr:cxnSp macro="">
      <xdr:nvCxnSpPr>
        <xdr:cNvPr id="22" name="Straight Arrow Connector 33"/>
        <xdr:cNvCxnSpPr/>
      </xdr:nvCxnSpPr>
      <xdr:spPr>
        <a:xfrm>
          <a:off x="5415329" y="2376122"/>
          <a:ext cx="1960196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16</xdr:row>
      <xdr:rowOff>87923</xdr:rowOff>
    </xdr:from>
    <xdr:to>
      <xdr:col>8</xdr:col>
      <xdr:colOff>649654</xdr:colOff>
      <xdr:row>16</xdr:row>
      <xdr:rowOff>87924</xdr:rowOff>
    </xdr:to>
    <xdr:cxnSp macro="">
      <xdr:nvCxnSpPr>
        <xdr:cNvPr id="23" name="Straight Arrow Connector 34"/>
        <xdr:cNvCxnSpPr/>
      </xdr:nvCxnSpPr>
      <xdr:spPr>
        <a:xfrm>
          <a:off x="4081829" y="3640748"/>
          <a:ext cx="1301750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</xdr:colOff>
      <xdr:row>16</xdr:row>
      <xdr:rowOff>86947</xdr:rowOff>
    </xdr:from>
    <xdr:to>
      <xdr:col>11</xdr:col>
      <xdr:colOff>647700</xdr:colOff>
      <xdr:row>16</xdr:row>
      <xdr:rowOff>86947</xdr:rowOff>
    </xdr:to>
    <xdr:cxnSp macro="">
      <xdr:nvCxnSpPr>
        <xdr:cNvPr id="24" name="Straight Arrow Connector 35"/>
        <xdr:cNvCxnSpPr/>
      </xdr:nvCxnSpPr>
      <xdr:spPr>
        <a:xfrm>
          <a:off x="5415329" y="3639772"/>
          <a:ext cx="1966546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161193</xdr:rowOff>
    </xdr:from>
    <xdr:to>
      <xdr:col>12</xdr:col>
      <xdr:colOff>0</xdr:colOff>
      <xdr:row>13</xdr:row>
      <xdr:rowOff>161193</xdr:rowOff>
    </xdr:to>
    <xdr:cxnSp macro="">
      <xdr:nvCxnSpPr>
        <xdr:cNvPr id="25" name="ลูกศรเชื่อมต่อแบบตรง 24"/>
        <xdr:cNvCxnSpPr/>
      </xdr:nvCxnSpPr>
      <xdr:spPr>
        <a:xfrm>
          <a:off x="6067425" y="3085368"/>
          <a:ext cx="133350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665958</xdr:colOff>
      <xdr:row>19</xdr:row>
      <xdr:rowOff>127627</xdr:rowOff>
    </xdr:from>
    <xdr:to>
      <xdr:col>11</xdr:col>
      <xdr:colOff>660400</xdr:colOff>
      <xdr:row>19</xdr:row>
      <xdr:rowOff>127628</xdr:rowOff>
    </xdr:to>
    <xdr:cxnSp macro="">
      <xdr:nvCxnSpPr>
        <xdr:cNvPr id="26" name="Straight Arrow Connector 28"/>
        <xdr:cNvCxnSpPr/>
      </xdr:nvCxnSpPr>
      <xdr:spPr>
        <a:xfrm flipV="1">
          <a:off x="4733133" y="4309102"/>
          <a:ext cx="2661442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5558</xdr:colOff>
      <xdr:row>19</xdr:row>
      <xdr:rowOff>121276</xdr:rowOff>
    </xdr:from>
    <xdr:to>
      <xdr:col>5</xdr:col>
      <xdr:colOff>654050</xdr:colOff>
      <xdr:row>19</xdr:row>
      <xdr:rowOff>121277</xdr:rowOff>
    </xdr:to>
    <xdr:cxnSp macro="">
      <xdr:nvCxnSpPr>
        <xdr:cNvPr id="27" name="Straight Arrow Connector 28"/>
        <xdr:cNvCxnSpPr/>
      </xdr:nvCxnSpPr>
      <xdr:spPr>
        <a:xfrm flipV="1">
          <a:off x="1672433" y="4302751"/>
          <a:ext cx="1981992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25265</xdr:colOff>
      <xdr:row>13</xdr:row>
      <xdr:rowOff>158719</xdr:rowOff>
    </xdr:from>
    <xdr:to>
      <xdr:col>5</xdr:col>
      <xdr:colOff>641350</xdr:colOff>
      <xdr:row>13</xdr:row>
      <xdr:rowOff>158720</xdr:rowOff>
    </xdr:to>
    <xdr:cxnSp macro="">
      <xdr:nvCxnSpPr>
        <xdr:cNvPr id="28" name="Straight Arrow Connector 26"/>
        <xdr:cNvCxnSpPr/>
      </xdr:nvCxnSpPr>
      <xdr:spPr>
        <a:xfrm flipV="1">
          <a:off x="1692140" y="3082894"/>
          <a:ext cx="1949585" cy="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74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74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9922</xdr:colOff>
      <xdr:row>14</xdr:row>
      <xdr:rowOff>1496</xdr:rowOff>
    </xdr:from>
    <xdr:to>
      <xdr:col>8</xdr:col>
      <xdr:colOff>644922</xdr:colOff>
      <xdr:row>14</xdr:row>
      <xdr:rowOff>1497</xdr:rowOff>
    </xdr:to>
    <xdr:cxnSp macro="">
      <xdr:nvCxnSpPr>
        <xdr:cNvPr id="4" name="Straight Arrow Connector 21"/>
        <xdr:cNvCxnSpPr/>
      </xdr:nvCxnSpPr>
      <xdr:spPr>
        <a:xfrm>
          <a:off x="4077097" y="3135221"/>
          <a:ext cx="1301750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25265</xdr:colOff>
      <xdr:row>10</xdr:row>
      <xdr:rowOff>107486</xdr:rowOff>
    </xdr:from>
    <xdr:to>
      <xdr:col>5</xdr:col>
      <xdr:colOff>647700</xdr:colOff>
      <xdr:row>10</xdr:row>
      <xdr:rowOff>107487</xdr:rowOff>
    </xdr:to>
    <xdr:cxnSp macro="">
      <xdr:nvCxnSpPr>
        <xdr:cNvPr id="6" name="Straight Arrow Connector 24"/>
        <xdr:cNvCxnSpPr/>
      </xdr:nvCxnSpPr>
      <xdr:spPr>
        <a:xfrm flipV="1">
          <a:off x="1692140" y="2385549"/>
          <a:ext cx="1955935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5558</xdr:colOff>
      <xdr:row>16</xdr:row>
      <xdr:rowOff>109154</xdr:rowOff>
    </xdr:from>
    <xdr:to>
      <xdr:col>10</xdr:col>
      <xdr:colOff>654050</xdr:colOff>
      <xdr:row>16</xdr:row>
      <xdr:rowOff>109155</xdr:rowOff>
    </xdr:to>
    <xdr:cxnSp macro="">
      <xdr:nvCxnSpPr>
        <xdr:cNvPr id="8" name="Straight Arrow Connector 28"/>
        <xdr:cNvCxnSpPr/>
      </xdr:nvCxnSpPr>
      <xdr:spPr>
        <a:xfrm flipV="1">
          <a:off x="4733422" y="3642063"/>
          <a:ext cx="1981992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109239</xdr:rowOff>
    </xdr:from>
    <xdr:to>
      <xdr:col>12</xdr:col>
      <xdr:colOff>0</xdr:colOff>
      <xdr:row>13</xdr:row>
      <xdr:rowOff>109239</xdr:rowOff>
    </xdr:to>
    <xdr:cxnSp macro="">
      <xdr:nvCxnSpPr>
        <xdr:cNvPr id="13" name="ลูกศรเชื่อมต่อแบบตรง 24"/>
        <xdr:cNvCxnSpPr/>
      </xdr:nvCxnSpPr>
      <xdr:spPr>
        <a:xfrm>
          <a:off x="6061364" y="3018694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17859</xdr:colOff>
      <xdr:row>13</xdr:row>
      <xdr:rowOff>104575</xdr:rowOff>
    </xdr:from>
    <xdr:to>
      <xdr:col>5</xdr:col>
      <xdr:colOff>630116</xdr:colOff>
      <xdr:row>13</xdr:row>
      <xdr:rowOff>104575</xdr:rowOff>
    </xdr:to>
    <xdr:cxnSp macro="">
      <xdr:nvCxnSpPr>
        <xdr:cNvPr id="17" name="Straight Arrow Connector 19"/>
        <xdr:cNvCxnSpPr/>
      </xdr:nvCxnSpPr>
      <xdr:spPr>
        <a:xfrm>
          <a:off x="1680404" y="3014030"/>
          <a:ext cx="194575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19</xdr:row>
      <xdr:rowOff>133351</xdr:rowOff>
    </xdr:from>
    <xdr:to>
      <xdr:col>5</xdr:col>
      <xdr:colOff>648891</xdr:colOff>
      <xdr:row>19</xdr:row>
      <xdr:rowOff>133351</xdr:rowOff>
    </xdr:to>
    <xdr:cxnSp macro="">
      <xdr:nvCxnSpPr>
        <xdr:cNvPr id="18" name="Straight Arrow Connector 12"/>
        <xdr:cNvCxnSpPr/>
      </xdr:nvCxnSpPr>
      <xdr:spPr>
        <a:xfrm>
          <a:off x="1014779" y="4314826"/>
          <a:ext cx="263448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9051</xdr:colOff>
      <xdr:row>7</xdr:row>
      <xdr:rowOff>101599</xdr:rowOff>
    </xdr:from>
    <xdr:to>
      <xdr:col>5</xdr:col>
      <xdr:colOff>649941</xdr:colOff>
      <xdr:row>7</xdr:row>
      <xdr:rowOff>101599</xdr:rowOff>
    </xdr:to>
    <xdr:cxnSp macro="">
      <xdr:nvCxnSpPr>
        <xdr:cNvPr id="20" name="Straight Arrow Connector 5"/>
        <xdr:cNvCxnSpPr/>
      </xdr:nvCxnSpPr>
      <xdr:spPr>
        <a:xfrm>
          <a:off x="1009176" y="1760537"/>
          <a:ext cx="264114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7</xdr:row>
      <xdr:rowOff>101599</xdr:rowOff>
    </xdr:from>
    <xdr:to>
      <xdr:col>10</xdr:col>
      <xdr:colOff>644339</xdr:colOff>
      <xdr:row>7</xdr:row>
      <xdr:rowOff>101599</xdr:rowOff>
    </xdr:to>
    <xdr:cxnSp macro="">
      <xdr:nvCxnSpPr>
        <xdr:cNvPr id="21" name="Straight Arrow Connector 15"/>
        <xdr:cNvCxnSpPr/>
      </xdr:nvCxnSpPr>
      <xdr:spPr>
        <a:xfrm>
          <a:off x="4078654" y="1760537"/>
          <a:ext cx="2629935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10</xdr:row>
      <xdr:rowOff>109537</xdr:rowOff>
    </xdr:from>
    <xdr:to>
      <xdr:col>10</xdr:col>
      <xdr:colOff>644339</xdr:colOff>
      <xdr:row>10</xdr:row>
      <xdr:rowOff>109537</xdr:rowOff>
    </xdr:to>
    <xdr:cxnSp macro="">
      <xdr:nvCxnSpPr>
        <xdr:cNvPr id="22" name="Straight Arrow Connector 17"/>
        <xdr:cNvCxnSpPr/>
      </xdr:nvCxnSpPr>
      <xdr:spPr>
        <a:xfrm>
          <a:off x="4078654" y="2387600"/>
          <a:ext cx="2629935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20607</xdr:colOff>
      <xdr:row>19</xdr:row>
      <xdr:rowOff>133351</xdr:rowOff>
    </xdr:from>
    <xdr:to>
      <xdr:col>10</xdr:col>
      <xdr:colOff>648891</xdr:colOff>
      <xdr:row>19</xdr:row>
      <xdr:rowOff>133351</xdr:rowOff>
    </xdr:to>
    <xdr:cxnSp macro="">
      <xdr:nvCxnSpPr>
        <xdr:cNvPr id="15" name="Straight Arrow Connector 14"/>
        <xdr:cNvCxnSpPr/>
      </xdr:nvCxnSpPr>
      <xdr:spPr>
        <a:xfrm>
          <a:off x="4087782" y="4314826"/>
          <a:ext cx="2628534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9051</xdr:colOff>
      <xdr:row>16</xdr:row>
      <xdr:rowOff>133351</xdr:rowOff>
    </xdr:from>
    <xdr:to>
      <xdr:col>5</xdr:col>
      <xdr:colOff>644338</xdr:colOff>
      <xdr:row>16</xdr:row>
      <xdr:rowOff>133351</xdr:rowOff>
    </xdr:to>
    <xdr:cxnSp macro="">
      <xdr:nvCxnSpPr>
        <xdr:cNvPr id="16" name="Straight Arrow Connector 11"/>
        <xdr:cNvCxnSpPr/>
      </xdr:nvCxnSpPr>
      <xdr:spPr>
        <a:xfrm>
          <a:off x="1009176" y="3686176"/>
          <a:ext cx="263553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DB58"/>
  <sheetViews>
    <sheetView view="pageBreakPreview" zoomScale="150" zoomScaleNormal="140" zoomScaleSheetLayoutView="150" zoomScalePageLayoutView="110" workbookViewId="0">
      <selection activeCell="L17" sqref="L17"/>
    </sheetView>
  </sheetViews>
  <sheetFormatPr defaultRowHeight="18.95" customHeight="1" x14ac:dyDescent="0.5"/>
  <cols>
    <col min="1" max="1" width="9" style="4" customWidth="1"/>
    <col min="2" max="2" width="6" style="4" customWidth="1"/>
    <col min="3" max="6" width="10" style="4" customWidth="1"/>
    <col min="7" max="7" width="6" style="4" customWidth="1"/>
    <col min="8" max="13" width="10" style="4" customWidth="1"/>
    <col min="14" max="16384" width="9.140625" style="4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6" t="s">
        <v>1</v>
      </c>
      <c r="D3" s="238" t="s">
        <v>21</v>
      </c>
      <c r="E3" s="238"/>
      <c r="F3" s="57" t="s">
        <v>2</v>
      </c>
      <c r="G3" s="239" t="s">
        <v>39</v>
      </c>
      <c r="H3" s="239"/>
      <c r="I3" s="239"/>
      <c r="J3" s="56" t="s">
        <v>3</v>
      </c>
      <c r="K3" s="239" t="s">
        <v>54</v>
      </c>
      <c r="L3" s="240"/>
      <c r="M3" s="241"/>
    </row>
    <row r="4" spans="1:106" s="15" customFormat="1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5" customFormat="1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5" customFormat="1" ht="16.5" customHeight="1" x14ac:dyDescent="0.5">
      <c r="A6" s="49" t="s">
        <v>26</v>
      </c>
      <c r="B6" s="50"/>
      <c r="C6" s="6">
        <v>1</v>
      </c>
      <c r="D6" s="49">
        <v>2</v>
      </c>
      <c r="E6" s="49">
        <v>3</v>
      </c>
      <c r="F6" s="49">
        <v>4</v>
      </c>
      <c r="G6" s="7">
        <v>5</v>
      </c>
      <c r="H6" s="6">
        <v>6</v>
      </c>
      <c r="I6" s="7">
        <v>7</v>
      </c>
      <c r="J6" s="49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15" customFormat="1" ht="16.5" customHeight="1" x14ac:dyDescent="0.5">
      <c r="A7" s="51"/>
      <c r="B7" s="242" t="s">
        <v>34</v>
      </c>
      <c r="C7" s="188" t="s">
        <v>246</v>
      </c>
      <c r="D7" s="189" t="s">
        <v>247</v>
      </c>
      <c r="E7" s="190" t="s">
        <v>61</v>
      </c>
      <c r="F7" s="190"/>
      <c r="G7" s="246" t="s">
        <v>43</v>
      </c>
      <c r="H7" s="136" t="s">
        <v>148</v>
      </c>
      <c r="I7" s="136" t="s">
        <v>149</v>
      </c>
      <c r="J7" s="79" t="s">
        <v>145</v>
      </c>
      <c r="K7" s="136"/>
      <c r="L7" s="136"/>
      <c r="M7" s="6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s="15" customFormat="1" ht="16.5" customHeight="1" x14ac:dyDescent="0.5">
      <c r="A8" s="2" t="s">
        <v>15</v>
      </c>
      <c r="B8" s="243"/>
      <c r="C8" s="191">
        <v>4402</v>
      </c>
      <c r="D8" s="191"/>
      <c r="E8" s="192"/>
      <c r="F8" s="193"/>
      <c r="G8" s="247"/>
      <c r="H8" s="140">
        <v>4405</v>
      </c>
      <c r="I8" s="159"/>
      <c r="J8" s="138"/>
      <c r="K8" s="139"/>
      <c r="L8" s="140"/>
      <c r="M8" s="6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5" customFormat="1" ht="16.5" customHeight="1" x14ac:dyDescent="0.5">
      <c r="A9" s="5"/>
      <c r="B9" s="243"/>
      <c r="C9" s="195" t="s">
        <v>259</v>
      </c>
      <c r="D9" s="195">
        <v>4402</v>
      </c>
      <c r="E9" s="196"/>
      <c r="F9" s="195" t="s">
        <v>259</v>
      </c>
      <c r="G9" s="247"/>
      <c r="H9" s="144" t="s">
        <v>58</v>
      </c>
      <c r="I9" s="142" t="s">
        <v>160</v>
      </c>
      <c r="J9" s="144" t="s">
        <v>58</v>
      </c>
      <c r="K9" s="143"/>
      <c r="L9" s="144"/>
      <c r="M9" s="7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5" customFormat="1" ht="16.5" customHeight="1" x14ac:dyDescent="0.5">
      <c r="A10" s="6"/>
      <c r="B10" s="244"/>
      <c r="C10" s="136" t="s">
        <v>138</v>
      </c>
      <c r="D10" s="136" t="s">
        <v>59</v>
      </c>
      <c r="E10" s="136" t="s">
        <v>138</v>
      </c>
      <c r="F10" s="136" t="s">
        <v>61</v>
      </c>
      <c r="G10" s="247"/>
      <c r="H10" s="138"/>
      <c r="I10" s="136"/>
      <c r="J10" s="148"/>
      <c r="K10" s="135"/>
      <c r="L10" s="136"/>
      <c r="M10" s="6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5" customFormat="1" ht="16.5" customHeight="1" x14ac:dyDescent="0.5">
      <c r="A11" s="2" t="s">
        <v>16</v>
      </c>
      <c r="B11" s="244"/>
      <c r="C11" s="140"/>
      <c r="D11" s="159"/>
      <c r="E11" s="138"/>
      <c r="F11" s="139"/>
      <c r="G11" s="247"/>
      <c r="H11" s="138"/>
      <c r="I11" s="139"/>
      <c r="J11" s="138"/>
      <c r="K11" s="139"/>
      <c r="L11" s="140"/>
      <c r="M11" s="6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5" customFormat="1" ht="16.5" customHeight="1" thickBot="1" x14ac:dyDescent="0.55000000000000004">
      <c r="A12" s="5"/>
      <c r="B12" s="244"/>
      <c r="C12" s="140">
        <v>4405</v>
      </c>
      <c r="D12" s="143" t="s">
        <v>139</v>
      </c>
      <c r="E12" s="140">
        <v>4405</v>
      </c>
      <c r="F12" s="143" t="s">
        <v>139</v>
      </c>
      <c r="G12" s="247"/>
      <c r="H12" s="210"/>
      <c r="I12" s="143"/>
      <c r="J12" s="159"/>
      <c r="K12" s="79"/>
      <c r="L12" s="14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s="15" customFormat="1" ht="16.5" customHeight="1" x14ac:dyDescent="0.5">
      <c r="A13" s="6"/>
      <c r="B13" s="243"/>
      <c r="C13" s="135" t="s">
        <v>138</v>
      </c>
      <c r="D13" s="136" t="s">
        <v>59</v>
      </c>
      <c r="E13" s="135" t="s">
        <v>138</v>
      </c>
      <c r="F13" s="136" t="s">
        <v>61</v>
      </c>
      <c r="G13" s="248"/>
      <c r="H13" s="250" t="s">
        <v>36</v>
      </c>
      <c r="I13" s="251"/>
      <c r="J13" s="161"/>
      <c r="K13" s="161"/>
      <c r="L13" s="161"/>
      <c r="M13" s="161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s="15" customFormat="1" ht="16.5" customHeight="1" x14ac:dyDescent="0.5">
      <c r="A14" s="2" t="s">
        <v>17</v>
      </c>
      <c r="B14" s="243"/>
      <c r="C14" s="139"/>
      <c r="D14" s="139"/>
      <c r="E14" s="138"/>
      <c r="F14" s="139"/>
      <c r="G14" s="248"/>
      <c r="H14" s="252" t="s">
        <v>153</v>
      </c>
      <c r="I14" s="253"/>
      <c r="J14" s="131"/>
      <c r="K14" s="131"/>
      <c r="L14" s="131"/>
      <c r="M14" s="131"/>
    </row>
    <row r="15" spans="1:106" s="15" customFormat="1" ht="16.5" customHeight="1" thickBot="1" x14ac:dyDescent="0.55000000000000004">
      <c r="A15" s="5"/>
      <c r="B15" s="243"/>
      <c r="C15" s="143" t="s">
        <v>140</v>
      </c>
      <c r="D15" s="143" t="s">
        <v>47</v>
      </c>
      <c r="E15" s="143" t="s">
        <v>140</v>
      </c>
      <c r="F15" s="143" t="s">
        <v>47</v>
      </c>
      <c r="G15" s="248"/>
      <c r="H15" s="146" t="s">
        <v>154</v>
      </c>
      <c r="I15" s="234" t="s">
        <v>106</v>
      </c>
      <c r="J15" s="162"/>
      <c r="K15" s="162"/>
      <c r="L15" s="162"/>
      <c r="M15" s="162"/>
    </row>
    <row r="16" spans="1:106" s="15" customFormat="1" ht="16.5" customHeight="1" x14ac:dyDescent="0.5">
      <c r="A16" s="6"/>
      <c r="B16" s="244"/>
      <c r="C16" s="138" t="s">
        <v>141</v>
      </c>
      <c r="D16" s="136" t="s">
        <v>61</v>
      </c>
      <c r="E16" s="148"/>
      <c r="F16" s="135"/>
      <c r="G16" s="247"/>
      <c r="H16" s="136"/>
      <c r="I16" s="136"/>
      <c r="J16" s="135"/>
      <c r="K16" s="135"/>
      <c r="L16" s="135"/>
      <c r="M16" s="7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s="15" customFormat="1" ht="16.5" customHeight="1" x14ac:dyDescent="0.5">
      <c r="A17" s="2" t="s">
        <v>18</v>
      </c>
      <c r="B17" s="244"/>
      <c r="C17" s="138"/>
      <c r="D17" s="139"/>
      <c r="E17" s="138"/>
      <c r="F17" s="139"/>
      <c r="G17" s="247"/>
      <c r="H17" s="140"/>
      <c r="I17" s="140"/>
      <c r="J17" s="139"/>
      <c r="K17" s="139"/>
      <c r="L17" s="140"/>
      <c r="M17" s="72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s="15" customFormat="1" ht="16.5" customHeight="1" x14ac:dyDescent="0.5">
      <c r="A18" s="5"/>
      <c r="B18" s="244"/>
      <c r="C18" s="210">
        <v>4412</v>
      </c>
      <c r="D18" s="143"/>
      <c r="E18" s="153"/>
      <c r="F18" s="122" t="s">
        <v>106</v>
      </c>
      <c r="G18" s="247"/>
      <c r="H18" s="144"/>
      <c r="I18" s="144"/>
      <c r="J18" s="143"/>
      <c r="K18" s="139"/>
      <c r="L18" s="143"/>
      <c r="M18" s="67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s="15" customFormat="1" ht="16.5" customHeight="1" x14ac:dyDescent="0.5">
      <c r="A19" s="6"/>
      <c r="B19" s="244"/>
      <c r="C19" s="135"/>
      <c r="D19" s="135" t="s">
        <v>143</v>
      </c>
      <c r="E19" s="135" t="s">
        <v>144</v>
      </c>
      <c r="F19" s="135" t="s">
        <v>145</v>
      </c>
      <c r="G19" s="247"/>
      <c r="H19" s="136" t="s">
        <v>147</v>
      </c>
      <c r="I19" s="136" t="s">
        <v>59</v>
      </c>
      <c r="J19" s="136" t="s">
        <v>147</v>
      </c>
      <c r="K19" s="136" t="s">
        <v>61</v>
      </c>
      <c r="L19" s="136"/>
      <c r="M19" s="62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s="15" customFormat="1" ht="16.5" customHeight="1" x14ac:dyDescent="0.5">
      <c r="A20" s="2" t="s">
        <v>19</v>
      </c>
      <c r="B20" s="244"/>
      <c r="C20" s="138"/>
      <c r="D20" s="139" t="s">
        <v>140</v>
      </c>
      <c r="E20" s="138"/>
      <c r="F20" s="139"/>
      <c r="G20" s="247"/>
      <c r="H20" s="139"/>
      <c r="I20" s="139"/>
      <c r="J20" s="139"/>
      <c r="K20" s="139"/>
      <c r="L20" s="140"/>
      <c r="M20" s="75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s="15" customFormat="1" ht="17.25" customHeight="1" x14ac:dyDescent="0.5">
      <c r="A21" s="5"/>
      <c r="B21" s="245"/>
      <c r="C21" s="142"/>
      <c r="D21" s="143" t="s">
        <v>60</v>
      </c>
      <c r="E21" s="143" t="s">
        <v>140</v>
      </c>
      <c r="F21" s="143" t="s">
        <v>60</v>
      </c>
      <c r="G21" s="249"/>
      <c r="H21" s="143" t="s">
        <v>160</v>
      </c>
      <c r="I21" s="144" t="s">
        <v>139</v>
      </c>
      <c r="J21" s="143" t="s">
        <v>160</v>
      </c>
      <c r="K21" s="143"/>
      <c r="L21" s="144" t="s">
        <v>139</v>
      </c>
      <c r="M21" s="7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35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8" customFormat="1" ht="23.25" customHeight="1" x14ac:dyDescent="0.5">
      <c r="A23" s="235" t="s">
        <v>252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20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7.2727272727272725</v>
      </c>
      <c r="M24" s="53" t="s">
        <v>23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13</v>
      </c>
      <c r="G25" s="18" t="s">
        <v>23</v>
      </c>
      <c r="H25" s="13"/>
      <c r="I25" s="13"/>
      <c r="J25" s="18" t="s">
        <v>30</v>
      </c>
      <c r="K25" s="13"/>
      <c r="L25" s="55">
        <f>+F25*12/F26</f>
        <v>4.7272727272727275</v>
      </c>
      <c r="M25" s="53" t="s">
        <v>23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33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</row>
    <row r="27" spans="1:106" ht="18.95" customHeight="1" thickTop="1" x14ac:dyDescent="0.5">
      <c r="A27" s="33"/>
      <c r="B27" s="1"/>
      <c r="C27" s="34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</row>
    <row r="28" spans="1:106" s="3" customFormat="1" ht="18.95" customHeight="1" x14ac:dyDescent="0.5"/>
    <row r="29" spans="1:106" s="3" customFormat="1" ht="18.95" customHeight="1" x14ac:dyDescent="0.5"/>
    <row r="30" spans="1:106" s="3" customFormat="1" ht="18.95" customHeight="1" x14ac:dyDescent="0.5"/>
    <row r="32" spans="1:106" s="3" customFormat="1" ht="18.95" customHeight="1" x14ac:dyDescent="0.5"/>
    <row r="33" s="3" customFormat="1" ht="18.95" customHeight="1" x14ac:dyDescent="0.5"/>
    <row r="34" s="3" customFormat="1" ht="18.95" customHeight="1" x14ac:dyDescent="0.5"/>
    <row r="35" s="3" customFormat="1" ht="18.95" customHeight="1" x14ac:dyDescent="0.5"/>
    <row r="36" s="3" customFormat="1" ht="18.95" customHeight="1" x14ac:dyDescent="0.5"/>
    <row r="37" s="3" customFormat="1" ht="18.95" customHeight="1" x14ac:dyDescent="0.5"/>
    <row r="38" s="3" customFormat="1" ht="18.95" customHeight="1" x14ac:dyDescent="0.5"/>
    <row r="39" s="3" customFormat="1" ht="18.95" customHeight="1" x14ac:dyDescent="0.5"/>
    <row r="40" s="3" customFormat="1" ht="18.95" customHeight="1" x14ac:dyDescent="0.5"/>
    <row r="41" s="3" customFormat="1" ht="18.95" customHeight="1" x14ac:dyDescent="0.5"/>
    <row r="42" s="3" customFormat="1" ht="18.95" customHeight="1" x14ac:dyDescent="0.5"/>
    <row r="43" s="3" customFormat="1" ht="18.95" customHeight="1" x14ac:dyDescent="0.5"/>
    <row r="44" s="3" customFormat="1" ht="18.95" customHeight="1" x14ac:dyDescent="0.5"/>
    <row r="45" s="3" customFormat="1" ht="18.95" customHeight="1" x14ac:dyDescent="0.5"/>
    <row r="46" s="3" customFormat="1" ht="18.95" customHeight="1" x14ac:dyDescent="0.5"/>
    <row r="47" s="3" customFormat="1" ht="18.95" customHeight="1" x14ac:dyDescent="0.5"/>
    <row r="48" s="3" customFormat="1" ht="18.95" customHeight="1" x14ac:dyDescent="0.5"/>
    <row r="49" s="3" customFormat="1" ht="18.95" customHeight="1" x14ac:dyDescent="0.5"/>
    <row r="50" s="3" customFormat="1" ht="18.95" customHeight="1" x14ac:dyDescent="0.5"/>
    <row r="51" s="3" customFormat="1" ht="18.95" customHeight="1" x14ac:dyDescent="0.5"/>
    <row r="52" s="3" customFormat="1" ht="18.95" customHeight="1" x14ac:dyDescent="0.5"/>
    <row r="53" s="3" customFormat="1" ht="18.95" customHeight="1" x14ac:dyDescent="0.5"/>
    <row r="54" s="3" customFormat="1" ht="18.95" customHeight="1" x14ac:dyDescent="0.5"/>
    <row r="55" s="3" customFormat="1" ht="18.95" customHeight="1" x14ac:dyDescent="0.5"/>
    <row r="56" s="3" customFormat="1" ht="18.95" customHeight="1" x14ac:dyDescent="0.5"/>
    <row r="57" s="3" customFormat="1" ht="18.95" customHeight="1" x14ac:dyDescent="0.5"/>
    <row r="58" s="3" customFormat="1" ht="18.95" customHeight="1" x14ac:dyDescent="0.5"/>
  </sheetData>
  <mergeCells count="11">
    <mergeCell ref="A1:M1"/>
    <mergeCell ref="A2:M2"/>
    <mergeCell ref="A22:M22"/>
    <mergeCell ref="A23:M23"/>
    <mergeCell ref="D3:E3"/>
    <mergeCell ref="K3:M3"/>
    <mergeCell ref="B7:B21"/>
    <mergeCell ref="G7:G21"/>
    <mergeCell ref="G3:I3"/>
    <mergeCell ref="H13:I13"/>
    <mergeCell ref="H14:I14"/>
  </mergeCells>
  <phoneticPr fontId="1" type="noConversion"/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Y58"/>
  <sheetViews>
    <sheetView view="pageBreakPreview" topLeftCell="A7" zoomScale="145" zoomScaleNormal="140" zoomScaleSheetLayoutView="145" zoomScalePageLayoutView="90" workbookViewId="0">
      <selection activeCell="E11" sqref="E11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103" s="37" customFormat="1" ht="21.95" customHeight="1" x14ac:dyDescent="0.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03" s="37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3" s="36" customFormat="1" ht="21.95" customHeight="1" x14ac:dyDescent="0.5">
      <c r="A3" s="58"/>
      <c r="B3" s="35"/>
      <c r="C3" s="59" t="s">
        <v>1</v>
      </c>
      <c r="D3" s="276" t="s">
        <v>134</v>
      </c>
      <c r="E3" s="276"/>
      <c r="F3" s="60" t="s">
        <v>2</v>
      </c>
      <c r="G3" s="276" t="s">
        <v>137</v>
      </c>
      <c r="H3" s="276"/>
      <c r="I3" s="276"/>
      <c r="J3" s="59" t="s">
        <v>3</v>
      </c>
      <c r="K3" s="278" t="s">
        <v>98</v>
      </c>
      <c r="L3" s="278"/>
      <c r="M3" s="279"/>
    </row>
    <row r="4" spans="1:103" ht="16.5" customHeight="1" x14ac:dyDescent="0.5">
      <c r="A4" s="122" t="s">
        <v>4</v>
      </c>
      <c r="B4" s="123" t="s">
        <v>5</v>
      </c>
      <c r="C4" s="123" t="s">
        <v>6</v>
      </c>
      <c r="D4" s="123" t="s">
        <v>7</v>
      </c>
      <c r="E4" s="124" t="s">
        <v>8</v>
      </c>
      <c r="F4" s="123" t="s">
        <v>9</v>
      </c>
      <c r="G4" s="123" t="s">
        <v>10</v>
      </c>
      <c r="H4" s="123" t="s">
        <v>11</v>
      </c>
      <c r="I4" s="123" t="s">
        <v>12</v>
      </c>
      <c r="J4" s="123" t="s">
        <v>13</v>
      </c>
      <c r="K4" s="123" t="s">
        <v>14</v>
      </c>
      <c r="L4" s="123" t="s">
        <v>31</v>
      </c>
      <c r="M4" s="125" t="s">
        <v>32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</row>
    <row r="5" spans="1:103" ht="16.5" customHeight="1" x14ac:dyDescent="0.5">
      <c r="A5" s="126"/>
      <c r="B5" s="127" t="s">
        <v>6</v>
      </c>
      <c r="C5" s="127" t="s">
        <v>7</v>
      </c>
      <c r="D5" s="127" t="s">
        <v>8</v>
      </c>
      <c r="E5" s="128" t="s">
        <v>9</v>
      </c>
      <c r="F5" s="127" t="s">
        <v>10</v>
      </c>
      <c r="G5" s="127" t="s">
        <v>11</v>
      </c>
      <c r="H5" s="127" t="s">
        <v>12</v>
      </c>
      <c r="I5" s="127" t="s">
        <v>13</v>
      </c>
      <c r="J5" s="129" t="s">
        <v>14</v>
      </c>
      <c r="K5" s="127" t="s">
        <v>31</v>
      </c>
      <c r="L5" s="127" t="s">
        <v>32</v>
      </c>
      <c r="M5" s="129" t="s">
        <v>33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</row>
    <row r="6" spans="1:103" ht="16.5" customHeight="1" x14ac:dyDescent="0.5">
      <c r="A6" s="130" t="s">
        <v>26</v>
      </c>
      <c r="B6" s="131"/>
      <c r="C6" s="130">
        <v>1</v>
      </c>
      <c r="D6" s="130">
        <v>2</v>
      </c>
      <c r="E6" s="130">
        <v>3</v>
      </c>
      <c r="F6" s="130">
        <v>4</v>
      </c>
      <c r="G6" s="132">
        <v>5</v>
      </c>
      <c r="H6" s="130">
        <v>6</v>
      </c>
      <c r="I6" s="132">
        <v>7</v>
      </c>
      <c r="J6" s="132">
        <v>8</v>
      </c>
      <c r="K6" s="132">
        <v>9</v>
      </c>
      <c r="L6" s="132">
        <v>10</v>
      </c>
      <c r="M6" s="133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</row>
    <row r="7" spans="1:103" ht="16.5" customHeight="1" x14ac:dyDescent="0.5">
      <c r="A7" s="134"/>
      <c r="B7" s="268" t="s">
        <v>34</v>
      </c>
      <c r="C7" s="135" t="s">
        <v>225</v>
      </c>
      <c r="D7" s="135" t="s">
        <v>226</v>
      </c>
      <c r="E7" s="133" t="s">
        <v>61</v>
      </c>
      <c r="F7" s="135"/>
      <c r="G7" s="246" t="s">
        <v>43</v>
      </c>
      <c r="H7" s="135" t="s">
        <v>227</v>
      </c>
      <c r="I7" s="135" t="s">
        <v>96</v>
      </c>
      <c r="J7" s="135" t="s">
        <v>61</v>
      </c>
      <c r="K7" s="135"/>
      <c r="L7" s="136"/>
      <c r="M7" s="62"/>
    </row>
    <row r="8" spans="1:103" ht="16.5" customHeight="1" x14ac:dyDescent="0.5">
      <c r="A8" s="122" t="s">
        <v>15</v>
      </c>
      <c r="B8" s="269"/>
      <c r="C8" s="139" t="s">
        <v>140</v>
      </c>
      <c r="D8" s="139"/>
      <c r="E8" s="139"/>
      <c r="F8" s="139"/>
      <c r="G8" s="247"/>
      <c r="H8" s="139" t="s">
        <v>160</v>
      </c>
      <c r="I8" s="139"/>
      <c r="J8" s="139"/>
      <c r="K8" s="139"/>
      <c r="L8" s="140"/>
      <c r="M8" s="63"/>
    </row>
    <row r="9" spans="1:103" ht="16.5" customHeight="1" x14ac:dyDescent="0.5">
      <c r="A9" s="126"/>
      <c r="B9" s="269"/>
      <c r="C9" s="143" t="s">
        <v>58</v>
      </c>
      <c r="D9" s="143" t="s">
        <v>140</v>
      </c>
      <c r="E9" s="143" t="s">
        <v>58</v>
      </c>
      <c r="F9" s="143"/>
      <c r="G9" s="247"/>
      <c r="H9" s="143" t="s">
        <v>52</v>
      </c>
      <c r="I9" s="143" t="s">
        <v>160</v>
      </c>
      <c r="J9" s="143"/>
      <c r="K9" s="143"/>
      <c r="L9" s="143" t="s">
        <v>52</v>
      </c>
      <c r="M9" s="73"/>
    </row>
    <row r="10" spans="1:103" ht="16.5" customHeight="1" x14ac:dyDescent="0.5">
      <c r="A10" s="133"/>
      <c r="B10" s="269"/>
      <c r="C10" s="135" t="s">
        <v>228</v>
      </c>
      <c r="D10" s="135" t="s">
        <v>229</v>
      </c>
      <c r="E10" s="135" t="s">
        <v>61</v>
      </c>
      <c r="F10" s="135"/>
      <c r="G10" s="247"/>
      <c r="H10" s="148"/>
      <c r="I10" s="135" t="s">
        <v>186</v>
      </c>
      <c r="J10" s="148" t="s">
        <v>61</v>
      </c>
      <c r="K10" s="135"/>
      <c r="L10" s="136"/>
      <c r="M10" s="62"/>
    </row>
    <row r="11" spans="1:103" ht="16.5" customHeight="1" x14ac:dyDescent="0.5">
      <c r="A11" s="122" t="s">
        <v>16</v>
      </c>
      <c r="B11" s="269"/>
      <c r="C11" s="139" t="s">
        <v>140</v>
      </c>
      <c r="D11" s="139"/>
      <c r="E11" s="139"/>
      <c r="F11" s="139"/>
      <c r="G11" s="247"/>
      <c r="H11" s="138"/>
      <c r="I11" s="139"/>
      <c r="J11" s="138"/>
      <c r="K11" s="139"/>
      <c r="L11" s="140"/>
      <c r="M11" s="63"/>
    </row>
    <row r="12" spans="1:103" ht="16.5" customHeight="1" thickBot="1" x14ac:dyDescent="0.55000000000000004">
      <c r="A12" s="126"/>
      <c r="B12" s="269"/>
      <c r="C12" s="143" t="s">
        <v>51</v>
      </c>
      <c r="D12" s="143" t="s">
        <v>140</v>
      </c>
      <c r="E12" s="143"/>
      <c r="F12" s="143"/>
      <c r="G12" s="247"/>
      <c r="H12" s="143" t="s">
        <v>51</v>
      </c>
      <c r="I12" s="143" t="s">
        <v>191</v>
      </c>
      <c r="J12" s="143"/>
      <c r="K12" s="142"/>
      <c r="L12" s="143" t="s">
        <v>51</v>
      </c>
      <c r="M12" s="73"/>
    </row>
    <row r="13" spans="1:103" ht="16.5" customHeight="1" x14ac:dyDescent="0.5">
      <c r="A13" s="133"/>
      <c r="B13" s="269"/>
      <c r="D13" s="135" t="s">
        <v>230</v>
      </c>
      <c r="E13" s="135" t="s">
        <v>231</v>
      </c>
      <c r="F13" s="122" t="s">
        <v>61</v>
      </c>
      <c r="G13" s="248"/>
      <c r="H13" s="291" t="s">
        <v>36</v>
      </c>
      <c r="I13" s="292"/>
      <c r="J13" s="149"/>
      <c r="K13" s="284" t="s">
        <v>152</v>
      </c>
      <c r="L13" s="285"/>
      <c r="M13" s="1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</row>
    <row r="14" spans="1:103" ht="16.5" customHeight="1" x14ac:dyDescent="0.5">
      <c r="A14" s="122" t="s">
        <v>17</v>
      </c>
      <c r="B14" s="269"/>
      <c r="D14" s="139" t="s">
        <v>160</v>
      </c>
      <c r="E14" s="139"/>
      <c r="F14" s="139"/>
      <c r="G14" s="248"/>
      <c r="H14" s="293" t="s">
        <v>272</v>
      </c>
      <c r="I14" s="294"/>
      <c r="J14" s="150"/>
      <c r="K14" s="286"/>
      <c r="L14" s="287"/>
      <c r="M14" s="141"/>
    </row>
    <row r="15" spans="1:103" ht="16.5" customHeight="1" thickBot="1" x14ac:dyDescent="0.55000000000000004">
      <c r="A15" s="126"/>
      <c r="B15" s="269"/>
      <c r="D15" s="143" t="s">
        <v>104</v>
      </c>
      <c r="E15" s="143" t="s">
        <v>160</v>
      </c>
      <c r="F15" s="143" t="s">
        <v>104</v>
      </c>
      <c r="G15" s="248"/>
      <c r="H15" s="77" t="s">
        <v>271</v>
      </c>
      <c r="I15" s="52" t="s">
        <v>51</v>
      </c>
      <c r="J15" s="144"/>
      <c r="K15" s="288" t="s">
        <v>155</v>
      </c>
      <c r="L15" s="289"/>
      <c r="M15" s="145"/>
    </row>
    <row r="16" spans="1:103" ht="16.5" customHeight="1" x14ac:dyDescent="0.5">
      <c r="A16" s="133"/>
      <c r="B16" s="269"/>
      <c r="C16" s="218"/>
      <c r="D16" s="135" t="s">
        <v>234</v>
      </c>
      <c r="E16" s="135" t="s">
        <v>235</v>
      </c>
      <c r="F16" s="133" t="s">
        <v>61</v>
      </c>
      <c r="G16" s="247"/>
      <c r="H16" s="135" t="s">
        <v>232</v>
      </c>
      <c r="I16" s="135" t="s">
        <v>233</v>
      </c>
      <c r="J16" s="122" t="s">
        <v>61</v>
      </c>
      <c r="K16" s="135" t="s">
        <v>236</v>
      </c>
      <c r="L16" s="135" t="s">
        <v>237</v>
      </c>
      <c r="M16" s="133" t="s">
        <v>61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</row>
    <row r="17" spans="1:103" ht="16.5" customHeight="1" x14ac:dyDescent="0.5">
      <c r="A17" s="122" t="s">
        <v>18</v>
      </c>
      <c r="B17" s="269"/>
      <c r="C17" s="219"/>
      <c r="D17" s="139" t="s">
        <v>160</v>
      </c>
      <c r="E17" s="139"/>
      <c r="F17" s="139"/>
      <c r="G17" s="247"/>
      <c r="H17" s="139" t="s">
        <v>140</v>
      </c>
      <c r="I17" s="139"/>
      <c r="J17" s="139"/>
      <c r="K17" s="139" t="s">
        <v>140</v>
      </c>
      <c r="L17" s="139"/>
      <c r="M17" s="139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</row>
    <row r="18" spans="1:103" ht="16.5" customHeight="1" x14ac:dyDescent="0.5">
      <c r="A18" s="126"/>
      <c r="B18" s="269"/>
      <c r="C18" s="85"/>
      <c r="D18" s="143" t="s">
        <v>60</v>
      </c>
      <c r="E18" s="143" t="s">
        <v>160</v>
      </c>
      <c r="F18" s="143" t="s">
        <v>60</v>
      </c>
      <c r="G18" s="247"/>
      <c r="H18" s="143" t="s">
        <v>58</v>
      </c>
      <c r="I18" s="143" t="s">
        <v>140</v>
      </c>
      <c r="J18" s="143" t="s">
        <v>58</v>
      </c>
      <c r="K18" s="143" t="s">
        <v>58</v>
      </c>
      <c r="L18" s="143" t="s">
        <v>140</v>
      </c>
      <c r="M18" s="143" t="s">
        <v>58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</row>
    <row r="19" spans="1:103" ht="16.5" customHeight="1" x14ac:dyDescent="0.5">
      <c r="A19" s="133"/>
      <c r="B19" s="269"/>
      <c r="D19" s="135" t="s">
        <v>230</v>
      </c>
      <c r="E19" s="135" t="s">
        <v>231</v>
      </c>
      <c r="F19" s="122" t="s">
        <v>61</v>
      </c>
      <c r="G19" s="247"/>
      <c r="H19" s="205" t="s">
        <v>102</v>
      </c>
      <c r="I19" s="197" t="s">
        <v>59</v>
      </c>
      <c r="J19" s="205" t="s">
        <v>102</v>
      </c>
      <c r="K19" s="133" t="s">
        <v>61</v>
      </c>
      <c r="L19" s="136"/>
      <c r="M19" s="137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</row>
    <row r="20" spans="1:103" ht="16.5" customHeight="1" x14ac:dyDescent="0.5">
      <c r="A20" s="122" t="s">
        <v>19</v>
      </c>
      <c r="B20" s="269"/>
      <c r="D20" s="139" t="s">
        <v>160</v>
      </c>
      <c r="E20" s="139"/>
      <c r="F20" s="139"/>
      <c r="G20" s="247"/>
      <c r="H20" s="206"/>
      <c r="I20" s="198"/>
      <c r="J20" s="206"/>
      <c r="K20" s="198"/>
      <c r="L20" s="140"/>
      <c r="M20" s="141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</row>
    <row r="21" spans="1:103" ht="17.25" customHeight="1" x14ac:dyDescent="0.5">
      <c r="A21" s="126"/>
      <c r="B21" s="271"/>
      <c r="D21" s="143" t="s">
        <v>259</v>
      </c>
      <c r="E21" s="143" t="s">
        <v>160</v>
      </c>
      <c r="F21" s="143" t="s">
        <v>259</v>
      </c>
      <c r="G21" s="249"/>
      <c r="H21" s="207" t="s">
        <v>140</v>
      </c>
      <c r="I21" s="200" t="s">
        <v>47</v>
      </c>
      <c r="J21" s="207" t="s">
        <v>140</v>
      </c>
      <c r="K21" s="200" t="s">
        <v>47</v>
      </c>
      <c r="L21" s="144"/>
      <c r="M21" s="145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</row>
    <row r="22" spans="1:103" s="40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3" s="40" customFormat="1" ht="23.25" customHeight="1" x14ac:dyDescent="0.5">
      <c r="A23" s="235" t="s">
        <v>254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18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5.6842105263157894</v>
      </c>
      <c r="M24" s="53" t="s">
        <v>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20</v>
      </c>
      <c r="G25" s="18" t="s">
        <v>23</v>
      </c>
      <c r="H25" s="13"/>
      <c r="I25" s="13"/>
      <c r="J25" s="18" t="s">
        <v>30</v>
      </c>
      <c r="K25" s="13"/>
      <c r="L25" s="55">
        <f>+F25*12/F26</f>
        <v>6.3157894736842106</v>
      </c>
      <c r="M25" s="53" t="s">
        <v>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38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</row>
    <row r="27" spans="1:103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</row>
    <row r="28" spans="1:103" s="38" customFormat="1" ht="18.95" customHeight="1" x14ac:dyDescent="0.5">
      <c r="F28" s="78"/>
    </row>
    <row r="29" spans="1:103" s="38" customFormat="1" ht="18.95" customHeight="1" x14ac:dyDescent="0.5"/>
    <row r="30" spans="1:103" s="38" customFormat="1" ht="18.95" customHeight="1" x14ac:dyDescent="0.5"/>
    <row r="32" spans="1:103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</sheetData>
  <mergeCells count="13">
    <mergeCell ref="K15:L15"/>
    <mergeCell ref="H14:I14"/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K13:L14"/>
  </mergeCells>
  <phoneticPr fontId="32" type="noConversion"/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8"/>
  <sheetViews>
    <sheetView tabSelected="1" topLeftCell="A10" zoomScale="140" zoomScaleNormal="140" zoomScaleSheetLayoutView="140" zoomScalePageLayoutView="96" workbookViewId="0">
      <selection activeCell="T27" sqref="T27"/>
    </sheetView>
  </sheetViews>
  <sheetFormatPr defaultRowHeight="18.95" customHeight="1" x14ac:dyDescent="0.5"/>
  <cols>
    <col min="1" max="1" width="9" style="27" customWidth="1"/>
    <col min="2" max="2" width="6" style="27" customWidth="1"/>
    <col min="3" max="6" width="10" style="27" customWidth="1"/>
    <col min="7" max="7" width="6" style="27" customWidth="1"/>
    <col min="8" max="13" width="10" style="27" customWidth="1"/>
    <col min="14" max="16384" width="9.140625" style="27"/>
  </cols>
  <sheetData>
    <row r="1" spans="1:106" s="26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26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61" customFormat="1" ht="21.95" customHeight="1" x14ac:dyDescent="0.5">
      <c r="A3" s="25"/>
      <c r="B3" s="11"/>
      <c r="C3" s="56" t="s">
        <v>1</v>
      </c>
      <c r="D3" s="238" t="s">
        <v>130</v>
      </c>
      <c r="E3" s="238"/>
      <c r="F3" s="57" t="s">
        <v>2</v>
      </c>
      <c r="G3" s="11" t="s">
        <v>131</v>
      </c>
      <c r="H3" s="56"/>
      <c r="I3" s="56"/>
      <c r="J3" s="56" t="s">
        <v>3</v>
      </c>
      <c r="K3" s="239" t="s">
        <v>129</v>
      </c>
      <c r="L3" s="239"/>
      <c r="M3" s="266"/>
    </row>
    <row r="4" spans="1:106" ht="16.5" customHeight="1" x14ac:dyDescent="0.5">
      <c r="A4" s="122" t="s">
        <v>4</v>
      </c>
      <c r="B4" s="123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</row>
    <row r="5" spans="1:106" ht="16.5" customHeight="1" x14ac:dyDescent="0.5">
      <c r="A5" s="126"/>
      <c r="B5" s="127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</row>
    <row r="6" spans="1:106" ht="16.5" customHeight="1" x14ac:dyDescent="0.5">
      <c r="A6" s="130" t="s">
        <v>26</v>
      </c>
      <c r="B6" s="131"/>
      <c r="C6" s="49">
        <v>1</v>
      </c>
      <c r="D6" s="49">
        <v>2</v>
      </c>
      <c r="E6" s="49">
        <v>3</v>
      </c>
      <c r="F6" s="49">
        <v>4</v>
      </c>
      <c r="G6" s="7">
        <v>5</v>
      </c>
      <c r="H6" s="49">
        <v>6</v>
      </c>
      <c r="I6" s="7">
        <v>7</v>
      </c>
      <c r="J6" s="49">
        <v>8</v>
      </c>
      <c r="K6" s="7">
        <v>9</v>
      </c>
      <c r="L6" s="7">
        <v>10</v>
      </c>
      <c r="M6" s="6">
        <v>11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</row>
    <row r="7" spans="1:106" ht="16.5" customHeight="1" x14ac:dyDescent="0.5">
      <c r="A7" s="134"/>
      <c r="B7" s="268" t="s">
        <v>34</v>
      </c>
      <c r="C7" s="135" t="s">
        <v>157</v>
      </c>
      <c r="D7" s="136" t="s">
        <v>59</v>
      </c>
      <c r="E7" s="135" t="s">
        <v>239</v>
      </c>
      <c r="F7" s="136" t="s">
        <v>240</v>
      </c>
      <c r="G7" s="246" t="s">
        <v>43</v>
      </c>
      <c r="H7" s="212" t="s">
        <v>148</v>
      </c>
      <c r="I7" s="212" t="s">
        <v>241</v>
      </c>
      <c r="J7" s="164" t="s">
        <v>242</v>
      </c>
      <c r="K7" s="135"/>
      <c r="L7" s="136"/>
      <c r="M7" s="136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</row>
    <row r="8" spans="1:106" ht="16.5" customHeight="1" x14ac:dyDescent="0.5">
      <c r="A8" s="122" t="s">
        <v>15</v>
      </c>
      <c r="B8" s="269"/>
      <c r="C8" s="138"/>
      <c r="D8" s="139"/>
      <c r="E8" s="138"/>
      <c r="F8" s="139"/>
      <c r="G8" s="247"/>
      <c r="H8" s="213">
        <v>4405</v>
      </c>
      <c r="I8" s="214"/>
      <c r="J8" s="215"/>
      <c r="K8" s="139"/>
      <c r="L8" s="140"/>
      <c r="M8" s="140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</row>
    <row r="9" spans="1:106" ht="16.5" customHeight="1" x14ac:dyDescent="0.5">
      <c r="A9" s="126"/>
      <c r="B9" s="269"/>
      <c r="C9" s="142" t="s">
        <v>159</v>
      </c>
      <c r="D9" s="143" t="s">
        <v>47</v>
      </c>
      <c r="E9" s="143" t="s">
        <v>159</v>
      </c>
      <c r="F9" s="143" t="s">
        <v>47</v>
      </c>
      <c r="G9" s="247"/>
      <c r="H9" s="216" t="s">
        <v>58</v>
      </c>
      <c r="I9" s="217" t="s">
        <v>160</v>
      </c>
      <c r="J9" s="216" t="s">
        <v>58</v>
      </c>
      <c r="K9" s="143"/>
      <c r="L9" s="144"/>
      <c r="M9" s="144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</row>
    <row r="10" spans="1:106" ht="16.5" customHeight="1" x14ac:dyDescent="0.5">
      <c r="A10" s="133"/>
      <c r="B10" s="269"/>
      <c r="C10" s="149"/>
      <c r="D10" s="136"/>
      <c r="E10" s="148"/>
      <c r="F10" s="135"/>
      <c r="G10" s="247"/>
      <c r="H10" s="212"/>
      <c r="I10" s="212"/>
      <c r="J10" s="164"/>
      <c r="K10" s="135"/>
      <c r="L10" s="136"/>
      <c r="M10" s="136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</row>
    <row r="11" spans="1:106" ht="16.5" customHeight="1" x14ac:dyDescent="0.5">
      <c r="A11" s="122" t="s">
        <v>16</v>
      </c>
      <c r="B11" s="269"/>
      <c r="C11" s="149"/>
      <c r="D11" s="140"/>
      <c r="E11" s="141"/>
      <c r="F11" s="139"/>
      <c r="G11" s="247"/>
      <c r="H11" s="213"/>
      <c r="I11" s="214"/>
      <c r="J11" s="215"/>
      <c r="K11" s="139"/>
      <c r="L11" s="140"/>
      <c r="M11" s="140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</row>
    <row r="12" spans="1:106" ht="16.5" customHeight="1" thickBot="1" x14ac:dyDescent="0.55000000000000004">
      <c r="A12" s="126"/>
      <c r="B12" s="269"/>
      <c r="C12" s="210"/>
      <c r="D12" s="144"/>
      <c r="E12" s="121"/>
      <c r="F12" s="210"/>
      <c r="G12" s="247"/>
      <c r="H12" s="216"/>
      <c r="I12" s="217"/>
      <c r="J12" s="216"/>
      <c r="K12" s="143"/>
      <c r="L12" s="144"/>
      <c r="M12" s="144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</row>
    <row r="13" spans="1:106" ht="16.5" customHeight="1" x14ac:dyDescent="0.5">
      <c r="A13" s="133"/>
      <c r="B13" s="269"/>
      <c r="C13" s="148" t="s">
        <v>164</v>
      </c>
      <c r="D13" s="136" t="s">
        <v>59</v>
      </c>
      <c r="E13" s="148" t="s">
        <v>265</v>
      </c>
      <c r="F13" s="136" t="s">
        <v>61</v>
      </c>
      <c r="G13" s="248"/>
      <c r="H13" s="258" t="s">
        <v>36</v>
      </c>
      <c r="I13" s="259"/>
      <c r="J13" s="136" t="s">
        <v>240</v>
      </c>
      <c r="K13" s="220"/>
      <c r="L13" s="223"/>
      <c r="M13" s="137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</row>
    <row r="14" spans="1:106" ht="16.5" customHeight="1" x14ac:dyDescent="0.5">
      <c r="A14" s="122" t="s">
        <v>17</v>
      </c>
      <c r="B14" s="269"/>
      <c r="C14" s="138"/>
      <c r="D14" s="139"/>
      <c r="E14" s="138"/>
      <c r="F14" s="139"/>
      <c r="G14" s="248"/>
      <c r="H14" s="252" t="s">
        <v>165</v>
      </c>
      <c r="I14" s="257"/>
      <c r="J14" s="150"/>
      <c r="K14" s="221"/>
      <c r="L14" s="224"/>
      <c r="M14" s="141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</row>
    <row r="15" spans="1:106" ht="16.5" customHeight="1" thickBot="1" x14ac:dyDescent="0.55000000000000004">
      <c r="A15" s="126"/>
      <c r="B15" s="269"/>
      <c r="C15" s="142" t="s">
        <v>159</v>
      </c>
      <c r="D15" s="143" t="s">
        <v>139</v>
      </c>
      <c r="E15" s="143" t="s">
        <v>159</v>
      </c>
      <c r="F15" s="143"/>
      <c r="G15" s="248"/>
      <c r="H15" s="146" t="s">
        <v>166</v>
      </c>
      <c r="I15" s="147" t="s">
        <v>139</v>
      </c>
      <c r="J15" s="143" t="s">
        <v>139</v>
      </c>
      <c r="K15" s="222"/>
      <c r="L15" s="225"/>
      <c r="M15" s="145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</row>
    <row r="16" spans="1:106" ht="16.5" customHeight="1" x14ac:dyDescent="0.5">
      <c r="A16" s="133"/>
      <c r="B16" s="269"/>
      <c r="C16" s="148" t="s">
        <v>167</v>
      </c>
      <c r="D16" s="135" t="s">
        <v>260</v>
      </c>
      <c r="E16" s="148" t="s">
        <v>61</v>
      </c>
      <c r="F16" s="136"/>
      <c r="G16" s="247"/>
      <c r="H16" s="136" t="s">
        <v>240</v>
      </c>
      <c r="I16" s="140"/>
      <c r="J16" s="135"/>
      <c r="L16" s="135"/>
      <c r="M16" s="135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</row>
    <row r="17" spans="1:106" ht="16.5" customHeight="1" x14ac:dyDescent="0.5">
      <c r="A17" s="122" t="s">
        <v>18</v>
      </c>
      <c r="B17" s="269"/>
      <c r="C17" s="138" t="s">
        <v>168</v>
      </c>
      <c r="D17" s="139"/>
      <c r="E17" s="138"/>
      <c r="F17" s="139"/>
      <c r="G17" s="247"/>
      <c r="H17" s="139"/>
      <c r="I17" s="140"/>
      <c r="J17" s="139"/>
      <c r="K17" s="139"/>
      <c r="L17" s="140"/>
      <c r="M17" s="139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</row>
    <row r="18" spans="1:106" ht="16.5" customHeight="1" x14ac:dyDescent="0.5">
      <c r="A18" s="126"/>
      <c r="B18" s="269"/>
      <c r="C18" s="143" t="s">
        <v>52</v>
      </c>
      <c r="D18" s="143" t="s">
        <v>168</v>
      </c>
      <c r="E18" s="153"/>
      <c r="F18" s="143"/>
      <c r="G18" s="247"/>
      <c r="H18" s="143" t="s">
        <v>52</v>
      </c>
      <c r="I18" s="140"/>
      <c r="J18" s="143"/>
      <c r="K18" s="139"/>
      <c r="L18" s="144"/>
      <c r="M18" s="143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</row>
    <row r="19" spans="1:106" ht="16.5" customHeight="1" x14ac:dyDescent="0.5">
      <c r="A19" s="133"/>
      <c r="B19" s="269"/>
      <c r="C19" s="135" t="s">
        <v>158</v>
      </c>
      <c r="D19" s="136" t="s">
        <v>59</v>
      </c>
      <c r="E19" s="135" t="s">
        <v>264</v>
      </c>
      <c r="F19" s="136" t="s">
        <v>61</v>
      </c>
      <c r="G19" s="247"/>
      <c r="H19" s="136" t="s">
        <v>240</v>
      </c>
      <c r="I19" s="135" t="s">
        <v>49</v>
      </c>
      <c r="J19" s="136" t="s">
        <v>59</v>
      </c>
      <c r="K19" s="136"/>
      <c r="L19" s="136" t="s">
        <v>240</v>
      </c>
      <c r="M19" s="137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</row>
    <row r="20" spans="1:106" ht="16.5" customHeight="1" x14ac:dyDescent="0.5">
      <c r="A20" s="122" t="s">
        <v>19</v>
      </c>
      <c r="B20" s="269"/>
      <c r="C20" s="138"/>
      <c r="D20" s="139"/>
      <c r="E20" s="138"/>
      <c r="F20" s="139"/>
      <c r="G20" s="247"/>
      <c r="H20" s="150"/>
      <c r="I20" s="139"/>
      <c r="J20" s="139"/>
      <c r="K20" s="140"/>
      <c r="L20" s="140"/>
      <c r="M20" s="14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</row>
    <row r="21" spans="1:106" ht="17.25" customHeight="1" x14ac:dyDescent="0.5">
      <c r="A21" s="126"/>
      <c r="B21" s="271"/>
      <c r="C21" s="144">
        <v>4410</v>
      </c>
      <c r="D21" s="143" t="s">
        <v>52</v>
      </c>
      <c r="E21" s="143" t="s">
        <v>159</v>
      </c>
      <c r="F21" s="143" t="s">
        <v>52</v>
      </c>
      <c r="G21" s="249"/>
      <c r="H21" s="144"/>
      <c r="I21" s="228" t="s">
        <v>50</v>
      </c>
      <c r="J21" s="144"/>
      <c r="K21" s="144"/>
      <c r="L21" s="144" t="s">
        <v>169</v>
      </c>
      <c r="M21" s="145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</row>
    <row r="22" spans="1:106" s="29" customFormat="1" ht="24.75" customHeight="1" x14ac:dyDescent="0.5">
      <c r="A22" s="254" t="s">
        <v>132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29" customFormat="1" ht="23.25" customHeight="1" x14ac:dyDescent="0.5">
      <c r="A23" s="235" t="s">
        <v>267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3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0</v>
      </c>
      <c r="M24" s="53" t="s">
        <v>23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24</v>
      </c>
      <c r="G25" s="18" t="s">
        <v>23</v>
      </c>
      <c r="H25" s="13"/>
      <c r="I25" s="13"/>
      <c r="J25" s="18" t="s">
        <v>30</v>
      </c>
      <c r="K25" s="13"/>
      <c r="L25" s="55">
        <v>0</v>
      </c>
      <c r="M25" s="53" t="s">
        <v>23</v>
      </c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27</v>
      </c>
      <c r="G26" s="18" t="s">
        <v>23</v>
      </c>
      <c r="H26" s="13"/>
      <c r="I26" s="13"/>
      <c r="J26" s="18" t="s">
        <v>20</v>
      </c>
      <c r="K26" s="13"/>
      <c r="L26" s="41">
        <v>0</v>
      </c>
      <c r="M26" s="53" t="s">
        <v>23</v>
      </c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</row>
    <row r="27" spans="1:106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</row>
    <row r="28" spans="1:106" s="152" customFormat="1" ht="18.95" customHeight="1" x14ac:dyDescent="0.5"/>
    <row r="29" spans="1:106" s="152" customFormat="1" ht="18.95" customHeight="1" x14ac:dyDescent="0.5"/>
    <row r="30" spans="1:106" s="152" customFormat="1" ht="18.95" customHeight="1" x14ac:dyDescent="0.5"/>
    <row r="32" spans="1:106" s="152" customFormat="1" ht="18.95" customHeight="1" x14ac:dyDescent="0.5"/>
    <row r="33" s="152" customFormat="1" ht="18.95" customHeight="1" x14ac:dyDescent="0.5"/>
    <row r="34" s="152" customFormat="1" ht="18.95" customHeight="1" x14ac:dyDescent="0.5"/>
    <row r="35" s="152" customFormat="1" ht="18.95" customHeight="1" x14ac:dyDescent="0.5"/>
    <row r="36" s="152" customFormat="1" ht="18.95" customHeight="1" x14ac:dyDescent="0.5"/>
    <row r="37" s="152" customFormat="1" ht="18.95" customHeight="1" x14ac:dyDescent="0.5"/>
    <row r="38" s="152" customFormat="1" ht="18.95" customHeight="1" x14ac:dyDescent="0.5"/>
    <row r="39" s="152" customFormat="1" ht="18.95" customHeight="1" x14ac:dyDescent="0.5"/>
    <row r="40" s="152" customFormat="1" ht="18.95" customHeight="1" x14ac:dyDescent="0.5"/>
    <row r="41" s="152" customFormat="1" ht="18.95" customHeight="1" x14ac:dyDescent="0.5"/>
    <row r="42" s="152" customFormat="1" ht="18.95" customHeight="1" x14ac:dyDescent="0.5"/>
    <row r="43" s="152" customFormat="1" ht="18.95" customHeight="1" x14ac:dyDescent="0.5"/>
    <row r="44" s="152" customFormat="1" ht="18.95" customHeight="1" x14ac:dyDescent="0.5"/>
    <row r="45" s="152" customFormat="1" ht="18.95" customHeight="1" x14ac:dyDescent="0.5"/>
    <row r="46" s="152" customFormat="1" ht="18.95" customHeight="1" x14ac:dyDescent="0.5"/>
    <row r="47" s="152" customFormat="1" ht="18.95" customHeight="1" x14ac:dyDescent="0.5"/>
    <row r="48" s="152" customFormat="1" ht="18.95" customHeight="1" x14ac:dyDescent="0.5"/>
    <row r="49" s="152" customFormat="1" ht="18.95" customHeight="1" x14ac:dyDescent="0.5"/>
    <row r="50" s="152" customFormat="1" ht="18.95" customHeight="1" x14ac:dyDescent="0.5"/>
    <row r="51" s="152" customFormat="1" ht="18.95" customHeight="1" x14ac:dyDescent="0.5"/>
    <row r="52" s="152" customFormat="1" ht="18.95" customHeight="1" x14ac:dyDescent="0.5"/>
    <row r="53" s="152" customFormat="1" ht="18.95" customHeight="1" x14ac:dyDescent="0.5"/>
    <row r="54" s="152" customFormat="1" ht="18.95" customHeight="1" x14ac:dyDescent="0.5"/>
    <row r="55" s="152" customFormat="1" ht="18.95" customHeight="1" x14ac:dyDescent="0.5"/>
    <row r="56" s="152" customFormat="1" ht="18.95" customHeight="1" x14ac:dyDescent="0.5"/>
    <row r="57" s="152" customFormat="1" ht="18.95" customHeight="1" x14ac:dyDescent="0.5"/>
    <row r="58" s="152" customFormat="1" ht="18.95" customHeight="1" x14ac:dyDescent="0.5"/>
  </sheetData>
  <mergeCells count="10">
    <mergeCell ref="H13:I13"/>
    <mergeCell ref="H14:I14"/>
    <mergeCell ref="K3:M3"/>
    <mergeCell ref="A22:M22"/>
    <mergeCell ref="A23:M23"/>
    <mergeCell ref="A1:M1"/>
    <mergeCell ref="A2:M2"/>
    <mergeCell ref="D3:E3"/>
    <mergeCell ref="B7:B21"/>
    <mergeCell ref="G7:G21"/>
  </mergeCells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B58"/>
  <sheetViews>
    <sheetView topLeftCell="A7" zoomScale="140" zoomScaleNormal="140" zoomScaleSheetLayoutView="120" zoomScalePageLayoutView="110" workbookViewId="0">
      <selection activeCell="E11" sqref="E11"/>
    </sheetView>
  </sheetViews>
  <sheetFormatPr defaultRowHeight="18.95" customHeight="1" x14ac:dyDescent="0.5"/>
  <cols>
    <col min="1" max="1" width="9" style="27" customWidth="1"/>
    <col min="2" max="2" width="6" style="27" customWidth="1"/>
    <col min="3" max="6" width="10" style="27" customWidth="1"/>
    <col min="7" max="7" width="6" style="27" customWidth="1"/>
    <col min="8" max="13" width="10" style="27" customWidth="1"/>
    <col min="14" max="16384" width="9.140625" style="27"/>
  </cols>
  <sheetData>
    <row r="1" spans="1:106" s="26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26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61" customFormat="1" ht="21.95" customHeight="1" x14ac:dyDescent="0.5">
      <c r="A3" s="25"/>
      <c r="B3" s="11"/>
      <c r="C3" s="56" t="s">
        <v>1</v>
      </c>
      <c r="D3" s="238" t="s">
        <v>133</v>
      </c>
      <c r="E3" s="238"/>
      <c r="F3" s="57" t="s">
        <v>2</v>
      </c>
      <c r="G3" s="11" t="s">
        <v>131</v>
      </c>
      <c r="H3" s="56"/>
      <c r="I3" s="56"/>
      <c r="J3" s="56" t="s">
        <v>3</v>
      </c>
      <c r="K3" s="239" t="s">
        <v>129</v>
      </c>
      <c r="L3" s="239"/>
      <c r="M3" s="266"/>
    </row>
    <row r="4" spans="1:106" ht="16.5" customHeight="1" x14ac:dyDescent="0.5">
      <c r="A4" s="122" t="s">
        <v>4</v>
      </c>
      <c r="B4" s="123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</row>
    <row r="5" spans="1:106" ht="16.5" customHeight="1" x14ac:dyDescent="0.5">
      <c r="A5" s="126"/>
      <c r="B5" s="127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</row>
    <row r="6" spans="1:106" ht="16.5" customHeight="1" x14ac:dyDescent="0.5">
      <c r="A6" s="130" t="s">
        <v>26</v>
      </c>
      <c r="B6" s="131"/>
      <c r="C6" s="49">
        <v>1</v>
      </c>
      <c r="D6" s="49">
        <v>2</v>
      </c>
      <c r="E6" s="49">
        <v>3</v>
      </c>
      <c r="F6" s="49">
        <v>4</v>
      </c>
      <c r="G6" s="7">
        <v>5</v>
      </c>
      <c r="H6" s="49">
        <v>6</v>
      </c>
      <c r="I6" s="7">
        <v>7</v>
      </c>
      <c r="J6" s="49">
        <v>8</v>
      </c>
      <c r="K6" s="7">
        <v>9</v>
      </c>
      <c r="L6" s="7">
        <v>10</v>
      </c>
      <c r="M6" s="6">
        <v>11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</row>
    <row r="7" spans="1:106" ht="16.5" customHeight="1" x14ac:dyDescent="0.5">
      <c r="A7" s="134"/>
      <c r="B7" s="268" t="s">
        <v>34</v>
      </c>
      <c r="C7" s="136" t="s">
        <v>246</v>
      </c>
      <c r="D7" s="149" t="s">
        <v>247</v>
      </c>
      <c r="E7" s="135" t="s">
        <v>61</v>
      </c>
      <c r="F7" s="136" t="s">
        <v>242</v>
      </c>
      <c r="G7" s="246" t="s">
        <v>43</v>
      </c>
      <c r="H7" s="136"/>
      <c r="I7" s="136"/>
      <c r="J7" s="136"/>
      <c r="K7" s="136"/>
      <c r="L7" s="136"/>
      <c r="M7" s="136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</row>
    <row r="8" spans="1:106" ht="16.5" customHeight="1" x14ac:dyDescent="0.5">
      <c r="A8" s="122" t="s">
        <v>15</v>
      </c>
      <c r="B8" s="269"/>
      <c r="C8" s="140">
        <v>4402</v>
      </c>
      <c r="D8" s="140"/>
      <c r="E8" s="141"/>
      <c r="F8" s="139"/>
      <c r="G8" s="247"/>
      <c r="H8" s="139"/>
      <c r="I8" s="139"/>
      <c r="J8" s="139"/>
      <c r="K8" s="139"/>
      <c r="L8" s="140"/>
      <c r="M8" s="140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</row>
    <row r="9" spans="1:106" ht="16.5" customHeight="1" x14ac:dyDescent="0.5">
      <c r="A9" s="126"/>
      <c r="B9" s="269"/>
      <c r="C9" s="144" t="s">
        <v>259</v>
      </c>
      <c r="D9" s="144">
        <v>4402</v>
      </c>
      <c r="E9" s="121"/>
      <c r="F9" s="144" t="s">
        <v>259</v>
      </c>
      <c r="G9" s="247"/>
      <c r="H9" s="143"/>
      <c r="I9" s="144"/>
      <c r="J9" s="143"/>
      <c r="K9" s="143"/>
      <c r="L9" s="144"/>
      <c r="M9" s="144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</row>
    <row r="10" spans="1:106" ht="16.5" customHeight="1" x14ac:dyDescent="0.5">
      <c r="A10" s="133"/>
      <c r="B10" s="269"/>
      <c r="C10" s="136" t="s">
        <v>138</v>
      </c>
      <c r="D10" s="136" t="s">
        <v>59</v>
      </c>
      <c r="E10" s="136" t="s">
        <v>244</v>
      </c>
      <c r="F10" s="136" t="s">
        <v>242</v>
      </c>
      <c r="G10" s="247"/>
      <c r="H10" s="135"/>
      <c r="I10" s="135"/>
      <c r="J10" s="148"/>
      <c r="K10" s="135"/>
      <c r="L10" s="135"/>
      <c r="M10" s="136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</row>
    <row r="11" spans="1:106" ht="16.5" customHeight="1" x14ac:dyDescent="0.5">
      <c r="A11" s="122" t="s">
        <v>16</v>
      </c>
      <c r="B11" s="269"/>
      <c r="C11" s="140"/>
      <c r="D11" s="159"/>
      <c r="E11" s="138"/>
      <c r="F11" s="139"/>
      <c r="G11" s="247"/>
      <c r="H11" s="138"/>
      <c r="I11" s="139"/>
      <c r="J11" s="140"/>
      <c r="K11" s="139"/>
      <c r="L11" s="140"/>
      <c r="M11" s="140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</row>
    <row r="12" spans="1:106" ht="16.5" customHeight="1" thickBot="1" x14ac:dyDescent="0.55000000000000004">
      <c r="A12" s="126"/>
      <c r="B12" s="269"/>
      <c r="C12" s="140">
        <v>4413</v>
      </c>
      <c r="D12" s="143" t="s">
        <v>139</v>
      </c>
      <c r="E12" s="140">
        <v>4413</v>
      </c>
      <c r="F12" s="143" t="s">
        <v>139</v>
      </c>
      <c r="G12" s="247"/>
      <c r="H12" s="138"/>
      <c r="I12" s="139"/>
      <c r="J12" s="210"/>
      <c r="K12" s="143"/>
      <c r="L12" s="144"/>
      <c r="M12" s="144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</row>
    <row r="13" spans="1:106" ht="16.5" customHeight="1" x14ac:dyDescent="0.5">
      <c r="A13" s="133"/>
      <c r="B13" s="269"/>
      <c r="C13" s="135" t="s">
        <v>138</v>
      </c>
      <c r="D13" s="136" t="s">
        <v>59</v>
      </c>
      <c r="E13" s="135" t="s">
        <v>244</v>
      </c>
      <c r="F13" s="136" t="s">
        <v>242</v>
      </c>
      <c r="G13" s="248"/>
      <c r="H13" s="250" t="s">
        <v>36</v>
      </c>
      <c r="I13" s="277"/>
      <c r="J13" s="158"/>
      <c r="K13" s="220"/>
      <c r="L13" s="223"/>
      <c r="M13" s="137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</row>
    <row r="14" spans="1:106" ht="16.5" customHeight="1" x14ac:dyDescent="0.5">
      <c r="A14" s="122" t="s">
        <v>17</v>
      </c>
      <c r="B14" s="269"/>
      <c r="C14" s="139"/>
      <c r="D14" s="139"/>
      <c r="E14" s="138"/>
      <c r="F14" s="139"/>
      <c r="G14" s="248"/>
      <c r="H14" s="252" t="s">
        <v>153</v>
      </c>
      <c r="I14" s="257"/>
      <c r="J14" s="163"/>
      <c r="K14" s="221"/>
      <c r="L14" s="224"/>
      <c r="M14" s="141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</row>
    <row r="15" spans="1:106" ht="16.5" customHeight="1" thickBot="1" x14ac:dyDescent="0.55000000000000004">
      <c r="A15" s="126"/>
      <c r="B15" s="269"/>
      <c r="C15" s="143" t="s">
        <v>140</v>
      </c>
      <c r="D15" s="143" t="s">
        <v>47</v>
      </c>
      <c r="E15" s="143" t="s">
        <v>140</v>
      </c>
      <c r="F15" s="143" t="s">
        <v>47</v>
      </c>
      <c r="G15" s="248"/>
      <c r="H15" s="146" t="s">
        <v>154</v>
      </c>
      <c r="I15" s="147" t="s">
        <v>106</v>
      </c>
      <c r="J15" s="153"/>
      <c r="K15" s="222"/>
      <c r="L15" s="225"/>
      <c r="M15" s="145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</row>
    <row r="16" spans="1:106" ht="16.5" customHeight="1" x14ac:dyDescent="0.5">
      <c r="A16" s="133"/>
      <c r="B16" s="269"/>
      <c r="C16" s="148"/>
      <c r="D16" s="135"/>
      <c r="E16" s="148"/>
      <c r="F16" s="135"/>
      <c r="G16" s="247"/>
      <c r="H16" s="139" t="s">
        <v>177</v>
      </c>
      <c r="I16" s="139" t="s">
        <v>268</v>
      </c>
      <c r="J16" s="135" t="s">
        <v>145</v>
      </c>
      <c r="K16" s="135" t="s">
        <v>243</v>
      </c>
      <c r="L16" s="135"/>
      <c r="M16" s="135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</row>
    <row r="17" spans="1:106" ht="16.5" customHeight="1" x14ac:dyDescent="0.5">
      <c r="A17" s="122" t="s">
        <v>18</v>
      </c>
      <c r="B17" s="269"/>
      <c r="C17" s="138"/>
      <c r="D17" s="139"/>
      <c r="E17" s="138"/>
      <c r="F17" s="139"/>
      <c r="G17" s="247"/>
      <c r="H17" s="138" t="s">
        <v>151</v>
      </c>
      <c r="I17" s="139"/>
      <c r="J17" s="138"/>
      <c r="K17" s="139"/>
      <c r="L17" s="140"/>
      <c r="M17" s="139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</row>
    <row r="18" spans="1:106" ht="16.5" customHeight="1" x14ac:dyDescent="0.5">
      <c r="A18" s="126"/>
      <c r="B18" s="269"/>
      <c r="C18" s="210"/>
      <c r="D18" s="143"/>
      <c r="E18" s="153"/>
      <c r="F18" s="210"/>
      <c r="G18" s="247"/>
      <c r="H18" s="142" t="s">
        <v>104</v>
      </c>
      <c r="I18" s="143" t="s">
        <v>151</v>
      </c>
      <c r="J18" s="143"/>
      <c r="K18" s="142" t="s">
        <v>104</v>
      </c>
      <c r="L18" s="144"/>
      <c r="M18" s="143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</row>
    <row r="19" spans="1:106" ht="16.5" customHeight="1" x14ac:dyDescent="0.5">
      <c r="A19" s="133"/>
      <c r="B19" s="269"/>
      <c r="C19" s="135"/>
      <c r="D19" s="135" t="s">
        <v>143</v>
      </c>
      <c r="E19" s="135" t="s">
        <v>245</v>
      </c>
      <c r="F19" s="135" t="s">
        <v>242</v>
      </c>
      <c r="G19" s="247"/>
      <c r="H19" s="136" t="s">
        <v>147</v>
      </c>
      <c r="I19" s="136" t="s">
        <v>59</v>
      </c>
      <c r="J19" s="136" t="s">
        <v>147</v>
      </c>
      <c r="K19" s="136" t="s">
        <v>61</v>
      </c>
      <c r="L19" s="136" t="s">
        <v>242</v>
      </c>
      <c r="M19" s="137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</row>
    <row r="20" spans="1:106" ht="16.5" customHeight="1" x14ac:dyDescent="0.5">
      <c r="A20" s="122" t="s">
        <v>19</v>
      </c>
      <c r="B20" s="269"/>
      <c r="C20" s="138"/>
      <c r="D20" s="139" t="s">
        <v>155</v>
      </c>
      <c r="E20" s="138"/>
      <c r="F20" s="139"/>
      <c r="G20" s="247"/>
      <c r="H20" s="139"/>
      <c r="I20" s="139"/>
      <c r="J20" s="139"/>
      <c r="K20" s="139"/>
      <c r="L20" s="140"/>
      <c r="M20" s="14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</row>
    <row r="21" spans="1:106" ht="17.25" customHeight="1" x14ac:dyDescent="0.5">
      <c r="A21" s="126"/>
      <c r="B21" s="271"/>
      <c r="C21" s="144"/>
      <c r="D21" s="143" t="s">
        <v>60</v>
      </c>
      <c r="E21" s="143" t="s">
        <v>155</v>
      </c>
      <c r="F21" s="143" t="s">
        <v>60</v>
      </c>
      <c r="G21" s="249"/>
      <c r="H21" s="143" t="s">
        <v>140</v>
      </c>
      <c r="I21" s="144" t="s">
        <v>139</v>
      </c>
      <c r="J21" s="143" t="s">
        <v>140</v>
      </c>
      <c r="K21" s="143"/>
      <c r="L21" s="144" t="s">
        <v>139</v>
      </c>
      <c r="M21" s="145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</row>
    <row r="22" spans="1:106" s="29" customFormat="1" ht="24.75" customHeight="1" x14ac:dyDescent="0.5">
      <c r="A22" s="254" t="s">
        <v>132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29" customFormat="1" ht="23.25" customHeight="1" x14ac:dyDescent="0.5">
      <c r="A23" s="235" t="s">
        <v>266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13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0</v>
      </c>
      <c r="M24" s="53" t="s">
        <v>23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13</v>
      </c>
      <c r="G25" s="18" t="s">
        <v>23</v>
      </c>
      <c r="H25" s="13"/>
      <c r="I25" s="13"/>
      <c r="J25" s="18" t="s">
        <v>30</v>
      </c>
      <c r="K25" s="13"/>
      <c r="L25" s="55">
        <v>0</v>
      </c>
      <c r="M25" s="53" t="s">
        <v>23</v>
      </c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26</v>
      </c>
      <c r="G26" s="18" t="s">
        <v>23</v>
      </c>
      <c r="H26" s="13"/>
      <c r="I26" s="13"/>
      <c r="J26" s="18" t="s">
        <v>20</v>
      </c>
      <c r="K26" s="13"/>
      <c r="L26" s="41">
        <v>0</v>
      </c>
      <c r="M26" s="53" t="s">
        <v>23</v>
      </c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</row>
    <row r="27" spans="1:106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</row>
    <row r="28" spans="1:106" s="152" customFormat="1" ht="18.95" customHeight="1" x14ac:dyDescent="0.5"/>
    <row r="29" spans="1:106" s="152" customFormat="1" ht="18.95" customHeight="1" x14ac:dyDescent="0.5"/>
    <row r="30" spans="1:106" s="152" customFormat="1" ht="18.95" customHeight="1" x14ac:dyDescent="0.5"/>
    <row r="32" spans="1:106" s="152" customFormat="1" ht="18.95" customHeight="1" x14ac:dyDescent="0.5"/>
    <row r="33" s="152" customFormat="1" ht="18.95" customHeight="1" x14ac:dyDescent="0.5"/>
    <row r="34" s="152" customFormat="1" ht="18.95" customHeight="1" x14ac:dyDescent="0.5"/>
    <row r="35" s="152" customFormat="1" ht="18.95" customHeight="1" x14ac:dyDescent="0.5"/>
    <row r="36" s="152" customFormat="1" ht="18.95" customHeight="1" x14ac:dyDescent="0.5"/>
    <row r="37" s="152" customFormat="1" ht="18.95" customHeight="1" x14ac:dyDescent="0.5"/>
    <row r="38" s="152" customFormat="1" ht="18.95" customHeight="1" x14ac:dyDescent="0.5"/>
    <row r="39" s="152" customFormat="1" ht="18.95" customHeight="1" x14ac:dyDescent="0.5"/>
    <row r="40" s="152" customFormat="1" ht="18.95" customHeight="1" x14ac:dyDescent="0.5"/>
    <row r="41" s="152" customFormat="1" ht="18.95" customHeight="1" x14ac:dyDescent="0.5"/>
    <row r="42" s="152" customFormat="1" ht="18.95" customHeight="1" x14ac:dyDescent="0.5"/>
    <row r="43" s="152" customFormat="1" ht="18.95" customHeight="1" x14ac:dyDescent="0.5"/>
    <row r="44" s="152" customFormat="1" ht="18.95" customHeight="1" x14ac:dyDescent="0.5"/>
    <row r="45" s="152" customFormat="1" ht="18.95" customHeight="1" x14ac:dyDescent="0.5"/>
    <row r="46" s="152" customFormat="1" ht="18.95" customHeight="1" x14ac:dyDescent="0.5"/>
    <row r="47" s="152" customFormat="1" ht="18.95" customHeight="1" x14ac:dyDescent="0.5"/>
    <row r="48" s="152" customFormat="1" ht="18.95" customHeight="1" x14ac:dyDescent="0.5"/>
    <row r="49" s="152" customFormat="1" ht="18.95" customHeight="1" x14ac:dyDescent="0.5"/>
    <row r="50" s="152" customFormat="1" ht="18.95" customHeight="1" x14ac:dyDescent="0.5"/>
    <row r="51" s="152" customFormat="1" ht="18.95" customHeight="1" x14ac:dyDescent="0.5"/>
    <row r="52" s="152" customFormat="1" ht="18.95" customHeight="1" x14ac:dyDescent="0.5"/>
    <row r="53" s="152" customFormat="1" ht="18.95" customHeight="1" x14ac:dyDescent="0.5"/>
    <row r="54" s="152" customFormat="1" ht="18.95" customHeight="1" x14ac:dyDescent="0.5"/>
    <row r="55" s="152" customFormat="1" ht="18.95" customHeight="1" x14ac:dyDescent="0.5"/>
    <row r="56" s="152" customFormat="1" ht="18.95" customHeight="1" x14ac:dyDescent="0.5"/>
    <row r="57" s="152" customFormat="1" ht="18.95" customHeight="1" x14ac:dyDescent="0.5"/>
    <row r="58" s="152" customFormat="1" ht="18.95" customHeight="1" x14ac:dyDescent="0.5"/>
  </sheetData>
  <mergeCells count="10">
    <mergeCell ref="H13:I13"/>
    <mergeCell ref="H14:I14"/>
    <mergeCell ref="K3:M3"/>
    <mergeCell ref="A22:M22"/>
    <mergeCell ref="A23:M23"/>
    <mergeCell ref="A1:M1"/>
    <mergeCell ref="A2:M2"/>
    <mergeCell ref="D3:E3"/>
    <mergeCell ref="B7:B21"/>
    <mergeCell ref="G7:G21"/>
  </mergeCells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DB59"/>
  <sheetViews>
    <sheetView zoomScale="140" zoomScaleNormal="140" zoomScaleSheetLayoutView="180" workbookViewId="0">
      <selection activeCell="H10" sqref="H10:J12"/>
    </sheetView>
  </sheetViews>
  <sheetFormatPr defaultRowHeight="18.95" customHeight="1" x14ac:dyDescent="0.5"/>
  <cols>
    <col min="1" max="1" width="9" style="4" customWidth="1"/>
    <col min="2" max="2" width="6" style="4" customWidth="1"/>
    <col min="3" max="6" width="10" style="4" customWidth="1"/>
    <col min="7" max="7" width="6" style="4" customWidth="1"/>
    <col min="8" max="13" width="10" style="4" customWidth="1"/>
    <col min="14" max="16384" width="9.140625" style="4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45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6" t="s">
        <v>1</v>
      </c>
      <c r="D3" s="238" t="s">
        <v>27</v>
      </c>
      <c r="E3" s="238"/>
      <c r="F3" s="238"/>
      <c r="G3" s="57" t="s">
        <v>2</v>
      </c>
      <c r="H3" s="272" t="s">
        <v>39</v>
      </c>
      <c r="I3" s="272"/>
      <c r="J3" s="272"/>
      <c r="K3" s="56" t="s">
        <v>3</v>
      </c>
      <c r="L3" s="240" t="s">
        <v>128</v>
      </c>
      <c r="M3" s="241"/>
    </row>
    <row r="4" spans="1:106" s="15" customFormat="1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5" customFormat="1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5" customFormat="1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7">
        <v>4</v>
      </c>
      <c r="G6" s="7">
        <v>5</v>
      </c>
      <c r="H6" s="49">
        <v>6</v>
      </c>
      <c r="I6" s="49">
        <v>7</v>
      </c>
      <c r="J6" s="49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15" customFormat="1" ht="16.5" customHeight="1" x14ac:dyDescent="0.5">
      <c r="A7" s="51"/>
      <c r="B7" s="267" t="s">
        <v>34</v>
      </c>
      <c r="C7" s="96" t="s">
        <v>63</v>
      </c>
      <c r="D7" s="96" t="s">
        <v>59</v>
      </c>
      <c r="E7" s="101"/>
      <c r="F7" s="71"/>
      <c r="G7" s="246" t="s">
        <v>43</v>
      </c>
      <c r="H7" s="96" t="s">
        <v>66</v>
      </c>
      <c r="I7" s="96" t="s">
        <v>59</v>
      </c>
      <c r="J7" s="95"/>
      <c r="K7" s="71"/>
      <c r="L7" s="62"/>
      <c r="M7" s="7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s="15" customFormat="1" ht="16.5" customHeight="1" x14ac:dyDescent="0.5">
      <c r="A8" s="2" t="s">
        <v>15</v>
      </c>
      <c r="B8" s="244"/>
      <c r="C8" s="98"/>
      <c r="D8" s="97"/>
      <c r="E8" s="98"/>
      <c r="F8" s="72"/>
      <c r="G8" s="247"/>
      <c r="H8" s="98"/>
      <c r="I8" s="97"/>
      <c r="J8" s="98"/>
      <c r="K8" s="72"/>
      <c r="L8" s="63"/>
      <c r="M8" s="7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5" customFormat="1" ht="16.5" customHeight="1" x14ac:dyDescent="0.5">
      <c r="A9" s="5"/>
      <c r="B9" s="244"/>
      <c r="C9" s="99" t="s">
        <v>64</v>
      </c>
      <c r="D9" s="100"/>
      <c r="E9" s="100" t="s">
        <v>65</v>
      </c>
      <c r="F9" s="69"/>
      <c r="G9" s="247"/>
      <c r="H9" s="99" t="s">
        <v>64</v>
      </c>
      <c r="I9" s="100"/>
      <c r="J9" s="100" t="s">
        <v>67</v>
      </c>
      <c r="K9" s="69"/>
      <c r="L9" s="73"/>
      <c r="M9" s="7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5" customFormat="1" ht="16.5" customHeight="1" x14ac:dyDescent="0.5">
      <c r="A10" s="6"/>
      <c r="B10" s="244"/>
      <c r="C10" s="96" t="s">
        <v>66</v>
      </c>
      <c r="D10" s="96" t="s">
        <v>59</v>
      </c>
      <c r="E10" s="95"/>
      <c r="F10" s="71"/>
      <c r="G10" s="247"/>
      <c r="H10" s="96" t="s">
        <v>66</v>
      </c>
      <c r="I10" s="96" t="s">
        <v>59</v>
      </c>
      <c r="J10" s="95"/>
      <c r="K10" s="71"/>
      <c r="L10" s="62"/>
      <c r="M10" s="7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5" customFormat="1" ht="16.5" customHeight="1" x14ac:dyDescent="0.5">
      <c r="A11" s="2" t="s">
        <v>16</v>
      </c>
      <c r="B11" s="244"/>
      <c r="C11" s="98"/>
      <c r="D11" s="97"/>
      <c r="E11" s="98"/>
      <c r="F11" s="72"/>
      <c r="G11" s="247"/>
      <c r="H11" s="98"/>
      <c r="I11" s="97"/>
      <c r="J11" s="98"/>
      <c r="K11" s="72"/>
      <c r="L11" s="63"/>
      <c r="M11" s="7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5" customFormat="1" ht="16.5" customHeight="1" thickBot="1" x14ac:dyDescent="0.55000000000000004">
      <c r="A12" s="5"/>
      <c r="B12" s="244"/>
      <c r="C12" s="99" t="s">
        <v>64</v>
      </c>
      <c r="D12" s="100"/>
      <c r="E12" s="100" t="s">
        <v>68</v>
      </c>
      <c r="F12" s="67"/>
      <c r="G12" s="247"/>
      <c r="H12" s="99" t="s">
        <v>64</v>
      </c>
      <c r="I12" s="100"/>
      <c r="J12" s="100" t="s">
        <v>69</v>
      </c>
      <c r="K12" s="67"/>
      <c r="L12" s="73"/>
      <c r="M12" s="7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s="15" customFormat="1" ht="16.5" customHeight="1" x14ac:dyDescent="0.5">
      <c r="A13" s="6"/>
      <c r="B13" s="244"/>
      <c r="C13" s="70" t="s">
        <v>73</v>
      </c>
      <c r="D13" s="71" t="s">
        <v>70</v>
      </c>
      <c r="E13" s="70" t="s">
        <v>61</v>
      </c>
      <c r="F13" s="71"/>
      <c r="G13" s="248"/>
      <c r="H13" s="291" t="s">
        <v>36</v>
      </c>
      <c r="I13" s="292"/>
      <c r="J13" s="65"/>
      <c r="K13" s="71"/>
      <c r="L13" s="71"/>
      <c r="M13" s="7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s="15" customFormat="1" ht="16.5" customHeight="1" x14ac:dyDescent="0.5">
      <c r="A14" s="2" t="s">
        <v>17</v>
      </c>
      <c r="B14" s="244"/>
      <c r="C14" s="68" t="s">
        <v>71</v>
      </c>
      <c r="D14" s="72"/>
      <c r="E14" s="68"/>
      <c r="F14" s="72"/>
      <c r="G14" s="248"/>
      <c r="H14" s="293" t="s">
        <v>56</v>
      </c>
      <c r="I14" s="294"/>
      <c r="J14" s="66"/>
      <c r="K14" s="72"/>
      <c r="L14" s="63"/>
      <c r="M14" s="75"/>
    </row>
    <row r="15" spans="1:106" s="15" customFormat="1" ht="16.5" customHeight="1" thickBot="1" x14ac:dyDescent="0.55000000000000004">
      <c r="A15" s="5"/>
      <c r="B15" s="244"/>
      <c r="C15" s="68" t="s">
        <v>72</v>
      </c>
      <c r="D15" s="67" t="s">
        <v>71</v>
      </c>
      <c r="E15" s="67"/>
      <c r="F15" s="69" t="s">
        <v>60</v>
      </c>
      <c r="G15" s="248"/>
      <c r="H15" s="77" t="s">
        <v>74</v>
      </c>
      <c r="I15" s="52" t="s">
        <v>47</v>
      </c>
      <c r="J15" s="73"/>
      <c r="K15" s="67"/>
      <c r="L15" s="73"/>
      <c r="M15" s="76"/>
    </row>
    <row r="16" spans="1:106" s="15" customFormat="1" ht="16.5" customHeight="1" x14ac:dyDescent="0.5">
      <c r="A16" s="6"/>
      <c r="B16" s="243"/>
      <c r="C16" s="71"/>
      <c r="D16" s="70" t="s">
        <v>76</v>
      </c>
      <c r="E16" s="71" t="s">
        <v>75</v>
      </c>
      <c r="F16" s="71" t="s">
        <v>61</v>
      </c>
      <c r="G16" s="247"/>
      <c r="H16" s="71" t="s">
        <v>63</v>
      </c>
      <c r="I16" s="71" t="s">
        <v>59</v>
      </c>
      <c r="K16" s="71"/>
      <c r="L16" s="71"/>
      <c r="M16" s="7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s="15" customFormat="1" ht="16.5" customHeight="1" x14ac:dyDescent="0.5">
      <c r="A17" s="2" t="s">
        <v>18</v>
      </c>
      <c r="B17" s="243"/>
      <c r="C17" s="72"/>
      <c r="D17" s="68" t="s">
        <v>71</v>
      </c>
      <c r="E17" s="72"/>
      <c r="F17" s="72"/>
      <c r="G17" s="247"/>
      <c r="H17" s="68"/>
      <c r="I17" s="72"/>
      <c r="J17" s="68"/>
      <c r="K17" s="72"/>
      <c r="L17" s="63"/>
      <c r="M17" s="72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s="15" customFormat="1" ht="16.5" customHeight="1" x14ac:dyDescent="0.5">
      <c r="A18" s="5"/>
      <c r="B18" s="243"/>
      <c r="C18" s="67"/>
      <c r="D18" s="69" t="s">
        <v>60</v>
      </c>
      <c r="E18" s="67" t="s">
        <v>71</v>
      </c>
      <c r="F18" s="67" t="s">
        <v>60</v>
      </c>
      <c r="G18" s="247"/>
      <c r="H18" s="69" t="s">
        <v>64</v>
      </c>
      <c r="I18" s="67"/>
      <c r="J18" s="67" t="s">
        <v>82</v>
      </c>
      <c r="K18" s="72"/>
      <c r="L18" s="67"/>
      <c r="M18" s="67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s="15" customFormat="1" ht="16.5" customHeight="1" x14ac:dyDescent="0.5">
      <c r="A19" s="6"/>
      <c r="B19" s="244"/>
      <c r="C19" s="70" t="s">
        <v>79</v>
      </c>
      <c r="D19" s="71" t="s">
        <v>70</v>
      </c>
      <c r="E19" s="70" t="s">
        <v>61</v>
      </c>
      <c r="F19" s="71"/>
      <c r="G19" s="247"/>
      <c r="H19" s="86" t="s">
        <v>78</v>
      </c>
      <c r="I19" s="86" t="s">
        <v>77</v>
      </c>
      <c r="J19" s="87" t="s">
        <v>61</v>
      </c>
      <c r="K19" s="62"/>
      <c r="L19" s="62"/>
      <c r="M19" s="7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s="15" customFormat="1" ht="16.5" customHeight="1" x14ac:dyDescent="0.5">
      <c r="A20" s="2" t="s">
        <v>19</v>
      </c>
      <c r="B20" s="244"/>
      <c r="C20" s="68" t="s">
        <v>71</v>
      </c>
      <c r="D20" s="72"/>
      <c r="E20" s="68"/>
      <c r="F20" s="72"/>
      <c r="G20" s="247"/>
      <c r="H20" s="88">
        <v>4416</v>
      </c>
      <c r="I20" s="88"/>
      <c r="J20" s="89"/>
      <c r="K20" s="63"/>
      <c r="L20" s="63"/>
      <c r="M20" s="75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s="15" customFormat="1" ht="17.25" customHeight="1" x14ac:dyDescent="0.5">
      <c r="A21" s="5"/>
      <c r="B21" s="245"/>
      <c r="C21" s="68" t="s">
        <v>58</v>
      </c>
      <c r="D21" s="67" t="s">
        <v>71</v>
      </c>
      <c r="E21" s="67"/>
      <c r="F21" s="69" t="s">
        <v>58</v>
      </c>
      <c r="G21" s="249"/>
      <c r="H21" s="90" t="s">
        <v>47</v>
      </c>
      <c r="I21" s="90">
        <v>4416</v>
      </c>
      <c r="J21" s="90" t="s">
        <v>47</v>
      </c>
      <c r="K21" s="73"/>
      <c r="L21" s="73"/>
      <c r="M21" s="7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127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8" customFormat="1" ht="23.25" customHeight="1" x14ac:dyDescent="0.5">
      <c r="A23" s="235" t="s">
        <v>81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23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8.9032258064516121</v>
      </c>
      <c r="M24" s="53" t="s">
        <v>23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8</v>
      </c>
      <c r="G25" s="18" t="s">
        <v>23</v>
      </c>
      <c r="H25" s="13"/>
      <c r="I25" s="13"/>
      <c r="J25" s="18" t="s">
        <v>30</v>
      </c>
      <c r="K25" s="13"/>
      <c r="L25" s="55">
        <f>(F25*12)/F26</f>
        <v>3.096774193548387</v>
      </c>
      <c r="M25" s="53" t="s">
        <v>23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31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</row>
    <row r="27" spans="1:106" ht="18.95" customHeight="1" thickTop="1" x14ac:dyDescent="0.5">
      <c r="A27" s="32"/>
      <c r="B27" s="18"/>
      <c r="C27" s="9"/>
      <c r="D27" s="18"/>
      <c r="E27" s="13"/>
      <c r="F27" s="30"/>
      <c r="G27" s="18"/>
      <c r="H27" s="13"/>
      <c r="I27" s="13"/>
      <c r="J27" s="18"/>
      <c r="K27" s="13"/>
      <c r="L27" s="31"/>
      <c r="M27" s="5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</row>
    <row r="28" spans="1:106" ht="18.95" customHeight="1" x14ac:dyDescent="0.5">
      <c r="A28" s="33"/>
      <c r="B28" s="1"/>
      <c r="C28" s="34"/>
      <c r="D28" s="12"/>
      <c r="E28" s="12"/>
      <c r="F28" s="12"/>
      <c r="G28" s="12"/>
      <c r="H28" s="12"/>
      <c r="I28" s="12"/>
      <c r="J28" s="12"/>
      <c r="K28" s="12"/>
      <c r="L28" s="12"/>
      <c r="M28" s="5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</row>
    <row r="29" spans="1:106" s="3" customFormat="1" ht="18.95" customHeight="1" x14ac:dyDescent="0.5"/>
    <row r="30" spans="1:106" s="3" customFormat="1" ht="18.95" customHeight="1" x14ac:dyDescent="0.5"/>
    <row r="31" spans="1:106" s="3" customFormat="1" ht="18.95" customHeight="1" x14ac:dyDescent="0.5"/>
    <row r="33" s="3" customFormat="1" ht="18.95" customHeight="1" x14ac:dyDescent="0.5"/>
    <row r="34" s="3" customFormat="1" ht="18.95" customHeight="1" x14ac:dyDescent="0.5"/>
    <row r="35" s="3" customFormat="1" ht="18.95" customHeight="1" x14ac:dyDescent="0.5"/>
    <row r="36" s="3" customFormat="1" ht="18.95" customHeight="1" x14ac:dyDescent="0.5"/>
    <row r="37" s="3" customFormat="1" ht="18.95" customHeight="1" x14ac:dyDescent="0.5"/>
    <row r="38" s="3" customFormat="1" ht="18.95" customHeight="1" x14ac:dyDescent="0.5"/>
    <row r="39" s="3" customFormat="1" ht="18.95" customHeight="1" x14ac:dyDescent="0.5"/>
    <row r="40" s="3" customFormat="1" ht="18.95" customHeight="1" x14ac:dyDescent="0.5"/>
    <row r="41" s="3" customFormat="1" ht="18.95" customHeight="1" x14ac:dyDescent="0.5"/>
    <row r="42" s="3" customFormat="1" ht="18.95" customHeight="1" x14ac:dyDescent="0.5"/>
    <row r="43" s="3" customFormat="1" ht="18.95" customHeight="1" x14ac:dyDescent="0.5"/>
    <row r="44" s="3" customFormat="1" ht="18.95" customHeight="1" x14ac:dyDescent="0.5"/>
    <row r="45" s="3" customFormat="1" ht="18.95" customHeight="1" x14ac:dyDescent="0.5"/>
    <row r="46" s="3" customFormat="1" ht="18.95" customHeight="1" x14ac:dyDescent="0.5"/>
    <row r="47" s="3" customFormat="1" ht="18.95" customHeight="1" x14ac:dyDescent="0.5"/>
    <row r="48" s="3" customFormat="1" ht="18.95" customHeight="1" x14ac:dyDescent="0.5"/>
    <row r="49" s="3" customFormat="1" ht="18.95" customHeight="1" x14ac:dyDescent="0.5"/>
    <row r="50" s="3" customFormat="1" ht="18.95" customHeight="1" x14ac:dyDescent="0.5"/>
    <row r="51" s="3" customFormat="1" ht="18.95" customHeight="1" x14ac:dyDescent="0.5"/>
    <row r="52" s="3" customFormat="1" ht="18.95" customHeight="1" x14ac:dyDescent="0.5"/>
    <row r="53" s="3" customFormat="1" ht="18.95" customHeight="1" x14ac:dyDescent="0.5"/>
    <row r="54" s="3" customFormat="1" ht="18.95" customHeight="1" x14ac:dyDescent="0.5"/>
    <row r="55" s="3" customFormat="1" ht="18.95" customHeight="1" x14ac:dyDescent="0.5"/>
    <row r="56" s="3" customFormat="1" ht="18.95" customHeight="1" x14ac:dyDescent="0.5"/>
    <row r="57" s="3" customFormat="1" ht="18.95" customHeight="1" x14ac:dyDescent="0.5"/>
    <row r="58" s="3" customFormat="1" ht="18.95" customHeight="1" x14ac:dyDescent="0.5"/>
    <row r="59" s="3" customFormat="1" ht="18.95" customHeight="1" x14ac:dyDescent="0.5"/>
  </sheetData>
  <mergeCells count="11">
    <mergeCell ref="A1:M1"/>
    <mergeCell ref="A2:M2"/>
    <mergeCell ref="D3:F3"/>
    <mergeCell ref="H3:J3"/>
    <mergeCell ref="L3:M3"/>
    <mergeCell ref="B7:B21"/>
    <mergeCell ref="G7:G21"/>
    <mergeCell ref="H13:I13"/>
    <mergeCell ref="H14:I14"/>
    <mergeCell ref="A22:M22"/>
    <mergeCell ref="A23:M2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topLeftCell="A7" zoomScale="140" zoomScaleNormal="140" zoomScaleSheetLayoutView="145" workbookViewId="0">
      <selection activeCell="F17" sqref="F17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55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6" t="s">
        <v>28</v>
      </c>
      <c r="D3" s="238" t="s">
        <v>124</v>
      </c>
      <c r="E3" s="238"/>
      <c r="F3" s="57" t="s">
        <v>2</v>
      </c>
      <c r="G3" s="239" t="s">
        <v>126</v>
      </c>
      <c r="H3" s="239"/>
      <c r="I3" s="239"/>
      <c r="J3" s="56" t="s">
        <v>3</v>
      </c>
      <c r="K3" s="239" t="s">
        <v>98</v>
      </c>
      <c r="L3" s="239"/>
      <c r="M3" s="266"/>
    </row>
    <row r="4" spans="1:106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7">
        <v>4</v>
      </c>
      <c r="G6" s="7">
        <v>5</v>
      </c>
      <c r="H6" s="49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51"/>
      <c r="B7" s="267" t="s">
        <v>34</v>
      </c>
      <c r="C7" s="87" t="s">
        <v>66</v>
      </c>
      <c r="D7" s="87" t="s">
        <v>59</v>
      </c>
      <c r="E7" s="91"/>
      <c r="F7" s="71"/>
      <c r="G7" s="246" t="s">
        <v>43</v>
      </c>
      <c r="H7" s="71" t="s">
        <v>66</v>
      </c>
      <c r="I7" s="71" t="s">
        <v>59</v>
      </c>
      <c r="J7" s="70"/>
      <c r="K7" s="80" t="s">
        <v>85</v>
      </c>
      <c r="L7" s="71" t="s">
        <v>86</v>
      </c>
      <c r="M7" s="7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44"/>
      <c r="C8" s="92"/>
      <c r="D8" s="89"/>
      <c r="E8" s="92"/>
      <c r="F8" s="72"/>
      <c r="G8" s="247"/>
      <c r="H8" s="68"/>
      <c r="I8" s="72"/>
      <c r="J8" s="68"/>
      <c r="K8" s="81" t="s">
        <v>50</v>
      </c>
      <c r="L8" s="72" t="s">
        <v>50</v>
      </c>
      <c r="M8" s="7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5"/>
      <c r="B9" s="244"/>
      <c r="C9" s="93" t="s">
        <v>83</v>
      </c>
      <c r="D9" s="94"/>
      <c r="E9" s="94" t="s">
        <v>113</v>
      </c>
      <c r="F9" s="69"/>
      <c r="G9" s="247"/>
      <c r="H9" s="69" t="s">
        <v>83</v>
      </c>
      <c r="I9" s="67"/>
      <c r="J9" s="67" t="s">
        <v>84</v>
      </c>
      <c r="K9" s="69" t="s">
        <v>51</v>
      </c>
      <c r="L9" s="67" t="s">
        <v>51</v>
      </c>
      <c r="M9" s="7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6"/>
      <c r="B10" s="244"/>
      <c r="C10" s="117" t="s">
        <v>87</v>
      </c>
      <c r="D10" s="118" t="s">
        <v>59</v>
      </c>
      <c r="E10" s="117" t="s">
        <v>87</v>
      </c>
      <c r="F10" s="118" t="s">
        <v>61</v>
      </c>
      <c r="G10" s="247"/>
      <c r="H10" s="117" t="s">
        <v>48</v>
      </c>
      <c r="I10" s="117" t="s">
        <v>62</v>
      </c>
      <c r="J10" s="109" t="s">
        <v>61</v>
      </c>
      <c r="K10" s="71"/>
      <c r="L10" s="62"/>
      <c r="M10" s="7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44"/>
      <c r="C11" s="117"/>
      <c r="D11" s="119"/>
      <c r="E11" s="117"/>
      <c r="F11" s="119"/>
      <c r="G11" s="247"/>
      <c r="H11" s="117">
        <v>4415</v>
      </c>
      <c r="I11" s="117"/>
      <c r="J11" s="119"/>
      <c r="K11" s="72"/>
      <c r="L11" s="63"/>
      <c r="M11" s="7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5"/>
      <c r="B12" s="244"/>
      <c r="C12" s="120">
        <v>4416</v>
      </c>
      <c r="D12" s="115" t="s">
        <v>52</v>
      </c>
      <c r="E12" s="120">
        <v>4416</v>
      </c>
      <c r="F12" s="115" t="s">
        <v>52</v>
      </c>
      <c r="G12" s="247"/>
      <c r="H12" s="120" t="s">
        <v>88</v>
      </c>
      <c r="I12" s="120">
        <v>4415</v>
      </c>
      <c r="J12" s="120" t="s">
        <v>58</v>
      </c>
      <c r="K12" s="67"/>
      <c r="L12" s="73"/>
      <c r="M12" s="7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6"/>
      <c r="B13" s="244"/>
      <c r="C13" s="70" t="s">
        <v>49</v>
      </c>
      <c r="D13" s="71" t="s">
        <v>59</v>
      </c>
      <c r="E13" s="70"/>
      <c r="F13" s="71"/>
      <c r="G13" s="248"/>
      <c r="H13" s="291" t="s">
        <v>36</v>
      </c>
      <c r="I13" s="292"/>
      <c r="J13" s="71" t="s">
        <v>96</v>
      </c>
      <c r="K13" s="71" t="s">
        <v>61</v>
      </c>
      <c r="L13" s="71"/>
      <c r="M13" s="7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44"/>
      <c r="C14" s="68"/>
      <c r="D14" s="72"/>
      <c r="E14" s="68"/>
      <c r="F14" s="72"/>
      <c r="G14" s="248"/>
      <c r="H14" s="293" t="s">
        <v>90</v>
      </c>
      <c r="I14" s="294"/>
      <c r="K14" s="72"/>
      <c r="L14" s="63"/>
      <c r="M14" s="75"/>
    </row>
    <row r="15" spans="1:106" ht="16.5" customHeight="1" thickBot="1" x14ac:dyDescent="0.55000000000000004">
      <c r="A15" s="5"/>
      <c r="B15" s="244"/>
      <c r="C15" s="69" t="s">
        <v>83</v>
      </c>
      <c r="D15" s="67"/>
      <c r="E15" s="67"/>
      <c r="F15" s="69" t="s">
        <v>89</v>
      </c>
      <c r="G15" s="248"/>
      <c r="H15" s="77" t="s">
        <v>91</v>
      </c>
      <c r="I15" s="52" t="s">
        <v>92</v>
      </c>
      <c r="J15" s="72" t="s">
        <v>50</v>
      </c>
      <c r="K15" s="67"/>
      <c r="L15" s="67" t="s">
        <v>51</v>
      </c>
      <c r="M15" s="76"/>
    </row>
    <row r="16" spans="1:106" ht="16.5" customHeight="1" x14ac:dyDescent="0.5">
      <c r="A16" s="6"/>
      <c r="B16" s="244"/>
      <c r="C16" s="71" t="s">
        <v>66</v>
      </c>
      <c r="D16" s="71" t="s">
        <v>59</v>
      </c>
      <c r="E16" s="70"/>
      <c r="F16" s="71"/>
      <c r="G16" s="247"/>
      <c r="H16" s="71" t="s">
        <v>66</v>
      </c>
      <c r="I16" s="71" t="s">
        <v>59</v>
      </c>
      <c r="J16" s="70"/>
      <c r="K16" s="71"/>
      <c r="L16" s="71"/>
      <c r="M16" s="7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44"/>
      <c r="C17" s="68"/>
      <c r="D17" s="72"/>
      <c r="E17" s="68"/>
      <c r="F17" s="72"/>
      <c r="G17" s="247"/>
      <c r="H17" s="68"/>
      <c r="I17" s="72"/>
      <c r="J17" s="68"/>
      <c r="K17" s="72"/>
      <c r="L17" s="63"/>
      <c r="M17" s="72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5"/>
      <c r="B18" s="244"/>
      <c r="C18" s="69" t="s">
        <v>83</v>
      </c>
      <c r="D18" s="67"/>
      <c r="E18" s="67" t="s">
        <v>93</v>
      </c>
      <c r="F18" s="69"/>
      <c r="G18" s="247"/>
      <c r="H18" s="69" t="s">
        <v>83</v>
      </c>
      <c r="I18" s="67"/>
      <c r="J18" s="67" t="s">
        <v>94</v>
      </c>
      <c r="K18" s="72"/>
      <c r="L18" s="67"/>
      <c r="M18" s="67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6"/>
      <c r="B19" s="244"/>
      <c r="C19" s="108" t="s">
        <v>79</v>
      </c>
      <c r="D19" s="109" t="s">
        <v>122</v>
      </c>
      <c r="E19" s="110" t="s">
        <v>61</v>
      </c>
      <c r="F19" s="109"/>
      <c r="G19" s="247"/>
      <c r="H19" s="71" t="s">
        <v>66</v>
      </c>
      <c r="I19" s="71" t="s">
        <v>59</v>
      </c>
      <c r="J19" s="70"/>
      <c r="K19" s="62"/>
      <c r="L19" s="62"/>
      <c r="M19" s="7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44"/>
      <c r="C20" s="111" t="s">
        <v>57</v>
      </c>
      <c r="D20" s="112"/>
      <c r="E20" s="113"/>
      <c r="F20" s="112"/>
      <c r="G20" s="247"/>
      <c r="H20" s="68"/>
      <c r="I20" s="72"/>
      <c r="J20" s="68"/>
      <c r="K20" s="63"/>
      <c r="L20" s="63"/>
      <c r="M20" s="75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5"/>
      <c r="B21" s="245"/>
      <c r="C21" s="114" t="s">
        <v>88</v>
      </c>
      <c r="D21" s="115" t="s">
        <v>57</v>
      </c>
      <c r="E21" s="115"/>
      <c r="F21" s="116" t="s">
        <v>58</v>
      </c>
      <c r="G21" s="249"/>
      <c r="H21" s="69" t="s">
        <v>83</v>
      </c>
      <c r="I21" s="67"/>
      <c r="J21" s="67" t="s">
        <v>95</v>
      </c>
      <c r="K21" s="73"/>
      <c r="L21" s="73"/>
      <c r="M21" s="7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16" customFormat="1" ht="23.25" customHeight="1" x14ac:dyDescent="0.5">
      <c r="A23" s="235" t="s">
        <v>123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21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6.8108108108108105</v>
      </c>
      <c r="M24" s="53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16</v>
      </c>
      <c r="G25" s="18" t="s">
        <v>23</v>
      </c>
      <c r="H25" s="13"/>
      <c r="I25" s="13"/>
      <c r="J25" s="18" t="s">
        <v>30</v>
      </c>
      <c r="K25" s="13"/>
      <c r="L25" s="55">
        <f>(F25*12)/F26</f>
        <v>5.1891891891891895</v>
      </c>
      <c r="M25" s="53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37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32"/>
      <c r="B27" s="18"/>
      <c r="C27" s="9"/>
      <c r="D27" s="18"/>
      <c r="E27" s="13"/>
      <c r="F27" s="30"/>
      <c r="G27" s="18"/>
      <c r="H27" s="13"/>
      <c r="I27" s="13"/>
      <c r="J27" s="18"/>
      <c r="K27" s="13"/>
      <c r="L27" s="31"/>
      <c r="M27" s="53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ht="18.95" customHeight="1" x14ac:dyDescent="0.5">
      <c r="A28" s="33"/>
      <c r="B28" s="1"/>
      <c r="C28" s="34"/>
      <c r="D28" s="12"/>
      <c r="E28" s="12"/>
      <c r="F28" s="12"/>
      <c r="G28" s="12"/>
      <c r="H28" s="12"/>
      <c r="I28" s="12"/>
      <c r="J28" s="12"/>
      <c r="K28" s="12"/>
      <c r="L28" s="12"/>
      <c r="M28" s="5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</row>
    <row r="29" spans="1:106" s="14" customFormat="1" ht="18.95" customHeight="1" x14ac:dyDescent="0.5"/>
    <row r="30" spans="1:106" s="14" customFormat="1" ht="18.95" customHeight="1" x14ac:dyDescent="0.5"/>
    <row r="31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  <row r="59" s="14" customFormat="1" ht="18.95" customHeight="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Y59"/>
  <sheetViews>
    <sheetView zoomScale="140" zoomScaleNormal="140" zoomScaleSheetLayoutView="145" workbookViewId="0">
      <selection activeCell="O11" sqref="O11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103" s="37" customFormat="1" ht="21.95" customHeight="1" x14ac:dyDescent="0.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03" s="37" customFormat="1" ht="21.95" customHeight="1" x14ac:dyDescent="0.5">
      <c r="A2" s="235" t="s">
        <v>55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3" s="36" customFormat="1" ht="21.95" customHeight="1" x14ac:dyDescent="0.5">
      <c r="A3" s="58"/>
      <c r="B3" s="35"/>
      <c r="C3" s="59" t="s">
        <v>1</v>
      </c>
      <c r="D3" s="276"/>
      <c r="E3" s="276"/>
      <c r="F3" s="60" t="s">
        <v>2</v>
      </c>
      <c r="G3" s="276"/>
      <c r="H3" s="276"/>
      <c r="I3" s="276"/>
      <c r="J3" s="59" t="s">
        <v>3</v>
      </c>
      <c r="K3" s="278" t="s">
        <v>98</v>
      </c>
      <c r="L3" s="278"/>
      <c r="M3" s="279"/>
    </row>
    <row r="4" spans="1:103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</row>
    <row r="5" spans="1:103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</row>
    <row r="6" spans="1:103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49">
        <v>4</v>
      </c>
      <c r="G6" s="7">
        <v>5</v>
      </c>
      <c r="H6" s="49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</row>
    <row r="7" spans="1:103" ht="16.5" customHeight="1" x14ac:dyDescent="0.5">
      <c r="A7" s="51"/>
      <c r="B7" s="267" t="s">
        <v>34</v>
      </c>
      <c r="C7" s="102" t="s">
        <v>49</v>
      </c>
      <c r="D7" s="103" t="s">
        <v>59</v>
      </c>
      <c r="E7" s="102"/>
      <c r="F7" s="103"/>
      <c r="G7" s="246" t="s">
        <v>43</v>
      </c>
      <c r="H7" s="102" t="s">
        <v>49</v>
      </c>
      <c r="I7" s="103" t="s">
        <v>59</v>
      </c>
      <c r="J7" s="102"/>
      <c r="K7" s="103"/>
      <c r="L7" s="62"/>
      <c r="M7" s="74"/>
    </row>
    <row r="8" spans="1:103" ht="16.5" customHeight="1" x14ac:dyDescent="0.5">
      <c r="A8" s="2" t="s">
        <v>15</v>
      </c>
      <c r="B8" s="244"/>
      <c r="C8" s="104"/>
      <c r="D8" s="105"/>
      <c r="E8" s="104"/>
      <c r="F8" s="105"/>
      <c r="G8" s="247"/>
      <c r="H8" s="104"/>
      <c r="I8" s="105"/>
      <c r="J8" s="104"/>
      <c r="K8" s="105"/>
      <c r="L8" s="63"/>
      <c r="M8" s="75"/>
    </row>
    <row r="9" spans="1:103" ht="16.5" customHeight="1" x14ac:dyDescent="0.5">
      <c r="A9" s="5"/>
      <c r="B9" s="244"/>
      <c r="C9" s="106" t="s">
        <v>97</v>
      </c>
      <c r="D9" s="107"/>
      <c r="E9" s="107"/>
      <c r="F9" s="106" t="s">
        <v>99</v>
      </c>
      <c r="G9" s="247"/>
      <c r="H9" s="106" t="s">
        <v>50</v>
      </c>
      <c r="I9" s="107"/>
      <c r="J9" s="107"/>
      <c r="K9" s="106" t="s">
        <v>100</v>
      </c>
      <c r="L9" s="73"/>
      <c r="M9" s="76"/>
    </row>
    <row r="10" spans="1:103" ht="16.5" customHeight="1" x14ac:dyDescent="0.5">
      <c r="A10" s="6"/>
      <c r="B10" s="244"/>
      <c r="C10" s="71" t="s">
        <v>66</v>
      </c>
      <c r="D10" s="71" t="s">
        <v>59</v>
      </c>
      <c r="E10" s="70"/>
      <c r="F10" s="71"/>
      <c r="G10" s="247"/>
      <c r="H10" s="70" t="s">
        <v>102</v>
      </c>
      <c r="I10" s="71" t="s">
        <v>59</v>
      </c>
      <c r="J10" s="70"/>
      <c r="K10" s="71"/>
      <c r="L10" s="62"/>
      <c r="M10" s="74"/>
    </row>
    <row r="11" spans="1:103" ht="16.5" customHeight="1" x14ac:dyDescent="0.5">
      <c r="A11" s="2" t="s">
        <v>16</v>
      </c>
      <c r="B11" s="244"/>
      <c r="C11" s="68"/>
      <c r="D11" s="72"/>
      <c r="E11" s="68"/>
      <c r="F11" s="72"/>
      <c r="G11" s="247"/>
      <c r="H11" s="68"/>
      <c r="I11" s="72"/>
      <c r="J11" s="68"/>
      <c r="K11" s="72"/>
      <c r="L11" s="63"/>
      <c r="M11" s="75"/>
    </row>
    <row r="12" spans="1:103" ht="16.5" customHeight="1" thickBot="1" x14ac:dyDescent="0.55000000000000004">
      <c r="A12" s="5"/>
      <c r="B12" s="244"/>
      <c r="C12" s="69" t="s">
        <v>97</v>
      </c>
      <c r="D12" s="67"/>
      <c r="E12" s="67" t="s">
        <v>101</v>
      </c>
      <c r="F12" s="67"/>
      <c r="G12" s="247"/>
      <c r="H12" s="69" t="s">
        <v>97</v>
      </c>
      <c r="I12" s="67"/>
      <c r="J12" s="67"/>
      <c r="K12" s="69" t="s">
        <v>103</v>
      </c>
      <c r="L12" s="73"/>
      <c r="M12" s="76"/>
    </row>
    <row r="13" spans="1:103" ht="16.5" customHeight="1" x14ac:dyDescent="0.5">
      <c r="A13" s="6"/>
      <c r="B13" s="244"/>
      <c r="C13" s="70" t="s">
        <v>53</v>
      </c>
      <c r="D13" s="71" t="s">
        <v>61</v>
      </c>
      <c r="E13" s="70"/>
      <c r="F13" s="71"/>
      <c r="G13" s="248"/>
      <c r="H13" s="291" t="s">
        <v>36</v>
      </c>
      <c r="I13" s="292"/>
      <c r="J13" s="65" t="s">
        <v>107</v>
      </c>
      <c r="K13" s="71" t="s">
        <v>59</v>
      </c>
      <c r="L13" s="71"/>
      <c r="M13" s="7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</row>
    <row r="14" spans="1:103" ht="16.5" customHeight="1" x14ac:dyDescent="0.5">
      <c r="A14" s="2" t="s">
        <v>17</v>
      </c>
      <c r="B14" s="244"/>
      <c r="C14" s="68"/>
      <c r="D14" s="72"/>
      <c r="E14" s="68"/>
      <c r="F14" s="72"/>
      <c r="G14" s="248"/>
      <c r="H14" s="293" t="s">
        <v>105</v>
      </c>
      <c r="I14" s="294"/>
      <c r="J14" s="66"/>
      <c r="K14" s="72"/>
      <c r="L14" s="63"/>
      <c r="M14" s="75"/>
    </row>
    <row r="15" spans="1:103" ht="16.5" customHeight="1" thickBot="1" x14ac:dyDescent="0.55000000000000004">
      <c r="A15" s="5"/>
      <c r="B15" s="244"/>
      <c r="C15" s="69" t="s">
        <v>50</v>
      </c>
      <c r="D15" s="67"/>
      <c r="E15" s="67"/>
      <c r="F15" s="69" t="s">
        <v>104</v>
      </c>
      <c r="G15" s="248"/>
      <c r="H15" s="77" t="s">
        <v>50</v>
      </c>
      <c r="I15" s="52" t="s">
        <v>106</v>
      </c>
      <c r="J15" s="73">
        <v>4408</v>
      </c>
      <c r="K15" s="67" t="s">
        <v>58</v>
      </c>
      <c r="L15" s="73"/>
      <c r="M15" s="76"/>
    </row>
    <row r="16" spans="1:103" ht="16.5" customHeight="1" x14ac:dyDescent="0.5">
      <c r="A16" s="6"/>
      <c r="B16" s="244"/>
      <c r="C16" s="71" t="s">
        <v>125</v>
      </c>
      <c r="D16" s="71" t="s">
        <v>59</v>
      </c>
      <c r="E16" s="70"/>
      <c r="F16" s="71"/>
      <c r="G16" s="247"/>
      <c r="H16" s="70" t="s">
        <v>102</v>
      </c>
      <c r="I16" s="71" t="s">
        <v>59</v>
      </c>
      <c r="J16" s="70"/>
      <c r="K16" s="71"/>
      <c r="L16" s="71"/>
      <c r="M16" s="71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</row>
    <row r="17" spans="1:103" ht="16.5" customHeight="1" x14ac:dyDescent="0.5">
      <c r="A17" s="2" t="s">
        <v>18</v>
      </c>
      <c r="B17" s="244"/>
      <c r="C17" s="68"/>
      <c r="D17" s="72"/>
      <c r="E17" s="68"/>
      <c r="F17" s="72"/>
      <c r="G17" s="247"/>
      <c r="H17" s="68"/>
      <c r="I17" s="72"/>
      <c r="J17" s="68"/>
      <c r="K17" s="72"/>
      <c r="L17" s="63"/>
      <c r="M17" s="7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</row>
    <row r="18" spans="1:103" ht="16.5" customHeight="1" x14ac:dyDescent="0.5">
      <c r="A18" s="5"/>
      <c r="B18" s="244"/>
      <c r="C18" s="69" t="s">
        <v>97</v>
      </c>
      <c r="D18" s="67"/>
      <c r="E18" s="67" t="s">
        <v>108</v>
      </c>
      <c r="F18" s="69"/>
      <c r="G18" s="247"/>
      <c r="H18" s="69" t="s">
        <v>97</v>
      </c>
      <c r="I18" s="67"/>
      <c r="J18" s="67"/>
      <c r="K18" s="69" t="s">
        <v>109</v>
      </c>
      <c r="L18" s="67"/>
      <c r="M18" s="6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</row>
    <row r="19" spans="1:103" ht="16.5" customHeight="1" x14ac:dyDescent="0.5">
      <c r="A19" s="6"/>
      <c r="B19" s="244"/>
      <c r="C19" s="70" t="s">
        <v>102</v>
      </c>
      <c r="D19" s="71" t="s">
        <v>59</v>
      </c>
      <c r="E19" s="70"/>
      <c r="F19" s="71"/>
      <c r="G19" s="247"/>
      <c r="H19" s="70" t="s">
        <v>102</v>
      </c>
      <c r="I19" s="71" t="s">
        <v>59</v>
      </c>
      <c r="J19" s="70"/>
      <c r="K19" s="71"/>
      <c r="L19" s="62"/>
      <c r="M19" s="74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</row>
    <row r="20" spans="1:103" ht="16.5" customHeight="1" x14ac:dyDescent="0.5">
      <c r="A20" s="2" t="s">
        <v>19</v>
      </c>
      <c r="B20" s="244"/>
      <c r="C20" s="68"/>
      <c r="D20" s="72"/>
      <c r="E20" s="68"/>
      <c r="F20" s="72"/>
      <c r="G20" s="247"/>
      <c r="H20" s="68"/>
      <c r="I20" s="72"/>
      <c r="J20" s="68"/>
      <c r="K20" s="72"/>
      <c r="L20" s="63"/>
      <c r="M20" s="75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</row>
    <row r="21" spans="1:103" ht="17.25" customHeight="1" x14ac:dyDescent="0.5">
      <c r="A21" s="5"/>
      <c r="B21" s="245"/>
      <c r="C21" s="69" t="s">
        <v>97</v>
      </c>
      <c r="D21" s="67"/>
      <c r="E21" s="67"/>
      <c r="F21" s="69" t="s">
        <v>110</v>
      </c>
      <c r="G21" s="249"/>
      <c r="H21" s="69" t="s">
        <v>97</v>
      </c>
      <c r="I21" s="67"/>
      <c r="J21" s="67"/>
      <c r="K21" s="69" t="s">
        <v>111</v>
      </c>
      <c r="L21" s="73"/>
      <c r="M21" s="7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</row>
    <row r="22" spans="1:103" s="40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3" s="40" customFormat="1" ht="23.25" customHeight="1" x14ac:dyDescent="0.5">
      <c r="A23" s="235" t="s">
        <v>119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14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(F24*12)/F26</f>
        <v>4.4210526315789478</v>
      </c>
      <c r="M24" s="53" t="s">
        <v>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24</v>
      </c>
      <c r="G25" s="18" t="s">
        <v>23</v>
      </c>
      <c r="H25" s="13"/>
      <c r="I25" s="13"/>
      <c r="J25" s="18" t="s">
        <v>30</v>
      </c>
      <c r="K25" s="13"/>
      <c r="L25" s="55">
        <f>(F25*12)/F26</f>
        <v>7.5789473684210522</v>
      </c>
      <c r="M25" s="53" t="s">
        <v>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38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</row>
    <row r="27" spans="1:103" ht="18.95" customHeight="1" thickTop="1" x14ac:dyDescent="0.5">
      <c r="A27" s="32"/>
      <c r="B27" s="18"/>
      <c r="C27" s="9"/>
      <c r="D27" s="18"/>
      <c r="E27" s="13"/>
      <c r="F27" s="30"/>
      <c r="G27" s="18"/>
      <c r="H27" s="13"/>
      <c r="I27" s="13"/>
      <c r="J27" s="18"/>
      <c r="K27" s="13"/>
      <c r="L27" s="31"/>
      <c r="M27" s="53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</row>
    <row r="28" spans="1:103" ht="18.95" customHeight="1" x14ac:dyDescent="0.5">
      <c r="A28" s="33"/>
      <c r="B28" s="1"/>
      <c r="C28" s="34"/>
      <c r="D28" s="12"/>
      <c r="E28" s="12"/>
      <c r="F28" s="12"/>
      <c r="G28" s="12"/>
      <c r="H28" s="12"/>
      <c r="I28" s="12"/>
      <c r="J28" s="12"/>
      <c r="K28" s="12"/>
      <c r="L28" s="12"/>
      <c r="M28" s="54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</row>
    <row r="29" spans="1:103" s="38" customFormat="1" ht="18.95" customHeight="1" x14ac:dyDescent="0.5">
      <c r="F29" s="78"/>
    </row>
    <row r="30" spans="1:103" s="38" customFormat="1" ht="18.95" customHeight="1" x14ac:dyDescent="0.5"/>
    <row r="31" spans="1:103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  <row r="59" s="38" customFormat="1" ht="18.95" customHeight="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CY59"/>
  <sheetViews>
    <sheetView topLeftCell="A4" zoomScale="140" zoomScaleNormal="140" zoomScaleSheetLayoutView="145" workbookViewId="0">
      <selection activeCell="O20" sqref="O20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103" s="37" customFormat="1" ht="21.95" customHeight="1" x14ac:dyDescent="0.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03" s="37" customFormat="1" ht="21.95" customHeight="1" x14ac:dyDescent="0.5">
      <c r="A2" s="235" t="s">
        <v>55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3" s="36" customFormat="1" ht="21.95" customHeight="1" x14ac:dyDescent="0.5">
      <c r="A3" s="58"/>
      <c r="B3" s="35"/>
      <c r="C3" s="59" t="s">
        <v>1</v>
      </c>
      <c r="D3" s="276" t="s">
        <v>46</v>
      </c>
      <c r="E3" s="276"/>
      <c r="F3" s="60" t="s">
        <v>2</v>
      </c>
      <c r="G3" s="276"/>
      <c r="H3" s="276"/>
      <c r="I3" s="276"/>
      <c r="J3" s="59" t="s">
        <v>3</v>
      </c>
      <c r="K3" s="297"/>
      <c r="L3" s="297"/>
      <c r="M3" s="298"/>
    </row>
    <row r="4" spans="1:103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</row>
    <row r="5" spans="1:103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</row>
    <row r="6" spans="1:103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49">
        <v>4</v>
      </c>
      <c r="G6" s="7">
        <v>5</v>
      </c>
      <c r="H6" s="49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</row>
    <row r="7" spans="1:103" ht="16.5" customHeight="1" x14ac:dyDescent="0.5">
      <c r="A7" s="51"/>
      <c r="B7" s="267" t="s">
        <v>34</v>
      </c>
      <c r="C7" s="62"/>
      <c r="D7" s="62"/>
      <c r="E7" s="70"/>
      <c r="F7" s="71"/>
      <c r="G7" s="246" t="s">
        <v>43</v>
      </c>
      <c r="H7" s="71"/>
      <c r="I7" s="71"/>
      <c r="J7" s="71" t="s">
        <v>66</v>
      </c>
      <c r="K7" s="71" t="s">
        <v>59</v>
      </c>
      <c r="L7" s="70"/>
      <c r="M7" s="62"/>
    </row>
    <row r="8" spans="1:103" ht="16.5" customHeight="1" x14ac:dyDescent="0.5">
      <c r="A8" s="2" t="s">
        <v>15</v>
      </c>
      <c r="B8" s="244"/>
      <c r="C8" s="63"/>
      <c r="D8" s="63"/>
      <c r="E8" s="63"/>
      <c r="F8" s="72"/>
      <c r="G8" s="247"/>
      <c r="H8" s="68"/>
      <c r="I8" s="72"/>
      <c r="J8" s="68"/>
      <c r="K8" s="72"/>
      <c r="L8" s="68"/>
      <c r="M8" s="63"/>
    </row>
    <row r="9" spans="1:103" ht="16.5" customHeight="1" x14ac:dyDescent="0.5">
      <c r="A9" s="5"/>
      <c r="B9" s="244"/>
      <c r="C9" s="73"/>
      <c r="D9" s="73"/>
      <c r="E9" s="64"/>
      <c r="F9" s="67"/>
      <c r="G9" s="247"/>
      <c r="H9" s="69"/>
      <c r="I9" s="67"/>
      <c r="J9" s="69" t="s">
        <v>112</v>
      </c>
      <c r="K9" s="67"/>
      <c r="L9" s="83" t="s">
        <v>114</v>
      </c>
      <c r="M9" s="73"/>
    </row>
    <row r="10" spans="1:103" ht="16.5" customHeight="1" x14ac:dyDescent="0.5">
      <c r="A10" s="6"/>
      <c r="B10" s="244"/>
      <c r="C10" s="62"/>
      <c r="D10" s="62"/>
      <c r="E10" s="70"/>
      <c r="F10" s="71"/>
      <c r="G10" s="247"/>
      <c r="H10" s="71" t="s">
        <v>66</v>
      </c>
      <c r="I10" s="71" t="s">
        <v>59</v>
      </c>
      <c r="J10" s="70"/>
      <c r="K10" s="71"/>
      <c r="L10" s="62"/>
      <c r="M10" s="74"/>
    </row>
    <row r="11" spans="1:103" ht="16.5" customHeight="1" x14ac:dyDescent="0.5">
      <c r="A11" s="2" t="s">
        <v>16</v>
      </c>
      <c r="B11" s="244"/>
      <c r="C11" s="63"/>
      <c r="D11" s="63"/>
      <c r="E11" s="63"/>
      <c r="F11" s="72"/>
      <c r="G11" s="247"/>
      <c r="H11" s="68"/>
      <c r="I11" s="72"/>
      <c r="J11" s="68"/>
      <c r="K11" s="72"/>
      <c r="L11" s="63"/>
      <c r="M11" s="75"/>
    </row>
    <row r="12" spans="1:103" ht="16.5" customHeight="1" thickBot="1" x14ac:dyDescent="0.55000000000000004">
      <c r="A12" s="5"/>
      <c r="B12" s="244"/>
      <c r="C12" s="73"/>
      <c r="D12" s="73"/>
      <c r="E12" s="64"/>
      <c r="F12" s="67"/>
      <c r="G12" s="247"/>
      <c r="H12" s="69" t="s">
        <v>112</v>
      </c>
      <c r="I12" s="67"/>
      <c r="J12" s="67" t="s">
        <v>115</v>
      </c>
      <c r="K12" s="67"/>
      <c r="L12" s="73"/>
      <c r="M12" s="76"/>
    </row>
    <row r="13" spans="1:103" ht="16.5" customHeight="1" x14ac:dyDescent="0.5">
      <c r="A13" s="6"/>
      <c r="B13" s="244"/>
      <c r="C13" s="71" t="s">
        <v>66</v>
      </c>
      <c r="D13" s="71" t="s">
        <v>59</v>
      </c>
      <c r="E13" s="70"/>
      <c r="F13" s="71"/>
      <c r="G13" s="248"/>
      <c r="H13" s="291" t="s">
        <v>36</v>
      </c>
      <c r="I13" s="292"/>
      <c r="J13" s="65"/>
      <c r="K13" s="71"/>
      <c r="L13" s="71"/>
      <c r="M13" s="7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</row>
    <row r="14" spans="1:103" ht="16.5" customHeight="1" x14ac:dyDescent="0.5">
      <c r="A14" s="2" t="s">
        <v>17</v>
      </c>
      <c r="B14" s="244"/>
      <c r="C14" s="68"/>
      <c r="D14" s="72"/>
      <c r="E14" s="68"/>
      <c r="F14" s="72"/>
      <c r="G14" s="248"/>
      <c r="H14" s="293"/>
      <c r="I14" s="294"/>
      <c r="J14" s="66"/>
      <c r="K14" s="72"/>
      <c r="L14" s="63"/>
      <c r="M14" s="75"/>
    </row>
    <row r="15" spans="1:103" ht="16.5" customHeight="1" thickBot="1" x14ac:dyDescent="0.55000000000000004">
      <c r="A15" s="5"/>
      <c r="B15" s="244"/>
      <c r="C15" s="69" t="s">
        <v>112</v>
      </c>
      <c r="D15" s="67"/>
      <c r="E15" s="67" t="s">
        <v>116</v>
      </c>
      <c r="F15" s="69"/>
      <c r="G15" s="248"/>
      <c r="H15" s="77"/>
      <c r="I15" s="52"/>
      <c r="J15" s="73"/>
      <c r="K15" s="67"/>
      <c r="L15" s="73"/>
      <c r="M15" s="76"/>
    </row>
    <row r="16" spans="1:103" ht="16.5" customHeight="1" x14ac:dyDescent="0.5">
      <c r="A16" s="6"/>
      <c r="B16" s="244"/>
      <c r="C16" s="71" t="s">
        <v>66</v>
      </c>
      <c r="D16" s="71" t="s">
        <v>59</v>
      </c>
      <c r="E16" s="70"/>
      <c r="F16" s="71"/>
      <c r="G16" s="247"/>
      <c r="H16" s="71" t="s">
        <v>66</v>
      </c>
      <c r="I16" s="71" t="s">
        <v>59</v>
      </c>
      <c r="J16" s="70"/>
      <c r="K16" s="71"/>
      <c r="L16" s="71"/>
      <c r="M16" s="71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</row>
    <row r="17" spans="1:103" ht="16.5" customHeight="1" x14ac:dyDescent="0.5">
      <c r="A17" s="2" t="s">
        <v>18</v>
      </c>
      <c r="B17" s="244"/>
      <c r="C17" s="68"/>
      <c r="D17" s="72"/>
      <c r="E17" s="68"/>
      <c r="F17" s="72"/>
      <c r="G17" s="247"/>
      <c r="H17" s="68"/>
      <c r="I17" s="72"/>
      <c r="J17" s="68"/>
      <c r="K17" s="72"/>
      <c r="L17" s="63"/>
      <c r="M17" s="7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</row>
    <row r="18" spans="1:103" ht="16.5" customHeight="1" x14ac:dyDescent="0.5">
      <c r="A18" s="5"/>
      <c r="B18" s="244"/>
      <c r="C18" s="69" t="s">
        <v>112</v>
      </c>
      <c r="D18" s="67"/>
      <c r="E18" s="67" t="s">
        <v>117</v>
      </c>
      <c r="F18" s="69"/>
      <c r="G18" s="247"/>
      <c r="H18" s="69" t="s">
        <v>112</v>
      </c>
      <c r="I18" s="67"/>
      <c r="J18" s="67" t="s">
        <v>121</v>
      </c>
      <c r="K18" s="72"/>
      <c r="L18" s="67"/>
      <c r="M18" s="6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</row>
    <row r="19" spans="1:103" ht="16.5" customHeight="1" x14ac:dyDescent="0.5">
      <c r="A19" s="6"/>
      <c r="B19" s="244"/>
      <c r="C19" s="71" t="s">
        <v>125</v>
      </c>
      <c r="D19" s="71" t="s">
        <v>59</v>
      </c>
      <c r="E19" s="70"/>
      <c r="F19" s="71"/>
      <c r="G19" s="247"/>
      <c r="H19" s="87" t="s">
        <v>66</v>
      </c>
      <c r="I19" s="87" t="s">
        <v>59</v>
      </c>
      <c r="J19" s="91"/>
      <c r="K19" s="62"/>
      <c r="L19" s="62"/>
      <c r="M19" s="74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</row>
    <row r="20" spans="1:103" ht="16.5" customHeight="1" x14ac:dyDescent="0.5">
      <c r="A20" s="2" t="s">
        <v>19</v>
      </c>
      <c r="B20" s="244"/>
      <c r="C20" s="68"/>
      <c r="D20" s="72"/>
      <c r="E20" s="68"/>
      <c r="F20" s="72"/>
      <c r="G20" s="247"/>
      <c r="H20" s="92"/>
      <c r="I20" s="89"/>
      <c r="J20" s="92"/>
      <c r="K20" s="63"/>
      <c r="L20" s="63"/>
      <c r="M20" s="75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</row>
    <row r="21" spans="1:103" ht="17.25" customHeight="1" x14ac:dyDescent="0.5">
      <c r="A21" s="5"/>
      <c r="B21" s="245"/>
      <c r="C21" s="69" t="s">
        <v>112</v>
      </c>
      <c r="D21" s="67"/>
      <c r="E21" s="67" t="s">
        <v>118</v>
      </c>
      <c r="F21" s="69"/>
      <c r="G21" s="249"/>
      <c r="H21" s="93" t="s">
        <v>64</v>
      </c>
      <c r="I21" s="94"/>
      <c r="J21" s="94" t="s">
        <v>80</v>
      </c>
      <c r="K21" s="73"/>
      <c r="L21" s="73"/>
      <c r="M21" s="7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</row>
    <row r="22" spans="1:103" s="40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3" s="40" customFormat="1" ht="23.25" customHeight="1" x14ac:dyDescent="0.5">
      <c r="A23" s="235" t="s">
        <v>120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21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1</v>
      </c>
      <c r="M24" s="53" t="s">
        <v>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0</v>
      </c>
      <c r="G25" s="18" t="s">
        <v>23</v>
      </c>
      <c r="H25" s="13"/>
      <c r="I25" s="13"/>
      <c r="J25" s="18" t="s">
        <v>30</v>
      </c>
      <c r="K25" s="13"/>
      <c r="L25" s="55">
        <f>(F25*12)/F26</f>
        <v>0</v>
      </c>
      <c r="M25" s="53" t="s">
        <v>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21</v>
      </c>
      <c r="G26" s="18" t="s">
        <v>23</v>
      </c>
      <c r="H26" s="13"/>
      <c r="I26" s="13"/>
      <c r="J26" s="18" t="s">
        <v>20</v>
      </c>
      <c r="K26" s="13"/>
      <c r="L26" s="41">
        <f>SUM(L24:L25)</f>
        <v>1</v>
      </c>
      <c r="M26" s="53" t="s">
        <v>23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</row>
    <row r="27" spans="1:103" ht="18.95" customHeight="1" thickTop="1" x14ac:dyDescent="0.5">
      <c r="A27" s="32"/>
      <c r="B27" s="18"/>
      <c r="C27" s="9"/>
      <c r="D27" s="18"/>
      <c r="E27" s="13"/>
      <c r="F27" s="30"/>
      <c r="G27" s="18"/>
      <c r="H27" s="13"/>
      <c r="I27" s="13"/>
      <c r="J27" s="18"/>
      <c r="K27" s="13"/>
      <c r="L27" s="31"/>
      <c r="M27" s="53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</row>
    <row r="28" spans="1:103" ht="18.95" customHeight="1" x14ac:dyDescent="0.5">
      <c r="A28" s="33"/>
      <c r="B28" s="1"/>
      <c r="C28" s="34"/>
      <c r="D28" s="12"/>
      <c r="E28" s="12"/>
      <c r="F28" s="12"/>
      <c r="G28" s="12"/>
      <c r="H28" s="12"/>
      <c r="I28" s="12"/>
      <c r="J28" s="12"/>
      <c r="K28" s="12"/>
      <c r="L28" s="12"/>
      <c r="M28" s="54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</row>
    <row r="29" spans="1:103" s="38" customFormat="1" ht="18.95" customHeight="1" x14ac:dyDescent="0.5">
      <c r="F29" s="78"/>
    </row>
    <row r="30" spans="1:103" s="38" customFormat="1" ht="18.95" customHeight="1" x14ac:dyDescent="0.5"/>
    <row r="31" spans="1:103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  <row r="59" s="38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DB58"/>
  <sheetViews>
    <sheetView zoomScale="140" zoomScaleNormal="140" zoomScaleSheetLayoutView="170" zoomScalePageLayoutView="120" workbookViewId="0">
      <selection activeCell="E11" sqref="E11"/>
    </sheetView>
  </sheetViews>
  <sheetFormatPr defaultRowHeight="18.95" customHeight="1" x14ac:dyDescent="0.5"/>
  <cols>
    <col min="1" max="1" width="9" style="27" customWidth="1"/>
    <col min="2" max="2" width="6" style="27" customWidth="1"/>
    <col min="3" max="6" width="10" style="27" customWidth="1"/>
    <col min="7" max="7" width="6" style="27" customWidth="1"/>
    <col min="8" max="13" width="10" style="27" customWidth="1"/>
    <col min="14" max="16384" width="9.140625" style="27"/>
  </cols>
  <sheetData>
    <row r="1" spans="1:106" s="26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26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61" customFormat="1" ht="21.95" customHeight="1" x14ac:dyDescent="0.5">
      <c r="A3" s="25"/>
      <c r="B3" s="11"/>
      <c r="C3" s="56" t="s">
        <v>1</v>
      </c>
      <c r="D3" s="238" t="s">
        <v>22</v>
      </c>
      <c r="E3" s="238"/>
      <c r="F3" s="57" t="s">
        <v>2</v>
      </c>
      <c r="G3" s="11" t="s">
        <v>38</v>
      </c>
      <c r="H3" s="56"/>
      <c r="I3" s="56"/>
      <c r="J3" s="56" t="s">
        <v>3</v>
      </c>
      <c r="K3" s="239" t="s">
        <v>37</v>
      </c>
      <c r="L3" s="239"/>
      <c r="M3" s="266"/>
    </row>
    <row r="4" spans="1:106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</row>
    <row r="5" spans="1:106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</row>
    <row r="6" spans="1:106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49">
        <v>4</v>
      </c>
      <c r="G6" s="7">
        <v>5</v>
      </c>
      <c r="H6" s="49">
        <v>6</v>
      </c>
      <c r="I6" s="7">
        <v>7</v>
      </c>
      <c r="J6" s="49">
        <v>8</v>
      </c>
      <c r="K6" s="7">
        <v>9</v>
      </c>
      <c r="L6" s="7">
        <v>10</v>
      </c>
      <c r="M6" s="6">
        <v>11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</row>
    <row r="7" spans="1:106" ht="16.5" customHeight="1" x14ac:dyDescent="0.5">
      <c r="A7" s="51"/>
      <c r="B7" s="267" t="s">
        <v>34</v>
      </c>
      <c r="C7" s="135" t="s">
        <v>157</v>
      </c>
      <c r="D7" s="136" t="s">
        <v>59</v>
      </c>
      <c r="E7" s="135" t="s">
        <v>157</v>
      </c>
      <c r="F7" s="136" t="s">
        <v>61</v>
      </c>
      <c r="G7" s="246" t="s">
        <v>43</v>
      </c>
      <c r="H7" s="135"/>
      <c r="I7" s="135" t="s">
        <v>158</v>
      </c>
      <c r="J7" s="136" t="s">
        <v>59</v>
      </c>
      <c r="K7" s="135" t="s">
        <v>158</v>
      </c>
      <c r="L7" s="136" t="s">
        <v>61</v>
      </c>
      <c r="M7" s="6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</row>
    <row r="8" spans="1:106" ht="16.5" customHeight="1" x14ac:dyDescent="0.5">
      <c r="A8" s="2" t="s">
        <v>15</v>
      </c>
      <c r="B8" s="244"/>
      <c r="C8" s="138"/>
      <c r="D8" s="139"/>
      <c r="E8" s="138"/>
      <c r="F8" s="139"/>
      <c r="G8" s="247"/>
      <c r="H8" s="138"/>
      <c r="I8" s="139"/>
      <c r="J8" s="138"/>
      <c r="K8" s="139"/>
      <c r="L8" s="140"/>
      <c r="M8" s="63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</row>
    <row r="9" spans="1:106" ht="16.5" customHeight="1" x14ac:dyDescent="0.5">
      <c r="A9" s="5"/>
      <c r="B9" s="244"/>
      <c r="C9" s="142" t="s">
        <v>159</v>
      </c>
      <c r="D9" s="143" t="s">
        <v>47</v>
      </c>
      <c r="E9" s="143" t="s">
        <v>159</v>
      </c>
      <c r="F9" s="143" t="s">
        <v>47</v>
      </c>
      <c r="G9" s="247"/>
      <c r="H9" s="142"/>
      <c r="I9" s="143" t="s">
        <v>161</v>
      </c>
      <c r="J9" s="143" t="s">
        <v>51</v>
      </c>
      <c r="K9" s="143" t="s">
        <v>161</v>
      </c>
      <c r="L9" s="144"/>
      <c r="M9" s="67" t="s">
        <v>51</v>
      </c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</row>
    <row r="10" spans="1:106" ht="16.5" customHeight="1" x14ac:dyDescent="0.5">
      <c r="A10" s="6"/>
      <c r="B10" s="244"/>
      <c r="C10" s="149" t="s">
        <v>162</v>
      </c>
      <c r="D10" s="149" t="s">
        <v>163</v>
      </c>
      <c r="E10" s="136" t="s">
        <v>61</v>
      </c>
      <c r="F10" s="136"/>
      <c r="G10" s="247"/>
      <c r="H10" s="136"/>
      <c r="I10" s="136"/>
      <c r="J10" s="136"/>
      <c r="K10" s="136"/>
      <c r="L10" s="136"/>
      <c r="M10" s="6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</row>
    <row r="11" spans="1:106" ht="16.5" customHeight="1" x14ac:dyDescent="0.5">
      <c r="A11" s="2" t="s">
        <v>16</v>
      </c>
      <c r="B11" s="244"/>
      <c r="C11" s="149">
        <v>4410</v>
      </c>
      <c r="D11" s="140"/>
      <c r="E11" s="141"/>
      <c r="F11" s="139"/>
      <c r="G11" s="247"/>
      <c r="H11" s="140"/>
      <c r="I11" s="140"/>
      <c r="J11" s="140"/>
      <c r="K11" s="140"/>
      <c r="L11" s="140"/>
      <c r="M11" s="63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</row>
    <row r="12" spans="1:106" ht="16.5" customHeight="1" thickBot="1" x14ac:dyDescent="0.55000000000000004">
      <c r="A12" s="5"/>
      <c r="B12" s="244"/>
      <c r="C12" s="143" t="s">
        <v>47</v>
      </c>
      <c r="D12" s="144">
        <v>4410</v>
      </c>
      <c r="E12" s="121"/>
      <c r="F12" s="143" t="s">
        <v>47</v>
      </c>
      <c r="G12" s="247"/>
      <c r="H12" s="144"/>
      <c r="I12" s="144"/>
      <c r="J12" s="144"/>
      <c r="K12" s="144"/>
      <c r="L12" s="144"/>
      <c r="M12" s="73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</row>
    <row r="13" spans="1:106" ht="16.5" customHeight="1" x14ac:dyDescent="0.5">
      <c r="A13" s="6"/>
      <c r="B13" s="244"/>
      <c r="C13" s="148" t="s">
        <v>164</v>
      </c>
      <c r="D13" s="136" t="s">
        <v>59</v>
      </c>
      <c r="E13" s="148" t="s">
        <v>164</v>
      </c>
      <c r="F13" s="136" t="s">
        <v>61</v>
      </c>
      <c r="G13" s="248"/>
      <c r="H13" s="258" t="s">
        <v>36</v>
      </c>
      <c r="I13" s="259"/>
      <c r="J13" s="149"/>
      <c r="K13" s="260" t="s">
        <v>152</v>
      </c>
      <c r="L13" s="261"/>
      <c r="M13" s="74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</row>
    <row r="14" spans="1:106" ht="16.5" customHeight="1" x14ac:dyDescent="0.5">
      <c r="A14" s="2" t="s">
        <v>17</v>
      </c>
      <c r="B14" s="244"/>
      <c r="C14" s="138"/>
      <c r="D14" s="139"/>
      <c r="E14" s="138"/>
      <c r="F14" s="139"/>
      <c r="G14" s="248"/>
      <c r="H14" s="252" t="s">
        <v>261</v>
      </c>
      <c r="I14" s="257"/>
      <c r="J14" s="150"/>
      <c r="K14" s="262"/>
      <c r="L14" s="263"/>
      <c r="M14" s="75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</row>
    <row r="15" spans="1:106" ht="16.5" customHeight="1" thickBot="1" x14ac:dyDescent="0.55000000000000004">
      <c r="A15" s="5"/>
      <c r="B15" s="244"/>
      <c r="C15" s="142" t="s">
        <v>159</v>
      </c>
      <c r="D15" s="143" t="s">
        <v>139</v>
      </c>
      <c r="E15" s="143" t="s">
        <v>159</v>
      </c>
      <c r="F15" s="143"/>
      <c r="G15" s="248"/>
      <c r="H15" s="146" t="s">
        <v>166</v>
      </c>
      <c r="I15" s="147" t="s">
        <v>139</v>
      </c>
      <c r="J15" s="143" t="s">
        <v>139</v>
      </c>
      <c r="K15" s="264" t="s">
        <v>155</v>
      </c>
      <c r="L15" s="265"/>
      <c r="M15" s="7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</row>
    <row r="16" spans="1:106" ht="16.5" customHeight="1" x14ac:dyDescent="0.5">
      <c r="A16" s="6"/>
      <c r="B16" s="244"/>
      <c r="C16" s="148" t="s">
        <v>167</v>
      </c>
      <c r="D16" s="135" t="s">
        <v>260</v>
      </c>
      <c r="E16" s="136" t="s">
        <v>61</v>
      </c>
      <c r="F16" s="135"/>
      <c r="G16" s="247"/>
      <c r="H16" s="136"/>
      <c r="I16" s="188" t="s">
        <v>219</v>
      </c>
      <c r="J16" s="188" t="s">
        <v>59</v>
      </c>
      <c r="K16" s="188" t="s">
        <v>219</v>
      </c>
      <c r="L16" s="188" t="s">
        <v>61</v>
      </c>
      <c r="M16" s="197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</row>
    <row r="17" spans="1:106" ht="16.5" customHeight="1" x14ac:dyDescent="0.5">
      <c r="A17" s="2" t="s">
        <v>18</v>
      </c>
      <c r="B17" s="244"/>
      <c r="C17" s="138" t="s">
        <v>168</v>
      </c>
      <c r="D17" s="139"/>
      <c r="E17" s="138"/>
      <c r="F17" s="139"/>
      <c r="G17" s="247"/>
      <c r="H17" s="140"/>
      <c r="I17" s="193"/>
      <c r="J17" s="193"/>
      <c r="K17" s="193"/>
      <c r="L17" s="193"/>
      <c r="M17" s="199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</row>
    <row r="18" spans="1:106" ht="16.5" customHeight="1" x14ac:dyDescent="0.5">
      <c r="A18" s="5"/>
      <c r="B18" s="244"/>
      <c r="C18" s="143" t="s">
        <v>52</v>
      </c>
      <c r="D18" s="143" t="s">
        <v>168</v>
      </c>
      <c r="E18" s="153"/>
      <c r="F18" s="143"/>
      <c r="G18" s="247"/>
      <c r="H18" s="143" t="s">
        <v>52</v>
      </c>
      <c r="I18" s="204" t="s">
        <v>161</v>
      </c>
      <c r="J18" s="195" t="s">
        <v>139</v>
      </c>
      <c r="K18" s="204" t="s">
        <v>161</v>
      </c>
      <c r="L18" s="204"/>
      <c r="M18" s="194" t="s">
        <v>139</v>
      </c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</row>
    <row r="19" spans="1:106" ht="16.5" customHeight="1" x14ac:dyDescent="0.5">
      <c r="A19" s="6"/>
      <c r="B19" s="244"/>
      <c r="C19" s="135" t="s">
        <v>158</v>
      </c>
      <c r="D19" s="136" t="s">
        <v>59</v>
      </c>
      <c r="E19" s="135" t="s">
        <v>158</v>
      </c>
      <c r="F19" s="136" t="s">
        <v>61</v>
      </c>
      <c r="G19" s="247"/>
      <c r="H19" s="136"/>
      <c r="I19" s="190" t="s">
        <v>49</v>
      </c>
      <c r="J19" s="188" t="s">
        <v>59</v>
      </c>
      <c r="K19" s="190"/>
      <c r="L19" s="188"/>
      <c r="M19" s="6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</row>
    <row r="20" spans="1:106" ht="16.5" customHeight="1" x14ac:dyDescent="0.5">
      <c r="A20" s="2" t="s">
        <v>19</v>
      </c>
      <c r="B20" s="244"/>
      <c r="C20" s="138"/>
      <c r="D20" s="139"/>
      <c r="E20" s="138"/>
      <c r="F20" s="139"/>
      <c r="G20" s="247"/>
      <c r="H20" s="140"/>
      <c r="I20" s="193"/>
      <c r="J20" s="193"/>
      <c r="K20" s="191"/>
      <c r="L20" s="191"/>
      <c r="M20" s="63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</row>
    <row r="21" spans="1:106" ht="17.25" customHeight="1" x14ac:dyDescent="0.5">
      <c r="A21" s="5"/>
      <c r="B21" s="245"/>
      <c r="C21" s="144">
        <v>4410</v>
      </c>
      <c r="D21" s="143" t="s">
        <v>52</v>
      </c>
      <c r="E21" s="143" t="s">
        <v>159</v>
      </c>
      <c r="F21" s="143"/>
      <c r="G21" s="249"/>
      <c r="H21" s="143" t="s">
        <v>52</v>
      </c>
      <c r="I21" s="226" t="s">
        <v>50</v>
      </c>
      <c r="J21" s="195"/>
      <c r="K21" s="195"/>
      <c r="L21" s="195" t="s">
        <v>169</v>
      </c>
      <c r="M21" s="73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</row>
    <row r="22" spans="1:106" s="29" customFormat="1" ht="24.75" customHeight="1" x14ac:dyDescent="0.5">
      <c r="A22" s="254" t="s">
        <v>35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29" customFormat="1" ht="23.25" customHeight="1" x14ac:dyDescent="0.5">
      <c r="A23" s="235" t="s">
        <v>253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0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v>0</v>
      </c>
      <c r="M24" s="53" t="s">
        <v>23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39</v>
      </c>
      <c r="G25" s="18" t="s">
        <v>23</v>
      </c>
      <c r="H25" s="13"/>
      <c r="I25" s="13"/>
      <c r="J25" s="18" t="s">
        <v>30</v>
      </c>
      <c r="K25" s="13"/>
      <c r="L25" s="55">
        <f>+F25*12/F26</f>
        <v>12</v>
      </c>
      <c r="M25" s="53" t="s">
        <v>23</v>
      </c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39</v>
      </c>
      <c r="G26" s="18" t="s">
        <v>23</v>
      </c>
      <c r="H26" s="13"/>
      <c r="I26" s="13"/>
      <c r="J26" s="18" t="s">
        <v>20</v>
      </c>
      <c r="K26" s="13"/>
      <c r="L26" s="41">
        <f>SUM(L25)</f>
        <v>12</v>
      </c>
      <c r="M26" s="53" t="s">
        <v>23</v>
      </c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</row>
    <row r="27" spans="1:106" ht="18.95" customHeight="1" thickTop="1" x14ac:dyDescent="0.5">
      <c r="A27" s="33"/>
      <c r="B27" s="1"/>
      <c r="C27" s="34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</row>
    <row r="28" spans="1:106" s="152" customFormat="1" ht="18.95" customHeight="1" x14ac:dyDescent="0.5"/>
    <row r="29" spans="1:106" s="152" customFormat="1" ht="18.95" customHeight="1" x14ac:dyDescent="0.5"/>
    <row r="30" spans="1:106" s="152" customFormat="1" ht="18.95" customHeight="1" x14ac:dyDescent="0.5"/>
    <row r="32" spans="1:106" s="152" customFormat="1" ht="18.95" customHeight="1" x14ac:dyDescent="0.5"/>
    <row r="33" s="152" customFormat="1" ht="18.95" customHeight="1" x14ac:dyDescent="0.5"/>
    <row r="34" s="152" customFormat="1" ht="18.95" customHeight="1" x14ac:dyDescent="0.5"/>
    <row r="35" s="152" customFormat="1" ht="18.95" customHeight="1" x14ac:dyDescent="0.5"/>
    <row r="36" s="152" customFormat="1" ht="18.95" customHeight="1" x14ac:dyDescent="0.5"/>
    <row r="37" s="152" customFormat="1" ht="18.95" customHeight="1" x14ac:dyDescent="0.5"/>
    <row r="38" s="152" customFormat="1" ht="18.95" customHeight="1" x14ac:dyDescent="0.5"/>
    <row r="39" s="152" customFormat="1" ht="18.95" customHeight="1" x14ac:dyDescent="0.5"/>
    <row r="40" s="152" customFormat="1" ht="18.95" customHeight="1" x14ac:dyDescent="0.5"/>
    <row r="41" s="152" customFormat="1" ht="18.95" customHeight="1" x14ac:dyDescent="0.5"/>
    <row r="42" s="152" customFormat="1" ht="18.95" customHeight="1" x14ac:dyDescent="0.5"/>
    <row r="43" s="152" customFormat="1" ht="18.95" customHeight="1" x14ac:dyDescent="0.5"/>
    <row r="44" s="152" customFormat="1" ht="18.95" customHeight="1" x14ac:dyDescent="0.5"/>
    <row r="45" s="152" customFormat="1" ht="18.95" customHeight="1" x14ac:dyDescent="0.5"/>
    <row r="46" s="152" customFormat="1" ht="18.95" customHeight="1" x14ac:dyDescent="0.5"/>
    <row r="47" s="152" customFormat="1" ht="18.95" customHeight="1" x14ac:dyDescent="0.5"/>
    <row r="48" s="152" customFormat="1" ht="18.95" customHeight="1" x14ac:dyDescent="0.5"/>
    <row r="49" s="152" customFormat="1" ht="18.95" customHeight="1" x14ac:dyDescent="0.5"/>
    <row r="50" s="152" customFormat="1" ht="18.95" customHeight="1" x14ac:dyDescent="0.5"/>
    <row r="51" s="152" customFormat="1" ht="18.95" customHeight="1" x14ac:dyDescent="0.5"/>
    <row r="52" s="152" customFormat="1" ht="18.95" customHeight="1" x14ac:dyDescent="0.5"/>
    <row r="53" s="152" customFormat="1" ht="18.95" customHeight="1" x14ac:dyDescent="0.5"/>
    <row r="54" s="152" customFormat="1" ht="18.95" customHeight="1" x14ac:dyDescent="0.5"/>
    <row r="55" s="152" customFormat="1" ht="18.95" customHeight="1" x14ac:dyDescent="0.5"/>
    <row r="56" s="152" customFormat="1" ht="18.95" customHeight="1" x14ac:dyDescent="0.5"/>
    <row r="57" s="152" customFormat="1" ht="18.95" customHeight="1" x14ac:dyDescent="0.5"/>
    <row r="58" s="152" customFormat="1" ht="18.95" customHeight="1" x14ac:dyDescent="0.5"/>
  </sheetData>
  <mergeCells count="12">
    <mergeCell ref="A22:M22"/>
    <mergeCell ref="A23:M23"/>
    <mergeCell ref="D3:E3"/>
    <mergeCell ref="K3:M3"/>
    <mergeCell ref="B7:B21"/>
    <mergeCell ref="G7:G21"/>
    <mergeCell ref="H14:I14"/>
    <mergeCell ref="H13:I13"/>
    <mergeCell ref="K13:L14"/>
    <mergeCell ref="K15:L15"/>
    <mergeCell ref="A1:M1"/>
    <mergeCell ref="A2:M2"/>
  </mergeCells>
  <phoneticPr fontId="1" type="noConversion"/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B58"/>
  <sheetViews>
    <sheetView view="pageBreakPreview" topLeftCell="C1" zoomScale="150" zoomScaleNormal="140" zoomScaleSheetLayoutView="150" zoomScalePageLayoutView="140" workbookViewId="0">
      <selection activeCell="E11" sqref="E1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6" t="s">
        <v>1</v>
      </c>
      <c r="D3" s="238" t="s">
        <v>27</v>
      </c>
      <c r="E3" s="238"/>
      <c r="F3" s="238"/>
      <c r="G3" s="57" t="s">
        <v>2</v>
      </c>
      <c r="H3" s="272" t="s">
        <v>39</v>
      </c>
      <c r="I3" s="272"/>
      <c r="J3" s="272"/>
      <c r="K3" s="56" t="s">
        <v>3</v>
      </c>
      <c r="L3" s="240" t="s">
        <v>128</v>
      </c>
      <c r="M3" s="241"/>
    </row>
    <row r="4" spans="1:106" ht="16.5" customHeight="1" x14ac:dyDescent="0.5">
      <c r="A4" s="122" t="s">
        <v>4</v>
      </c>
      <c r="B4" s="123" t="s">
        <v>5</v>
      </c>
      <c r="C4" s="123" t="s">
        <v>6</v>
      </c>
      <c r="D4" s="123" t="s">
        <v>7</v>
      </c>
      <c r="E4" s="124" t="s">
        <v>8</v>
      </c>
      <c r="F4" s="123" t="s">
        <v>9</v>
      </c>
      <c r="G4" s="123" t="s">
        <v>10</v>
      </c>
      <c r="H4" s="123" t="s">
        <v>11</v>
      </c>
      <c r="I4" s="123" t="s">
        <v>12</v>
      </c>
      <c r="J4" s="123" t="s">
        <v>13</v>
      </c>
      <c r="K4" s="123" t="s">
        <v>14</v>
      </c>
      <c r="L4" s="123" t="s">
        <v>31</v>
      </c>
      <c r="M4" s="125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126"/>
      <c r="B5" s="127" t="s">
        <v>6</v>
      </c>
      <c r="C5" s="127" t="s">
        <v>7</v>
      </c>
      <c r="D5" s="127" t="s">
        <v>8</v>
      </c>
      <c r="E5" s="128" t="s">
        <v>9</v>
      </c>
      <c r="F5" s="127" t="s">
        <v>10</v>
      </c>
      <c r="G5" s="127" t="s">
        <v>11</v>
      </c>
      <c r="H5" s="127" t="s">
        <v>12</v>
      </c>
      <c r="I5" s="127" t="s">
        <v>13</v>
      </c>
      <c r="J5" s="129" t="s">
        <v>14</v>
      </c>
      <c r="K5" s="127" t="s">
        <v>31</v>
      </c>
      <c r="L5" s="127" t="s">
        <v>32</v>
      </c>
      <c r="M5" s="129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130" t="s">
        <v>26</v>
      </c>
      <c r="B6" s="131"/>
      <c r="C6" s="130">
        <v>1</v>
      </c>
      <c r="D6" s="130">
        <v>2</v>
      </c>
      <c r="E6" s="130">
        <v>3</v>
      </c>
      <c r="F6" s="132">
        <v>4</v>
      </c>
      <c r="G6" s="132">
        <v>5</v>
      </c>
      <c r="H6" s="130">
        <v>6</v>
      </c>
      <c r="I6" s="130">
        <v>7</v>
      </c>
      <c r="J6" s="130">
        <v>8</v>
      </c>
      <c r="K6" s="132">
        <v>9</v>
      </c>
      <c r="L6" s="132">
        <v>10</v>
      </c>
      <c r="M6" s="133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134"/>
      <c r="B7" s="268" t="s">
        <v>34</v>
      </c>
      <c r="C7" s="135" t="s">
        <v>170</v>
      </c>
      <c r="D7" s="135" t="s">
        <v>171</v>
      </c>
      <c r="E7" s="135" t="s">
        <v>61</v>
      </c>
      <c r="F7" s="135"/>
      <c r="G7" s="246" t="s">
        <v>43</v>
      </c>
      <c r="H7" s="148" t="s">
        <v>172</v>
      </c>
      <c r="I7" s="154" t="s">
        <v>173</v>
      </c>
      <c r="J7" s="135" t="s">
        <v>61</v>
      </c>
      <c r="K7" s="135"/>
      <c r="L7" s="136"/>
      <c r="M7" s="136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122" t="s">
        <v>15</v>
      </c>
      <c r="B8" s="269"/>
      <c r="C8" s="139" t="s">
        <v>151</v>
      </c>
      <c r="D8" s="139"/>
      <c r="E8" s="139"/>
      <c r="F8" s="139"/>
      <c r="G8" s="247"/>
      <c r="H8" s="138" t="s">
        <v>151</v>
      </c>
      <c r="I8" s="139"/>
      <c r="J8" s="138"/>
      <c r="K8" s="139"/>
      <c r="L8" s="140"/>
      <c r="M8" s="14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126"/>
      <c r="B9" s="269"/>
      <c r="C9" s="143" t="s">
        <v>60</v>
      </c>
      <c r="D9" s="143" t="s">
        <v>151</v>
      </c>
      <c r="E9" s="143"/>
      <c r="F9" s="143" t="s">
        <v>60</v>
      </c>
      <c r="G9" s="247"/>
      <c r="H9" s="142" t="s">
        <v>60</v>
      </c>
      <c r="I9" s="143" t="s">
        <v>151</v>
      </c>
      <c r="J9" s="142" t="s">
        <v>60</v>
      </c>
      <c r="K9" s="143"/>
      <c r="L9" s="144"/>
      <c r="M9" s="1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33"/>
      <c r="B10" s="269"/>
      <c r="C10" s="149" t="s">
        <v>174</v>
      </c>
      <c r="D10" s="136" t="s">
        <v>175</v>
      </c>
      <c r="E10" s="148" t="s">
        <v>61</v>
      </c>
      <c r="F10" s="135"/>
      <c r="G10" s="248"/>
      <c r="H10" s="136" t="s">
        <v>176</v>
      </c>
      <c r="I10" s="136" t="s">
        <v>262</v>
      </c>
      <c r="J10" s="135" t="s">
        <v>61</v>
      </c>
      <c r="K10" s="161"/>
      <c r="L10" s="165"/>
      <c r="M10" s="136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122" t="s">
        <v>16</v>
      </c>
      <c r="B11" s="269"/>
      <c r="C11" s="149">
        <v>4406</v>
      </c>
      <c r="D11" s="140"/>
      <c r="E11" s="149"/>
      <c r="F11" s="140"/>
      <c r="G11" s="248"/>
      <c r="H11" s="140">
        <v>4406</v>
      </c>
      <c r="I11" s="140"/>
      <c r="J11" s="131"/>
      <c r="K11" s="139"/>
      <c r="L11" s="160"/>
      <c r="M11" s="14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126"/>
      <c r="B12" s="269"/>
      <c r="C12" s="149" t="s">
        <v>60</v>
      </c>
      <c r="D12" s="143" t="s">
        <v>151</v>
      </c>
      <c r="E12" s="142"/>
      <c r="F12" s="143" t="s">
        <v>60</v>
      </c>
      <c r="G12" s="248"/>
      <c r="H12" s="140" t="s">
        <v>52</v>
      </c>
      <c r="I12" s="140">
        <v>4406</v>
      </c>
      <c r="J12" s="162"/>
      <c r="K12" s="162"/>
      <c r="L12" s="153" t="s">
        <v>52</v>
      </c>
      <c r="M12" s="14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33"/>
      <c r="B13" s="270"/>
      <c r="C13" s="135" t="s">
        <v>177</v>
      </c>
      <c r="D13" s="135" t="s">
        <v>268</v>
      </c>
      <c r="E13" s="79" t="s">
        <v>145</v>
      </c>
      <c r="F13" s="135"/>
      <c r="G13" s="248"/>
      <c r="H13" s="258" t="s">
        <v>36</v>
      </c>
      <c r="I13" s="259"/>
      <c r="J13" s="160"/>
      <c r="K13" s="260" t="s">
        <v>152</v>
      </c>
      <c r="L13" s="261"/>
      <c r="M13" s="137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122" t="s">
        <v>17</v>
      </c>
      <c r="B14" s="270"/>
      <c r="C14" s="140">
        <v>4406</v>
      </c>
      <c r="D14" s="159"/>
      <c r="E14" s="138"/>
      <c r="F14" s="139"/>
      <c r="G14" s="248"/>
      <c r="H14" s="252" t="s">
        <v>261</v>
      </c>
      <c r="I14" s="257"/>
      <c r="J14" s="163"/>
      <c r="K14" s="262"/>
      <c r="L14" s="263"/>
      <c r="M14" s="141"/>
    </row>
    <row r="15" spans="1:106" ht="16.5" customHeight="1" thickBot="1" x14ac:dyDescent="0.55000000000000004">
      <c r="A15" s="126"/>
      <c r="B15" s="270"/>
      <c r="C15" s="143" t="s">
        <v>259</v>
      </c>
      <c r="D15" s="159" t="s">
        <v>151</v>
      </c>
      <c r="E15" s="143"/>
      <c r="F15" s="142" t="s">
        <v>259</v>
      </c>
      <c r="G15" s="248"/>
      <c r="H15" s="146" t="s">
        <v>166</v>
      </c>
      <c r="I15" s="211" t="s">
        <v>47</v>
      </c>
      <c r="J15" s="145"/>
      <c r="K15" s="264" t="s">
        <v>155</v>
      </c>
      <c r="L15" s="265"/>
      <c r="M15" s="145"/>
    </row>
    <row r="16" spans="1:106" ht="16.5" customHeight="1" x14ac:dyDescent="0.5">
      <c r="A16" s="133"/>
      <c r="B16" s="270"/>
      <c r="C16" s="155" t="s">
        <v>178</v>
      </c>
      <c r="D16" s="135" t="s">
        <v>61</v>
      </c>
      <c r="E16" s="158"/>
      <c r="F16" s="135"/>
      <c r="G16" s="247"/>
      <c r="H16" s="139" t="s">
        <v>177</v>
      </c>
      <c r="I16" s="139" t="s">
        <v>269</v>
      </c>
      <c r="J16" s="135" t="s">
        <v>61</v>
      </c>
      <c r="K16" s="135"/>
      <c r="L16" s="135"/>
      <c r="M16" s="135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122" t="s">
        <v>18</v>
      </c>
      <c r="B17" s="270"/>
      <c r="C17" s="155"/>
      <c r="D17" s="140"/>
      <c r="E17" s="159"/>
      <c r="F17" s="139"/>
      <c r="G17" s="247"/>
      <c r="H17" s="138" t="s">
        <v>151</v>
      </c>
      <c r="I17" s="139"/>
      <c r="J17" s="138"/>
      <c r="K17" s="139"/>
      <c r="L17" s="140"/>
      <c r="M17" s="139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126"/>
      <c r="B18" s="270"/>
      <c r="C18" s="156" t="s">
        <v>168</v>
      </c>
      <c r="D18" s="143"/>
      <c r="E18" s="153"/>
      <c r="F18" s="142" t="s">
        <v>259</v>
      </c>
      <c r="G18" s="247"/>
      <c r="H18" s="142" t="s">
        <v>104</v>
      </c>
      <c r="I18" s="143" t="s">
        <v>151</v>
      </c>
      <c r="J18" s="143"/>
      <c r="K18" s="142" t="s">
        <v>104</v>
      </c>
      <c r="L18" s="143"/>
      <c r="M18" s="14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33"/>
      <c r="B19" s="269"/>
      <c r="C19" s="148" t="s">
        <v>178</v>
      </c>
      <c r="D19" s="135" t="s">
        <v>61</v>
      </c>
      <c r="E19" s="148"/>
      <c r="F19" s="135"/>
      <c r="G19" s="247"/>
      <c r="H19" s="188" t="s">
        <v>179</v>
      </c>
      <c r="I19" s="188" t="s">
        <v>270</v>
      </c>
      <c r="J19" s="188" t="s">
        <v>145</v>
      </c>
      <c r="K19" s="203"/>
      <c r="L19" s="161"/>
      <c r="M19" s="13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122" t="s">
        <v>19</v>
      </c>
      <c r="B20" s="269"/>
      <c r="C20" s="138"/>
      <c r="D20" s="139"/>
      <c r="E20" s="138"/>
      <c r="F20" s="139"/>
      <c r="G20" s="247"/>
      <c r="H20" s="191">
        <v>4407</v>
      </c>
      <c r="I20" s="191"/>
      <c r="J20" s="193"/>
      <c r="K20" s="189"/>
      <c r="L20" s="131"/>
      <c r="M20" s="14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126"/>
      <c r="B21" s="271"/>
      <c r="C21" s="138" t="s">
        <v>168</v>
      </c>
      <c r="D21" s="143"/>
      <c r="E21" s="143"/>
      <c r="F21" s="142" t="s">
        <v>104</v>
      </c>
      <c r="G21" s="249"/>
      <c r="H21" s="202" t="s">
        <v>60</v>
      </c>
      <c r="I21" s="195">
        <v>4407</v>
      </c>
      <c r="J21" s="195"/>
      <c r="K21" s="202" t="s">
        <v>60</v>
      </c>
      <c r="L21" s="162"/>
      <c r="M21" s="14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127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16" customFormat="1" ht="23.25" customHeight="1" x14ac:dyDescent="0.5">
      <c r="A23" s="235" t="s">
        <v>254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31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9.7894736842105257</v>
      </c>
      <c r="M24" s="53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7</v>
      </c>
      <c r="G25" s="18" t="s">
        <v>23</v>
      </c>
      <c r="H25" s="13"/>
      <c r="I25" s="13"/>
      <c r="J25" s="18" t="s">
        <v>30</v>
      </c>
      <c r="K25" s="13"/>
      <c r="L25" s="55">
        <f>+F25*12/F26</f>
        <v>2.2105263157894739</v>
      </c>
      <c r="M25" s="53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38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s="14" customFormat="1" ht="18.95" customHeight="1" x14ac:dyDescent="0.5"/>
    <row r="29" spans="1:106" s="14" customFormat="1" ht="18.95" customHeight="1" x14ac:dyDescent="0.5"/>
    <row r="30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</sheetData>
  <mergeCells count="13">
    <mergeCell ref="H13:I13"/>
    <mergeCell ref="H14:I14"/>
    <mergeCell ref="L3:M3"/>
    <mergeCell ref="A1:M1"/>
    <mergeCell ref="A2:M2"/>
    <mergeCell ref="A22:M22"/>
    <mergeCell ref="K13:L14"/>
    <mergeCell ref="K15:L15"/>
    <mergeCell ref="A23:M23"/>
    <mergeCell ref="B7:B21"/>
    <mergeCell ref="G7:G21"/>
    <mergeCell ref="H3:J3"/>
    <mergeCell ref="D3:F3"/>
  </mergeCells>
  <phoneticPr fontId="1" type="noConversion"/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B58"/>
  <sheetViews>
    <sheetView topLeftCell="A7" zoomScale="140" zoomScaleNormal="140" zoomScaleSheetLayoutView="145" zoomScalePageLayoutView="110" workbookViewId="0">
      <selection activeCell="E11" sqref="E11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106" s="37" customFormat="1" ht="21.95" customHeight="1" x14ac:dyDescent="0.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06" s="37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36" customFormat="1" ht="21.95" customHeight="1" x14ac:dyDescent="0.5">
      <c r="A3" s="58"/>
      <c r="B3" s="35"/>
      <c r="C3" s="35" t="s">
        <v>1</v>
      </c>
      <c r="D3" s="276" t="s">
        <v>40</v>
      </c>
      <c r="E3" s="276"/>
      <c r="F3" s="60" t="s">
        <v>2</v>
      </c>
      <c r="G3" s="278" t="s">
        <v>41</v>
      </c>
      <c r="H3" s="278"/>
      <c r="I3" s="278"/>
      <c r="J3" s="278"/>
      <c r="K3" s="60" t="s">
        <v>3</v>
      </c>
      <c r="L3" s="278" t="s">
        <v>98</v>
      </c>
      <c r="M3" s="279"/>
    </row>
    <row r="4" spans="1:106" ht="16.5" customHeight="1" x14ac:dyDescent="0.5">
      <c r="A4" s="122" t="s">
        <v>4</v>
      </c>
      <c r="B4" s="123" t="s">
        <v>5</v>
      </c>
      <c r="C4" s="123" t="s">
        <v>6</v>
      </c>
      <c r="D4" s="123" t="s">
        <v>7</v>
      </c>
      <c r="E4" s="124" t="s">
        <v>8</v>
      </c>
      <c r="F4" s="123" t="s">
        <v>9</v>
      </c>
      <c r="G4" s="123" t="s">
        <v>10</v>
      </c>
      <c r="H4" s="123" t="s">
        <v>11</v>
      </c>
      <c r="I4" s="123" t="s">
        <v>12</v>
      </c>
      <c r="J4" s="123" t="s">
        <v>13</v>
      </c>
      <c r="K4" s="123" t="s">
        <v>14</v>
      </c>
      <c r="L4" s="123" t="s">
        <v>31</v>
      </c>
      <c r="M4" s="125" t="s">
        <v>32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</row>
    <row r="5" spans="1:106" ht="16.5" customHeight="1" x14ac:dyDescent="0.5">
      <c r="A5" s="126"/>
      <c r="B5" s="127" t="s">
        <v>6</v>
      </c>
      <c r="C5" s="127" t="s">
        <v>7</v>
      </c>
      <c r="D5" s="127" t="s">
        <v>8</v>
      </c>
      <c r="E5" s="128" t="s">
        <v>9</v>
      </c>
      <c r="F5" s="127" t="s">
        <v>10</v>
      </c>
      <c r="G5" s="127" t="s">
        <v>11</v>
      </c>
      <c r="H5" s="127" t="s">
        <v>12</v>
      </c>
      <c r="I5" s="127" t="s">
        <v>13</v>
      </c>
      <c r="J5" s="129" t="s">
        <v>14</v>
      </c>
      <c r="K5" s="127" t="s">
        <v>31</v>
      </c>
      <c r="L5" s="127" t="s">
        <v>32</v>
      </c>
      <c r="M5" s="129" t="s">
        <v>33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</row>
    <row r="6" spans="1:106" ht="16.5" customHeight="1" x14ac:dyDescent="0.5">
      <c r="A6" s="130" t="s">
        <v>26</v>
      </c>
      <c r="B6" s="131"/>
      <c r="C6" s="130">
        <v>1</v>
      </c>
      <c r="D6" s="130">
        <v>2</v>
      </c>
      <c r="E6" s="130">
        <v>3</v>
      </c>
      <c r="F6" s="130">
        <v>4</v>
      </c>
      <c r="G6" s="132">
        <v>5</v>
      </c>
      <c r="H6" s="130">
        <v>6</v>
      </c>
      <c r="I6" s="132">
        <v>7</v>
      </c>
      <c r="J6" s="132">
        <v>8</v>
      </c>
      <c r="K6" s="132">
        <v>9</v>
      </c>
      <c r="L6" s="132">
        <v>10</v>
      </c>
      <c r="M6" s="133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</row>
    <row r="7" spans="1:106" ht="16.5" customHeight="1" x14ac:dyDescent="0.5">
      <c r="A7" s="134"/>
      <c r="B7" s="268" t="s">
        <v>34</v>
      </c>
      <c r="C7" s="135" t="s">
        <v>180</v>
      </c>
      <c r="D7" s="135" t="s">
        <v>181</v>
      </c>
      <c r="E7" s="135" t="s">
        <v>61</v>
      </c>
      <c r="F7" s="135"/>
      <c r="G7" s="280" t="s">
        <v>43</v>
      </c>
      <c r="H7" s="135"/>
      <c r="I7" s="154"/>
      <c r="J7" s="154"/>
      <c r="K7" s="135"/>
      <c r="L7" s="137"/>
      <c r="M7" s="137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</row>
    <row r="8" spans="1:106" ht="16.5" customHeight="1" x14ac:dyDescent="0.5">
      <c r="A8" s="122" t="s">
        <v>15</v>
      </c>
      <c r="B8" s="269"/>
      <c r="C8" s="138" t="s">
        <v>182</v>
      </c>
      <c r="D8" s="139"/>
      <c r="E8" s="138"/>
      <c r="F8" s="139"/>
      <c r="G8" s="281"/>
      <c r="H8" s="138"/>
      <c r="I8" s="155"/>
      <c r="J8" s="155"/>
      <c r="K8" s="139"/>
      <c r="L8" s="141"/>
      <c r="M8" s="141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</row>
    <row r="9" spans="1:106" ht="16.5" customHeight="1" x14ac:dyDescent="0.5">
      <c r="A9" s="126"/>
      <c r="B9" s="269"/>
      <c r="C9" s="67" t="s">
        <v>51</v>
      </c>
      <c r="D9" s="143" t="s">
        <v>182</v>
      </c>
      <c r="E9" s="143"/>
      <c r="F9" s="67"/>
      <c r="G9" s="281"/>
      <c r="H9" s="67" t="s">
        <v>51</v>
      </c>
      <c r="I9" s="156"/>
      <c r="J9" s="156"/>
      <c r="K9" s="143"/>
      <c r="L9" s="153"/>
      <c r="M9" s="153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</row>
    <row r="10" spans="1:106" ht="16.5" customHeight="1" x14ac:dyDescent="0.5">
      <c r="A10" s="133"/>
      <c r="B10" s="269"/>
      <c r="C10" s="149" t="s">
        <v>183</v>
      </c>
      <c r="D10" s="149" t="s">
        <v>184</v>
      </c>
      <c r="E10" s="135" t="s">
        <v>61</v>
      </c>
      <c r="F10" s="135"/>
      <c r="G10" s="281"/>
      <c r="H10" s="149" t="s">
        <v>185</v>
      </c>
      <c r="I10" s="135" t="s">
        <v>59</v>
      </c>
      <c r="J10" s="149" t="s">
        <v>185</v>
      </c>
      <c r="K10" s="135" t="s">
        <v>61</v>
      </c>
      <c r="L10" s="157"/>
      <c r="M10" s="136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</row>
    <row r="11" spans="1:106" ht="16.5" customHeight="1" x14ac:dyDescent="0.5">
      <c r="A11" s="122" t="s">
        <v>16</v>
      </c>
      <c r="B11" s="269"/>
      <c r="C11" s="149">
        <v>4404</v>
      </c>
      <c r="D11" s="140"/>
      <c r="E11" s="141"/>
      <c r="F11" s="139"/>
      <c r="G11" s="281"/>
      <c r="H11" s="149"/>
      <c r="I11" s="149"/>
      <c r="J11" s="149"/>
      <c r="K11" s="140"/>
      <c r="L11" s="149"/>
      <c r="M11" s="140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</row>
    <row r="12" spans="1:106" ht="16.5" customHeight="1" thickBot="1" x14ac:dyDescent="0.55000000000000004">
      <c r="A12" s="126"/>
      <c r="B12" s="269"/>
      <c r="C12" s="73" t="s">
        <v>58</v>
      </c>
      <c r="D12" s="144">
        <v>4404</v>
      </c>
      <c r="E12" s="121"/>
      <c r="F12" s="73" t="s">
        <v>58</v>
      </c>
      <c r="G12" s="281"/>
      <c r="H12" s="82">
        <v>4412</v>
      </c>
      <c r="I12" s="67" t="s">
        <v>47</v>
      </c>
      <c r="J12" s="84">
        <v>4412</v>
      </c>
      <c r="K12" s="85"/>
      <c r="L12" s="83" t="s">
        <v>47</v>
      </c>
      <c r="M12" s="143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</row>
    <row r="13" spans="1:106" ht="16.5" customHeight="1" x14ac:dyDescent="0.5">
      <c r="A13" s="133"/>
      <c r="B13" s="269"/>
      <c r="C13" s="135" t="s">
        <v>186</v>
      </c>
      <c r="D13" s="135" t="s">
        <v>59</v>
      </c>
      <c r="E13" s="158"/>
      <c r="F13" s="154"/>
      <c r="G13" s="282"/>
      <c r="H13" s="250" t="s">
        <v>36</v>
      </c>
      <c r="I13" s="277"/>
      <c r="J13" s="160"/>
      <c r="K13" s="284" t="s">
        <v>152</v>
      </c>
      <c r="L13" s="285"/>
      <c r="M13" s="1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</row>
    <row r="14" spans="1:106" ht="16.5" customHeight="1" x14ac:dyDescent="0.5">
      <c r="A14" s="122" t="s">
        <v>17</v>
      </c>
      <c r="B14" s="269"/>
      <c r="C14" s="138"/>
      <c r="D14" s="139"/>
      <c r="E14" s="138"/>
      <c r="F14" s="155"/>
      <c r="G14" s="282"/>
      <c r="H14" s="252" t="s">
        <v>187</v>
      </c>
      <c r="I14" s="257"/>
      <c r="J14" s="160"/>
      <c r="K14" s="286"/>
      <c r="L14" s="287"/>
      <c r="M14" s="141"/>
    </row>
    <row r="15" spans="1:106" ht="16.5" customHeight="1" thickBot="1" x14ac:dyDescent="0.55000000000000004">
      <c r="A15" s="126"/>
      <c r="B15" s="269"/>
      <c r="C15" s="142" t="s">
        <v>191</v>
      </c>
      <c r="D15" s="143"/>
      <c r="E15" s="142"/>
      <c r="F15" s="67" t="s">
        <v>52</v>
      </c>
      <c r="G15" s="282"/>
      <c r="H15" s="146" t="s">
        <v>154</v>
      </c>
      <c r="I15" s="227" t="s">
        <v>52</v>
      </c>
      <c r="J15" s="142"/>
      <c r="K15" s="288" t="s">
        <v>155</v>
      </c>
      <c r="L15" s="289"/>
      <c r="M15" s="145"/>
    </row>
    <row r="16" spans="1:106" ht="16.5" customHeight="1" x14ac:dyDescent="0.5">
      <c r="A16" s="133"/>
      <c r="B16" s="269"/>
      <c r="C16" s="135" t="s">
        <v>188</v>
      </c>
      <c r="D16" s="135" t="s">
        <v>59</v>
      </c>
      <c r="E16" s="135" t="s">
        <v>188</v>
      </c>
      <c r="F16" s="135" t="s">
        <v>61</v>
      </c>
      <c r="G16" s="281"/>
      <c r="H16" s="139"/>
      <c r="I16" s="139" t="s">
        <v>189</v>
      </c>
      <c r="J16" s="135" t="s">
        <v>59</v>
      </c>
      <c r="K16" s="139" t="s">
        <v>189</v>
      </c>
      <c r="L16" s="135" t="s">
        <v>61</v>
      </c>
      <c r="M16" s="135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</row>
    <row r="17" spans="1:106" ht="16.5" customHeight="1" x14ac:dyDescent="0.5">
      <c r="A17" s="122" t="s">
        <v>18</v>
      </c>
      <c r="B17" s="269"/>
      <c r="C17" s="139"/>
      <c r="D17" s="139"/>
      <c r="E17" s="138"/>
      <c r="F17" s="139"/>
      <c r="G17" s="281"/>
      <c r="H17" s="139"/>
      <c r="I17" s="139"/>
      <c r="J17" s="138"/>
      <c r="K17" s="139"/>
      <c r="L17" s="140"/>
      <c r="M17" s="139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</row>
    <row r="18" spans="1:106" ht="16.5" customHeight="1" x14ac:dyDescent="0.5">
      <c r="A18" s="126"/>
      <c r="B18" s="269"/>
      <c r="C18" s="143" t="s">
        <v>190</v>
      </c>
      <c r="D18" s="67" t="s">
        <v>47</v>
      </c>
      <c r="E18" s="143" t="s">
        <v>190</v>
      </c>
      <c r="F18" s="67"/>
      <c r="G18" s="281"/>
      <c r="H18" s="67" t="s">
        <v>47</v>
      </c>
      <c r="I18" s="143" t="s">
        <v>191</v>
      </c>
      <c r="J18" s="67" t="s">
        <v>51</v>
      </c>
      <c r="K18" s="142" t="s">
        <v>191</v>
      </c>
      <c r="L18" s="143"/>
      <c r="M18" s="67" t="s">
        <v>51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</row>
    <row r="19" spans="1:106" ht="16.5" customHeight="1" x14ac:dyDescent="0.5">
      <c r="A19" s="133"/>
      <c r="B19" s="269"/>
      <c r="C19" s="72" t="s">
        <v>192</v>
      </c>
      <c r="D19" s="72" t="s">
        <v>193</v>
      </c>
      <c r="E19" s="135" t="s">
        <v>61</v>
      </c>
      <c r="F19" s="135"/>
      <c r="G19" s="281"/>
      <c r="H19" s="197" t="s">
        <v>222</v>
      </c>
      <c r="I19" s="197" t="s">
        <v>223</v>
      </c>
      <c r="J19" s="197" t="s">
        <v>61</v>
      </c>
      <c r="K19" s="197"/>
      <c r="L19" s="197"/>
      <c r="M19" s="137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</row>
    <row r="20" spans="1:106" ht="16.5" customHeight="1" x14ac:dyDescent="0.5">
      <c r="A20" s="122" t="s">
        <v>19</v>
      </c>
      <c r="B20" s="269"/>
      <c r="C20" s="72" t="s">
        <v>191</v>
      </c>
      <c r="D20" s="72"/>
      <c r="E20" s="68"/>
      <c r="F20" s="72"/>
      <c r="G20" s="281"/>
      <c r="H20" s="198" t="s">
        <v>161</v>
      </c>
      <c r="I20" s="198"/>
      <c r="J20" s="198"/>
      <c r="K20" s="198"/>
      <c r="L20" s="199"/>
      <c r="M20" s="141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</row>
    <row r="21" spans="1:106" ht="17.25" customHeight="1" x14ac:dyDescent="0.5">
      <c r="A21" s="126"/>
      <c r="B21" s="271"/>
      <c r="C21" s="67" t="s">
        <v>47</v>
      </c>
      <c r="D21" s="67" t="s">
        <v>191</v>
      </c>
      <c r="E21" s="67"/>
      <c r="F21" s="67" t="s">
        <v>47</v>
      </c>
      <c r="G21" s="283"/>
      <c r="H21" s="194" t="s">
        <v>51</v>
      </c>
      <c r="I21" s="194">
        <v>4402</v>
      </c>
      <c r="J21" s="200"/>
      <c r="K21" s="200"/>
      <c r="L21" s="194" t="s">
        <v>51</v>
      </c>
      <c r="M21" s="145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</row>
    <row r="22" spans="1:106" s="40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40" customFormat="1" ht="23.25" customHeight="1" x14ac:dyDescent="0.5">
      <c r="A23" s="235" t="s">
        <v>253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4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4*12/F26</f>
        <v>1.2307692307692308</v>
      </c>
      <c r="M24" s="53" t="s">
        <v>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35</v>
      </c>
      <c r="G25" s="18" t="s">
        <v>23</v>
      </c>
      <c r="H25" s="13"/>
      <c r="I25" s="13"/>
      <c r="J25" s="18" t="s">
        <v>30</v>
      </c>
      <c r="K25" s="13"/>
      <c r="L25" s="55">
        <f>+F25*12/F26</f>
        <v>10.76923076923077</v>
      </c>
      <c r="M25" s="53" t="s">
        <v>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39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</row>
    <row r="27" spans="1:106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</row>
    <row r="28" spans="1:106" s="38" customFormat="1" ht="18.95" customHeight="1" x14ac:dyDescent="0.5"/>
    <row r="29" spans="1:106" s="38" customFormat="1" ht="18.95" customHeight="1" x14ac:dyDescent="0.5"/>
    <row r="30" spans="1:106" s="38" customFormat="1" ht="18.95" customHeight="1" x14ac:dyDescent="0.5"/>
    <row r="32" spans="1:106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</sheetData>
  <mergeCells count="13">
    <mergeCell ref="H14:I14"/>
    <mergeCell ref="A22:M22"/>
    <mergeCell ref="A23:M23"/>
    <mergeCell ref="B7:B21"/>
    <mergeCell ref="G7:G21"/>
    <mergeCell ref="K13:L14"/>
    <mergeCell ref="K15:L15"/>
    <mergeCell ref="A1:M1"/>
    <mergeCell ref="A2:M2"/>
    <mergeCell ref="D3:E3"/>
    <mergeCell ref="H13:I13"/>
    <mergeCell ref="G3:J3"/>
    <mergeCell ref="L3:M3"/>
  </mergeCells>
  <phoneticPr fontId="33" type="noConversion"/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DB58"/>
  <sheetViews>
    <sheetView view="pageLayout" topLeftCell="A4" zoomScale="120" zoomScaleNormal="96" zoomScaleSheetLayoutView="140" zoomScalePageLayoutView="120" workbookViewId="0">
      <selection activeCell="E24" sqref="E24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7" t="s">
        <v>28</v>
      </c>
      <c r="D3" s="290" t="s">
        <v>42</v>
      </c>
      <c r="E3" s="290"/>
      <c r="F3" s="290"/>
      <c r="G3" s="57" t="s">
        <v>2</v>
      </c>
      <c r="H3" s="272" t="s">
        <v>41</v>
      </c>
      <c r="I3" s="272"/>
      <c r="J3" s="272"/>
      <c r="K3" s="56" t="s">
        <v>3</v>
      </c>
      <c r="L3" s="239" t="s">
        <v>98</v>
      </c>
      <c r="M3" s="266"/>
    </row>
    <row r="4" spans="1:106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7">
        <v>4</v>
      </c>
      <c r="G6" s="7">
        <v>5</v>
      </c>
      <c r="H6" s="49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51"/>
      <c r="B7" s="267" t="s">
        <v>34</v>
      </c>
      <c r="C7" s="71" t="s">
        <v>194</v>
      </c>
      <c r="D7" s="71"/>
      <c r="E7" s="79" t="s">
        <v>195</v>
      </c>
      <c r="F7" s="71" t="s">
        <v>61</v>
      </c>
      <c r="G7" s="246" t="s">
        <v>43</v>
      </c>
      <c r="H7" s="174" t="s">
        <v>102</v>
      </c>
      <c r="I7" s="174" t="s">
        <v>59</v>
      </c>
      <c r="J7" s="174"/>
      <c r="K7" s="174"/>
      <c r="L7" s="62"/>
      <c r="M7" s="6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44"/>
      <c r="C8" s="68" t="s">
        <v>196</v>
      </c>
      <c r="D8" s="72"/>
      <c r="E8" s="68"/>
      <c r="F8" s="72"/>
      <c r="G8" s="247"/>
      <c r="H8" s="175"/>
      <c r="I8" s="175"/>
      <c r="J8" s="175"/>
      <c r="K8" s="175"/>
      <c r="L8" s="63"/>
      <c r="M8" s="6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5"/>
      <c r="B9" s="244"/>
      <c r="C9" s="69" t="s">
        <v>156</v>
      </c>
      <c r="D9" s="67" t="s">
        <v>196</v>
      </c>
      <c r="E9" s="67"/>
      <c r="F9" s="69" t="s">
        <v>156</v>
      </c>
      <c r="G9" s="247"/>
      <c r="H9" s="176" t="s">
        <v>83</v>
      </c>
      <c r="I9" s="176"/>
      <c r="J9" s="176"/>
      <c r="K9" s="176" t="s">
        <v>197</v>
      </c>
      <c r="L9" s="73"/>
      <c r="M9" s="7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6"/>
      <c r="B10" s="244"/>
      <c r="C10" s="71" t="s">
        <v>194</v>
      </c>
      <c r="D10" s="79" t="s">
        <v>195</v>
      </c>
      <c r="E10" s="71" t="s">
        <v>61</v>
      </c>
      <c r="G10" s="247"/>
      <c r="H10" s="65"/>
      <c r="I10" s="65"/>
      <c r="J10" s="71"/>
      <c r="K10" s="71"/>
      <c r="L10" s="62"/>
      <c r="M10" s="6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44"/>
      <c r="C11" s="68" t="s">
        <v>196</v>
      </c>
      <c r="D11" s="72"/>
      <c r="E11" s="68"/>
      <c r="F11" s="72"/>
      <c r="G11" s="247"/>
      <c r="H11" s="65"/>
      <c r="I11" s="65"/>
      <c r="J11" s="63"/>
      <c r="K11" s="72"/>
      <c r="L11" s="63"/>
      <c r="M11" s="6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5"/>
      <c r="B12" s="244"/>
      <c r="C12" s="69" t="s">
        <v>142</v>
      </c>
      <c r="D12" s="67" t="s">
        <v>196</v>
      </c>
      <c r="E12" s="67"/>
      <c r="F12" s="69" t="s">
        <v>142</v>
      </c>
      <c r="G12" s="247"/>
      <c r="H12" s="67"/>
      <c r="I12" s="64"/>
      <c r="J12" s="67"/>
      <c r="K12" s="67"/>
      <c r="L12" s="73"/>
      <c r="M12" s="7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6"/>
      <c r="B13" s="244"/>
      <c r="C13" s="177" t="s">
        <v>66</v>
      </c>
      <c r="D13" s="177" t="s">
        <v>198</v>
      </c>
      <c r="E13" s="174"/>
      <c r="F13" s="71"/>
      <c r="G13" s="248"/>
      <c r="H13" s="291" t="s">
        <v>36</v>
      </c>
      <c r="I13" s="292"/>
      <c r="J13" s="65"/>
      <c r="K13" s="284" t="s">
        <v>152</v>
      </c>
      <c r="L13" s="285"/>
      <c r="M13" s="7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44"/>
      <c r="C14" s="177"/>
      <c r="D14" s="177"/>
      <c r="E14" s="178"/>
      <c r="F14" s="72"/>
      <c r="G14" s="248"/>
      <c r="H14" s="293" t="s">
        <v>199</v>
      </c>
      <c r="I14" s="294"/>
      <c r="J14" s="66"/>
      <c r="K14" s="286"/>
      <c r="L14" s="287"/>
      <c r="M14" s="75"/>
    </row>
    <row r="15" spans="1:106" ht="16.5" customHeight="1" thickBot="1" x14ac:dyDescent="0.55000000000000004">
      <c r="A15" s="5"/>
      <c r="B15" s="244"/>
      <c r="C15" s="179">
        <v>941</v>
      </c>
      <c r="D15" s="179"/>
      <c r="E15" s="179" t="s">
        <v>150</v>
      </c>
      <c r="F15" s="67"/>
      <c r="G15" s="248"/>
      <c r="H15" s="77" t="s">
        <v>200</v>
      </c>
      <c r="I15" s="52" t="s">
        <v>146</v>
      </c>
      <c r="J15" s="73"/>
      <c r="K15" s="288" t="s">
        <v>155</v>
      </c>
      <c r="L15" s="289"/>
      <c r="M15" s="76"/>
    </row>
    <row r="16" spans="1:106" ht="16.5" customHeight="1" x14ac:dyDescent="0.5">
      <c r="A16" s="6"/>
      <c r="B16" s="244"/>
      <c r="C16" s="135" t="s">
        <v>201</v>
      </c>
      <c r="D16" s="135" t="s">
        <v>202</v>
      </c>
      <c r="E16" s="71" t="s">
        <v>61</v>
      </c>
      <c r="F16" s="135"/>
      <c r="G16" s="247"/>
      <c r="H16" s="62"/>
      <c r="I16" s="65" t="s">
        <v>201</v>
      </c>
      <c r="J16" s="65" t="s">
        <v>203</v>
      </c>
      <c r="K16" s="71" t="s">
        <v>61</v>
      </c>
      <c r="L16" s="71"/>
      <c r="M16" s="7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44"/>
      <c r="C17" s="139" t="s">
        <v>196</v>
      </c>
      <c r="D17" s="139"/>
      <c r="E17" s="138"/>
      <c r="F17" s="139"/>
      <c r="G17" s="247"/>
      <c r="H17" s="63"/>
      <c r="I17" s="65">
        <v>4403</v>
      </c>
      <c r="J17" s="65"/>
      <c r="K17" s="63"/>
      <c r="L17" s="72"/>
      <c r="M17" s="72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5"/>
      <c r="B18" s="244"/>
      <c r="C18" s="67" t="s">
        <v>51</v>
      </c>
      <c r="D18" s="143" t="s">
        <v>196</v>
      </c>
      <c r="E18" s="143"/>
      <c r="F18" s="67" t="s">
        <v>51</v>
      </c>
      <c r="G18" s="247"/>
      <c r="H18" s="73"/>
      <c r="I18" s="67" t="s">
        <v>52</v>
      </c>
      <c r="J18" s="64">
        <v>4403</v>
      </c>
      <c r="K18" s="67"/>
      <c r="L18" s="67"/>
      <c r="M18" s="67" t="s">
        <v>52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6"/>
      <c r="B19" s="244"/>
      <c r="C19" s="174" t="s">
        <v>102</v>
      </c>
      <c r="D19" s="174" t="s">
        <v>59</v>
      </c>
      <c r="E19" s="174"/>
      <c r="F19" s="174"/>
      <c r="G19" s="247"/>
      <c r="H19" s="174" t="s">
        <v>102</v>
      </c>
      <c r="I19" s="174" t="s">
        <v>59</v>
      </c>
      <c r="J19" s="174"/>
      <c r="K19" s="174"/>
      <c r="L19" s="62"/>
      <c r="M19" s="7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44"/>
      <c r="C20" s="175"/>
      <c r="D20" s="175"/>
      <c r="E20" s="175"/>
      <c r="F20" s="175"/>
      <c r="G20" s="247"/>
      <c r="H20" s="175"/>
      <c r="I20" s="175"/>
      <c r="J20" s="175"/>
      <c r="K20" s="175"/>
      <c r="L20" s="63"/>
      <c r="M20" s="75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5"/>
      <c r="B21" s="245"/>
      <c r="C21" s="176" t="s">
        <v>83</v>
      </c>
      <c r="D21" s="176"/>
      <c r="E21" s="176"/>
      <c r="F21" s="176" t="s">
        <v>204</v>
      </c>
      <c r="G21" s="249"/>
      <c r="H21" s="176" t="s">
        <v>112</v>
      </c>
      <c r="I21" s="176"/>
      <c r="J21" s="176"/>
      <c r="K21" s="176" t="s">
        <v>205</v>
      </c>
      <c r="L21" s="73"/>
      <c r="M21" s="7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16" customFormat="1" ht="23.25" customHeight="1" x14ac:dyDescent="0.5">
      <c r="A23" s="235" t="s">
        <v>136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13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4.4571428571428573</v>
      </c>
      <c r="M24" s="53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22</v>
      </c>
      <c r="G25" s="18" t="s">
        <v>23</v>
      </c>
      <c r="H25" s="13"/>
      <c r="I25" s="13"/>
      <c r="J25" s="18" t="s">
        <v>30</v>
      </c>
      <c r="K25" s="13"/>
      <c r="L25" s="55">
        <f>+F25*12/F26</f>
        <v>7.5428571428571427</v>
      </c>
      <c r="M25" s="53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35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33"/>
      <c r="B27" s="1"/>
      <c r="C27" s="34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s="14" customFormat="1" ht="18.95" customHeight="1" x14ac:dyDescent="0.5"/>
    <row r="29" spans="1:106" s="14" customFormat="1" ht="18.95" customHeight="1" x14ac:dyDescent="0.5"/>
    <row r="30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</sheetData>
  <mergeCells count="13">
    <mergeCell ref="A22:M22"/>
    <mergeCell ref="A23:M23"/>
    <mergeCell ref="B7:B21"/>
    <mergeCell ref="G7:G21"/>
    <mergeCell ref="K15:L15"/>
    <mergeCell ref="A1:M1"/>
    <mergeCell ref="A2:M2"/>
    <mergeCell ref="D3:F3"/>
    <mergeCell ref="H3:J3"/>
    <mergeCell ref="L3:M3"/>
    <mergeCell ref="K13:L14"/>
    <mergeCell ref="H13:I13"/>
    <mergeCell ref="H14:I14"/>
  </mergeCells>
  <phoneticPr fontId="34" type="noConversion"/>
  <printOptions horizontalCentered="1" verticalCentered="1"/>
  <pageMargins left="0.78740157480314965" right="0.23622047244094491" top="0.31496062992125984" bottom="0.31496062992125984" header="0.19685039370078741" footer="0.19685039370078741"/>
  <pageSetup paperSize="9" scale="110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B58"/>
  <sheetViews>
    <sheetView topLeftCell="A2" zoomScale="130" zoomScaleNormal="130" zoomScaleSheetLayoutView="140" workbookViewId="0">
      <selection activeCell="E11" sqref="E1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7" t="s">
        <v>28</v>
      </c>
      <c r="D3" s="290" t="s">
        <v>42</v>
      </c>
      <c r="E3" s="290"/>
      <c r="F3" s="290"/>
      <c r="G3" s="57" t="s">
        <v>2</v>
      </c>
      <c r="H3" s="272" t="s">
        <v>41</v>
      </c>
      <c r="I3" s="272"/>
      <c r="J3" s="272"/>
      <c r="K3" s="56" t="s">
        <v>3</v>
      </c>
      <c r="L3" s="239" t="s">
        <v>98</v>
      </c>
      <c r="M3" s="266"/>
    </row>
    <row r="4" spans="1:106" ht="16.5" customHeight="1" x14ac:dyDescent="0.5">
      <c r="A4" s="2" t="s">
        <v>4</v>
      </c>
      <c r="B4" s="42" t="s">
        <v>5</v>
      </c>
      <c r="C4" s="42" t="s">
        <v>6</v>
      </c>
      <c r="D4" s="42" t="s">
        <v>7</v>
      </c>
      <c r="E4" s="43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 t="s">
        <v>31</v>
      </c>
      <c r="M4" s="44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5"/>
      <c r="B5" s="45" t="s">
        <v>6</v>
      </c>
      <c r="C5" s="45" t="s">
        <v>7</v>
      </c>
      <c r="D5" s="45" t="s">
        <v>8</v>
      </c>
      <c r="E5" s="46" t="s">
        <v>9</v>
      </c>
      <c r="F5" s="45" t="s">
        <v>10</v>
      </c>
      <c r="G5" s="47" t="s">
        <v>11</v>
      </c>
      <c r="H5" s="45" t="s">
        <v>12</v>
      </c>
      <c r="I5" s="45" t="s">
        <v>13</v>
      </c>
      <c r="J5" s="48" t="s">
        <v>14</v>
      </c>
      <c r="K5" s="45" t="s">
        <v>31</v>
      </c>
      <c r="L5" s="45" t="s">
        <v>32</v>
      </c>
      <c r="M5" s="48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49" t="s">
        <v>26</v>
      </c>
      <c r="B6" s="50"/>
      <c r="C6" s="49">
        <v>1</v>
      </c>
      <c r="D6" s="49">
        <v>2</v>
      </c>
      <c r="E6" s="49">
        <v>3</v>
      </c>
      <c r="F6" s="7">
        <v>4</v>
      </c>
      <c r="G6" s="7">
        <v>5</v>
      </c>
      <c r="H6" s="49">
        <v>6</v>
      </c>
      <c r="I6" s="7">
        <v>7</v>
      </c>
      <c r="J6" s="7">
        <v>8</v>
      </c>
      <c r="K6" s="7">
        <v>9</v>
      </c>
      <c r="L6" s="7">
        <v>10</v>
      </c>
      <c r="M6" s="6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51"/>
      <c r="B7" s="267" t="s">
        <v>34</v>
      </c>
      <c r="C7" s="71" t="s">
        <v>194</v>
      </c>
      <c r="D7" s="79" t="s">
        <v>195</v>
      </c>
      <c r="E7" s="71" t="s">
        <v>61</v>
      </c>
      <c r="F7" s="71"/>
      <c r="G7" s="246" t="s">
        <v>43</v>
      </c>
      <c r="H7" s="201" t="s">
        <v>102</v>
      </c>
      <c r="I7" s="201" t="s">
        <v>59</v>
      </c>
      <c r="J7" s="201"/>
      <c r="K7" s="201"/>
      <c r="L7" s="62"/>
      <c r="M7" s="6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244"/>
      <c r="C8" s="68" t="s">
        <v>196</v>
      </c>
      <c r="D8" s="72"/>
      <c r="E8" s="68"/>
      <c r="F8" s="72"/>
      <c r="G8" s="247"/>
      <c r="H8" s="198"/>
      <c r="I8" s="198"/>
      <c r="J8" s="198"/>
      <c r="K8" s="198"/>
      <c r="L8" s="63"/>
      <c r="M8" s="6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5"/>
      <c r="B9" s="244"/>
      <c r="C9" s="69" t="s">
        <v>104</v>
      </c>
      <c r="D9" s="67" t="s">
        <v>196</v>
      </c>
      <c r="E9" s="67"/>
      <c r="F9" s="69" t="s">
        <v>104</v>
      </c>
      <c r="G9" s="247"/>
      <c r="H9" s="200" t="s">
        <v>83</v>
      </c>
      <c r="I9" s="200"/>
      <c r="J9" s="200"/>
      <c r="K9" s="200" t="s">
        <v>197</v>
      </c>
      <c r="L9" s="73"/>
      <c r="M9" s="7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6"/>
      <c r="B10" s="244"/>
      <c r="C10" s="71" t="s">
        <v>194</v>
      </c>
      <c r="D10" s="79" t="s">
        <v>195</v>
      </c>
      <c r="E10" s="71" t="s">
        <v>61</v>
      </c>
      <c r="G10" s="247"/>
      <c r="H10" s="197" t="s">
        <v>215</v>
      </c>
      <c r="I10" s="197" t="s">
        <v>59</v>
      </c>
      <c r="J10" s="197" t="s">
        <v>215</v>
      </c>
      <c r="K10" s="197" t="s">
        <v>61</v>
      </c>
      <c r="L10" s="197"/>
      <c r="M10" s="6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244"/>
      <c r="C11" s="68" t="s">
        <v>196</v>
      </c>
      <c r="D11" s="72"/>
      <c r="E11" s="68"/>
      <c r="F11" s="72"/>
      <c r="G11" s="247"/>
      <c r="H11" s="198"/>
      <c r="I11" s="198"/>
      <c r="J11" s="198"/>
      <c r="K11" s="198"/>
      <c r="L11" s="199"/>
      <c r="M11" s="6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5"/>
      <c r="B12" s="244"/>
      <c r="C12" s="69" t="s">
        <v>259</v>
      </c>
      <c r="D12" s="67" t="s">
        <v>196</v>
      </c>
      <c r="E12" s="67"/>
      <c r="F12" s="69" t="s">
        <v>259</v>
      </c>
      <c r="G12" s="247"/>
      <c r="H12" s="200" t="s">
        <v>161</v>
      </c>
      <c r="I12" s="194" t="s">
        <v>139</v>
      </c>
      <c r="J12" s="200" t="s">
        <v>161</v>
      </c>
      <c r="K12" s="200"/>
      <c r="L12" s="194" t="s">
        <v>139</v>
      </c>
      <c r="M12" s="7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6"/>
      <c r="B13" s="244"/>
      <c r="C13" s="189"/>
      <c r="D13" s="189"/>
      <c r="E13" s="189" t="s">
        <v>248</v>
      </c>
      <c r="F13" s="189" t="s">
        <v>249</v>
      </c>
      <c r="G13" s="248"/>
      <c r="H13" s="291" t="s">
        <v>36</v>
      </c>
      <c r="I13" s="292"/>
      <c r="J13" s="190" t="s">
        <v>61</v>
      </c>
      <c r="K13" s="229"/>
      <c r="L13" s="231"/>
      <c r="M13" s="7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244"/>
      <c r="C14" s="189"/>
      <c r="D14" s="189"/>
      <c r="E14" s="189">
        <v>4402</v>
      </c>
      <c r="F14" s="191"/>
      <c r="G14" s="248"/>
      <c r="H14" s="293" t="s">
        <v>199</v>
      </c>
      <c r="I14" s="294"/>
      <c r="J14" s="66"/>
      <c r="K14" s="230"/>
      <c r="L14" s="232"/>
      <c r="M14" s="75"/>
    </row>
    <row r="15" spans="1:106" ht="16.5" customHeight="1" thickBot="1" x14ac:dyDescent="0.55000000000000004">
      <c r="A15" s="5"/>
      <c r="B15" s="244"/>
      <c r="C15" s="194"/>
      <c r="D15" s="194"/>
      <c r="E15" s="194" t="s">
        <v>258</v>
      </c>
      <c r="F15" s="195">
        <v>4402</v>
      </c>
      <c r="G15" s="248"/>
      <c r="H15" s="77" t="s">
        <v>200</v>
      </c>
      <c r="I15" s="52" t="s">
        <v>60</v>
      </c>
      <c r="J15" s="73"/>
      <c r="K15" s="194" t="s">
        <v>258</v>
      </c>
      <c r="L15" s="233"/>
      <c r="M15" s="76"/>
    </row>
    <row r="16" spans="1:106" ht="16.5" customHeight="1" x14ac:dyDescent="0.5">
      <c r="A16" s="6"/>
      <c r="B16" s="244"/>
      <c r="C16" s="135" t="s">
        <v>201</v>
      </c>
      <c r="D16" s="135" t="s">
        <v>202</v>
      </c>
      <c r="E16" s="71" t="s">
        <v>61</v>
      </c>
      <c r="F16" s="135"/>
      <c r="G16" s="247"/>
      <c r="H16" s="62"/>
      <c r="I16" s="65" t="s">
        <v>201</v>
      </c>
      <c r="J16" s="65" t="s">
        <v>203</v>
      </c>
      <c r="K16" s="71" t="s">
        <v>61</v>
      </c>
      <c r="L16" s="71"/>
      <c r="M16" s="7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244"/>
      <c r="C17" s="139" t="s">
        <v>196</v>
      </c>
      <c r="D17" s="139"/>
      <c r="E17" s="138"/>
      <c r="F17" s="139"/>
      <c r="G17" s="247"/>
      <c r="H17" s="63"/>
      <c r="I17" s="65">
        <v>4403</v>
      </c>
      <c r="J17" s="65"/>
      <c r="K17" s="63"/>
      <c r="L17" s="72"/>
      <c r="M17" s="72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5"/>
      <c r="B18" s="244"/>
      <c r="C18" s="67" t="s">
        <v>51</v>
      </c>
      <c r="D18" s="143" t="s">
        <v>196</v>
      </c>
      <c r="E18" s="143"/>
      <c r="F18" s="67"/>
      <c r="G18" s="247"/>
      <c r="H18" s="67" t="s">
        <v>51</v>
      </c>
      <c r="I18" s="67" t="s">
        <v>52</v>
      </c>
      <c r="J18" s="64">
        <v>4403</v>
      </c>
      <c r="K18" s="67"/>
      <c r="L18" s="67"/>
      <c r="M18" s="67" t="s">
        <v>52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6"/>
      <c r="B19" s="244"/>
      <c r="C19" s="190" t="s">
        <v>220</v>
      </c>
      <c r="D19" s="190" t="s">
        <v>221</v>
      </c>
      <c r="E19" s="190" t="s">
        <v>61</v>
      </c>
      <c r="F19" s="190"/>
      <c r="G19" s="247"/>
      <c r="H19" s="161"/>
      <c r="I19" s="161"/>
      <c r="J19" s="161"/>
      <c r="K19" s="161"/>
      <c r="L19" s="161"/>
      <c r="M19" s="7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244"/>
      <c r="C20" s="193" t="s">
        <v>190</v>
      </c>
      <c r="D20" s="193"/>
      <c r="E20" s="193"/>
      <c r="F20" s="193"/>
      <c r="G20" s="247"/>
      <c r="H20" s="131"/>
      <c r="I20" s="131"/>
      <c r="J20" s="131"/>
      <c r="K20" s="131"/>
      <c r="L20" s="131"/>
      <c r="M20" s="75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5"/>
      <c r="B21" s="245"/>
      <c r="C21" s="194" t="s">
        <v>257</v>
      </c>
      <c r="D21" s="204" t="s">
        <v>190</v>
      </c>
      <c r="E21" s="204"/>
      <c r="F21" s="194" t="s">
        <v>257</v>
      </c>
      <c r="G21" s="249"/>
      <c r="H21" s="162"/>
      <c r="I21" s="162"/>
      <c r="J21" s="162"/>
      <c r="K21" s="162"/>
      <c r="L21" s="162"/>
      <c r="M21" s="7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16" customFormat="1" ht="23.25" customHeight="1" x14ac:dyDescent="0.5">
      <c r="A23" s="235" t="s">
        <v>255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18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5.8378378378378377</v>
      </c>
      <c r="M24" s="53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19</v>
      </c>
      <c r="G25" s="18" t="s">
        <v>23</v>
      </c>
      <c r="H25" s="13"/>
      <c r="I25" s="13"/>
      <c r="J25" s="18" t="s">
        <v>30</v>
      </c>
      <c r="K25" s="13"/>
      <c r="L25" s="55">
        <f>+F25*12/F26</f>
        <v>6.1621621621621623</v>
      </c>
      <c r="M25" s="53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37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33"/>
      <c r="B27" s="1"/>
      <c r="C27" s="34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s="14" customFormat="1" ht="18.95" customHeight="1" x14ac:dyDescent="0.5"/>
    <row r="29" spans="1:106" s="14" customFormat="1" ht="18.95" customHeight="1" x14ac:dyDescent="0.5"/>
    <row r="30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F3"/>
    <mergeCell ref="H3:J3"/>
    <mergeCell ref="L3:M3"/>
    <mergeCell ref="B7:B21"/>
    <mergeCell ref="G7:G21"/>
  </mergeCells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8"/>
  <sheetViews>
    <sheetView view="pageLayout" zoomScale="96" zoomScaleNormal="140" zoomScaleSheetLayoutView="110" zoomScalePageLayoutView="96" workbookViewId="0">
      <selection activeCell="D11" sqref="D11"/>
    </sheetView>
  </sheetViews>
  <sheetFormatPr defaultRowHeight="18.95" customHeight="1" x14ac:dyDescent="0.5"/>
  <cols>
    <col min="1" max="1" width="9" style="15" customWidth="1"/>
    <col min="2" max="2" width="6" style="15" customWidth="1"/>
    <col min="3" max="6" width="10" style="15" customWidth="1"/>
    <col min="7" max="7" width="6" style="15" customWidth="1"/>
    <col min="8" max="13" width="10" style="15" customWidth="1"/>
    <col min="14" max="16384" width="9.140625" style="15"/>
  </cols>
  <sheetData>
    <row r="1" spans="1:106" s="10" customFormat="1" ht="21.9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6"/>
    </row>
    <row r="2" spans="1:106" s="10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18" customFormat="1" ht="21.95" customHeight="1" x14ac:dyDescent="0.5">
      <c r="A3" s="25"/>
      <c r="B3" s="11"/>
      <c r="C3" s="56" t="s">
        <v>28</v>
      </c>
      <c r="D3" s="238"/>
      <c r="E3" s="238"/>
      <c r="F3" s="57" t="s">
        <v>2</v>
      </c>
      <c r="G3" s="239"/>
      <c r="H3" s="239"/>
      <c r="I3" s="239"/>
      <c r="J3" s="56" t="s">
        <v>3</v>
      </c>
      <c r="K3" s="239"/>
      <c r="L3" s="239"/>
      <c r="M3" s="266"/>
    </row>
    <row r="4" spans="1:106" ht="16.5" customHeight="1" x14ac:dyDescent="0.5">
      <c r="A4" s="122" t="s">
        <v>4</v>
      </c>
      <c r="B4" s="123" t="s">
        <v>5</v>
      </c>
      <c r="C4" s="123" t="s">
        <v>6</v>
      </c>
      <c r="D4" s="123" t="s">
        <v>7</v>
      </c>
      <c r="E4" s="124" t="s">
        <v>8</v>
      </c>
      <c r="F4" s="123" t="s">
        <v>9</v>
      </c>
      <c r="G4" s="123" t="s">
        <v>10</v>
      </c>
      <c r="H4" s="123" t="s">
        <v>11</v>
      </c>
      <c r="I4" s="123" t="s">
        <v>12</v>
      </c>
      <c r="J4" s="123" t="s">
        <v>13</v>
      </c>
      <c r="K4" s="123" t="s">
        <v>14</v>
      </c>
      <c r="L4" s="123" t="s">
        <v>31</v>
      </c>
      <c r="M4" s="125" t="s">
        <v>32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126"/>
      <c r="B5" s="127" t="s">
        <v>6</v>
      </c>
      <c r="C5" s="127" t="s">
        <v>7</v>
      </c>
      <c r="D5" s="127" t="s">
        <v>8</v>
      </c>
      <c r="E5" s="128" t="s">
        <v>9</v>
      </c>
      <c r="F5" s="127" t="s">
        <v>10</v>
      </c>
      <c r="G5" s="127" t="s">
        <v>11</v>
      </c>
      <c r="H5" s="127" t="s">
        <v>12</v>
      </c>
      <c r="I5" s="127" t="s">
        <v>13</v>
      </c>
      <c r="J5" s="129" t="s">
        <v>14</v>
      </c>
      <c r="K5" s="127" t="s">
        <v>31</v>
      </c>
      <c r="L5" s="127" t="s">
        <v>32</v>
      </c>
      <c r="M5" s="129" t="s">
        <v>33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130" t="s">
        <v>26</v>
      </c>
      <c r="B6" s="131"/>
      <c r="C6" s="130">
        <v>1</v>
      </c>
      <c r="D6" s="130">
        <v>2</v>
      </c>
      <c r="E6" s="130">
        <v>3</v>
      </c>
      <c r="F6" s="132">
        <v>4</v>
      </c>
      <c r="G6" s="132">
        <v>5</v>
      </c>
      <c r="H6" s="130">
        <v>6</v>
      </c>
      <c r="I6" s="132">
        <v>7</v>
      </c>
      <c r="J6" s="132">
        <v>8</v>
      </c>
      <c r="K6" s="132">
        <v>9</v>
      </c>
      <c r="L6" s="132">
        <v>10</v>
      </c>
      <c r="M6" s="133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134"/>
      <c r="B7" s="268" t="s">
        <v>34</v>
      </c>
      <c r="D7" s="161"/>
      <c r="E7" s="161"/>
      <c r="F7" s="161"/>
      <c r="G7" s="246" t="s">
        <v>43</v>
      </c>
      <c r="H7" s="135"/>
      <c r="I7" s="137"/>
      <c r="J7" s="135"/>
      <c r="K7" s="137"/>
      <c r="L7" s="135"/>
      <c r="M7" s="13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122" t="s">
        <v>15</v>
      </c>
      <c r="B8" s="269"/>
      <c r="D8" s="131"/>
      <c r="E8" s="131"/>
      <c r="F8" s="131"/>
      <c r="G8" s="247"/>
      <c r="H8" s="139"/>
      <c r="I8" s="141"/>
      <c r="J8" s="139"/>
      <c r="K8" s="141"/>
      <c r="L8" s="139"/>
      <c r="M8" s="14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126"/>
      <c r="B9" s="269"/>
      <c r="D9" s="162"/>
      <c r="E9" s="162"/>
      <c r="F9" s="162"/>
      <c r="G9" s="247"/>
      <c r="H9" s="143"/>
      <c r="I9" s="145"/>
      <c r="J9" s="143"/>
      <c r="K9" s="145"/>
      <c r="L9" s="143"/>
      <c r="M9" s="14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33"/>
      <c r="B10" s="269"/>
      <c r="C10" s="71" t="s">
        <v>102</v>
      </c>
      <c r="D10" s="71" t="s">
        <v>59</v>
      </c>
      <c r="E10" s="71"/>
      <c r="F10" s="71"/>
      <c r="G10" s="247"/>
      <c r="H10" s="136"/>
      <c r="I10" s="135"/>
      <c r="J10" s="136"/>
      <c r="K10" s="135"/>
      <c r="L10" s="136"/>
      <c r="M10" s="13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122" t="s">
        <v>16</v>
      </c>
      <c r="B11" s="269"/>
      <c r="C11" s="72"/>
      <c r="D11" s="72"/>
      <c r="E11" s="72"/>
      <c r="F11" s="72"/>
      <c r="G11" s="247"/>
      <c r="H11" s="140"/>
      <c r="I11" s="139"/>
      <c r="J11" s="140"/>
      <c r="K11" s="139"/>
      <c r="L11" s="140"/>
      <c r="M11" s="13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126"/>
      <c r="B12" s="269"/>
      <c r="C12" s="67" t="s">
        <v>112</v>
      </c>
      <c r="D12" s="67"/>
      <c r="E12" s="67"/>
      <c r="F12" s="67" t="s">
        <v>208</v>
      </c>
      <c r="G12" s="247"/>
      <c r="H12" s="144"/>
      <c r="I12" s="143"/>
      <c r="J12" s="144"/>
      <c r="K12" s="143"/>
      <c r="L12" s="144"/>
      <c r="M12" s="14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33"/>
      <c r="B13" s="269"/>
      <c r="C13" s="71" t="s">
        <v>102</v>
      </c>
      <c r="D13" s="71" t="s">
        <v>59</v>
      </c>
      <c r="E13" s="71"/>
      <c r="F13" s="71"/>
      <c r="G13" s="248"/>
      <c r="H13" s="258" t="s">
        <v>36</v>
      </c>
      <c r="I13" s="259"/>
      <c r="J13" s="154"/>
      <c r="K13" s="136"/>
      <c r="L13" s="137"/>
      <c r="M13" s="137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122" t="s">
        <v>17</v>
      </c>
      <c r="B14" s="269"/>
      <c r="C14" s="72"/>
      <c r="D14" s="72"/>
      <c r="E14" s="72"/>
      <c r="F14" s="72"/>
      <c r="G14" s="248"/>
      <c r="H14" s="252"/>
      <c r="I14" s="257"/>
      <c r="K14" s="140"/>
      <c r="L14" s="141"/>
      <c r="M14" s="141"/>
    </row>
    <row r="15" spans="1:106" ht="16.5" customHeight="1" thickBot="1" x14ac:dyDescent="0.55000000000000004">
      <c r="A15" s="126"/>
      <c r="B15" s="269"/>
      <c r="C15" s="67" t="s">
        <v>112</v>
      </c>
      <c r="D15" s="67"/>
      <c r="E15" s="67"/>
      <c r="F15" s="67" t="s">
        <v>210</v>
      </c>
      <c r="G15" s="248"/>
      <c r="H15" s="146"/>
      <c r="I15" s="147"/>
      <c r="J15" s="155"/>
      <c r="K15" s="144"/>
      <c r="L15" s="145"/>
      <c r="M15" s="145"/>
    </row>
    <row r="16" spans="1:106" ht="16.5" customHeight="1" x14ac:dyDescent="0.5">
      <c r="A16" s="133"/>
      <c r="B16" s="269"/>
      <c r="G16" s="247"/>
      <c r="H16" s="71" t="s">
        <v>102</v>
      </c>
      <c r="I16" s="71" t="s">
        <v>59</v>
      </c>
      <c r="J16" s="71"/>
      <c r="K16" s="71"/>
      <c r="L16" s="135"/>
      <c r="M16" s="135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122" t="s">
        <v>18</v>
      </c>
      <c r="B17" s="269"/>
      <c r="G17" s="247"/>
      <c r="H17" s="72"/>
      <c r="I17" s="72"/>
      <c r="J17" s="72"/>
      <c r="K17" s="72"/>
      <c r="L17" s="140"/>
      <c r="M17" s="139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126"/>
      <c r="B18" s="269"/>
      <c r="G18" s="247"/>
      <c r="H18" s="67" t="s">
        <v>112</v>
      </c>
      <c r="I18" s="67"/>
      <c r="J18" s="67"/>
      <c r="K18" s="67" t="s">
        <v>213</v>
      </c>
      <c r="L18" s="143"/>
      <c r="M18" s="14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33"/>
      <c r="B19" s="269"/>
      <c r="C19" s="71" t="s">
        <v>102</v>
      </c>
      <c r="D19" s="71" t="s">
        <v>59</v>
      </c>
      <c r="E19" s="71"/>
      <c r="F19" s="71"/>
      <c r="G19" s="247"/>
      <c r="H19" s="135"/>
      <c r="I19" s="135"/>
      <c r="J19" s="148"/>
      <c r="K19" s="136"/>
      <c r="L19" s="136"/>
      <c r="M19" s="13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122" t="s">
        <v>19</v>
      </c>
      <c r="B20" s="269"/>
      <c r="C20" s="72"/>
      <c r="D20" s="72"/>
      <c r="E20" s="72"/>
      <c r="F20" s="72"/>
      <c r="G20" s="247"/>
      <c r="H20" s="138"/>
      <c r="I20" s="139"/>
      <c r="J20" s="138"/>
      <c r="K20" s="140"/>
      <c r="L20" s="140"/>
      <c r="M20" s="14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7.25" customHeight="1" x14ac:dyDescent="0.5">
      <c r="A21" s="126"/>
      <c r="B21" s="271"/>
      <c r="C21" s="67" t="s">
        <v>112</v>
      </c>
      <c r="D21" s="67"/>
      <c r="E21" s="67"/>
      <c r="F21" s="67" t="s">
        <v>214</v>
      </c>
      <c r="G21" s="249"/>
      <c r="H21" s="142"/>
      <c r="I21" s="143"/>
      <c r="J21" s="143"/>
      <c r="K21" s="144"/>
      <c r="L21" s="144"/>
      <c r="M21" s="14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s="16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6" s="16" customFormat="1" ht="23.25" customHeight="1" x14ac:dyDescent="0.5">
      <c r="A23" s="235" t="s">
        <v>136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ht="18.95" customHeight="1" x14ac:dyDescent="0.5">
      <c r="A24" s="17"/>
      <c r="B24" s="18" t="s">
        <v>24</v>
      </c>
      <c r="C24" s="13"/>
      <c r="D24" s="18" t="s">
        <v>29</v>
      </c>
      <c r="E24" s="13"/>
      <c r="F24" s="19"/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0</v>
      </c>
      <c r="M24" s="53" t="s">
        <v>23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</row>
    <row r="25" spans="1:106" ht="18.95" customHeight="1" x14ac:dyDescent="0.5">
      <c r="A25" s="22"/>
      <c r="B25" s="13"/>
      <c r="C25" s="13"/>
      <c r="D25" s="18" t="s">
        <v>30</v>
      </c>
      <c r="E25" s="13"/>
      <c r="F25" s="23">
        <v>16</v>
      </c>
      <c r="G25" s="18" t="s">
        <v>23</v>
      </c>
      <c r="H25" s="13"/>
      <c r="I25" s="13"/>
      <c r="J25" s="18" t="s">
        <v>30</v>
      </c>
      <c r="K25" s="13"/>
      <c r="L25" s="55">
        <f>+F25*12/F26</f>
        <v>12</v>
      </c>
      <c r="M25" s="53" t="s">
        <v>23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16</v>
      </c>
      <c r="G26" s="18" t="s">
        <v>23</v>
      </c>
      <c r="H26" s="13"/>
      <c r="I26" s="13"/>
      <c r="J26" s="18" t="s">
        <v>20</v>
      </c>
      <c r="K26" s="13"/>
      <c r="L26" s="41"/>
      <c r="M26" s="53" t="s">
        <v>23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</row>
    <row r="27" spans="1:106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</row>
    <row r="28" spans="1:106" s="14" customFormat="1" ht="18.95" customHeight="1" x14ac:dyDescent="0.5"/>
    <row r="29" spans="1:106" s="14" customFormat="1" ht="18.95" customHeight="1" x14ac:dyDescent="0.5"/>
    <row r="30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  <row r="55" s="14" customFormat="1" ht="18.95" customHeight="1" x14ac:dyDescent="0.5"/>
    <row r="56" s="14" customFormat="1" ht="18.95" customHeight="1" x14ac:dyDescent="0.5"/>
    <row r="57" s="14" customFormat="1" ht="18.95" customHeight="1" x14ac:dyDescent="0.5"/>
    <row r="58" s="14" customFormat="1" ht="18.95" customHeight="1" x14ac:dyDescent="0.5"/>
  </sheetData>
  <mergeCells count="11">
    <mergeCell ref="A1:M1"/>
    <mergeCell ref="A2:M2"/>
    <mergeCell ref="D3:E3"/>
    <mergeCell ref="G3:I3"/>
    <mergeCell ref="K3:M3"/>
    <mergeCell ref="A23:M23"/>
    <mergeCell ref="B7:B21"/>
    <mergeCell ref="G7:G21"/>
    <mergeCell ref="A22:M22"/>
    <mergeCell ref="H13:I13"/>
    <mergeCell ref="H14:I14"/>
  </mergeCells>
  <phoneticPr fontId="33" type="noConversion"/>
  <printOptions horizontalCentered="1" verticalCentered="1"/>
  <pageMargins left="0.78740157480314965" right="0.74803149606299213" top="0.51181102362204722" bottom="0.51181102362204722" header="0.19685039370078741" footer="0.19685039370078741"/>
  <pageSetup paperSize="9" scale="110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Y58"/>
  <sheetViews>
    <sheetView view="pageLayout" topLeftCell="A6" zoomScale="110" zoomScaleNormal="140" zoomScaleSheetLayoutView="145" zoomScalePageLayoutView="110" workbookViewId="0">
      <selection activeCell="I26" sqref="I26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103" s="37" customFormat="1" ht="21.95" customHeight="1" x14ac:dyDescent="0.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03" s="37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3" s="36" customFormat="1" ht="21.95" customHeight="1" x14ac:dyDescent="0.5">
      <c r="A3" s="58"/>
      <c r="B3" s="35"/>
      <c r="C3" s="59" t="s">
        <v>1</v>
      </c>
      <c r="D3" s="276" t="s">
        <v>238</v>
      </c>
      <c r="E3" s="276"/>
      <c r="F3" s="60" t="s">
        <v>2</v>
      </c>
      <c r="G3" s="276"/>
      <c r="H3" s="276"/>
      <c r="I3" s="276"/>
      <c r="J3" s="59" t="s">
        <v>3</v>
      </c>
      <c r="K3" s="278"/>
      <c r="L3" s="278"/>
      <c r="M3" s="279"/>
    </row>
    <row r="4" spans="1:103" ht="16.5" customHeight="1" x14ac:dyDescent="0.5">
      <c r="A4" s="122" t="s">
        <v>4</v>
      </c>
      <c r="B4" s="123" t="s">
        <v>5</v>
      </c>
      <c r="C4" s="123" t="s">
        <v>6</v>
      </c>
      <c r="D4" s="123" t="s">
        <v>7</v>
      </c>
      <c r="E4" s="124" t="s">
        <v>8</v>
      </c>
      <c r="F4" s="123" t="s">
        <v>9</v>
      </c>
      <c r="G4" s="123" t="s">
        <v>10</v>
      </c>
      <c r="H4" s="123" t="s">
        <v>11</v>
      </c>
      <c r="I4" s="123" t="s">
        <v>12</v>
      </c>
      <c r="J4" s="123" t="s">
        <v>13</v>
      </c>
      <c r="K4" s="123" t="s">
        <v>14</v>
      </c>
      <c r="L4" s="123" t="s">
        <v>31</v>
      </c>
      <c r="M4" s="125" t="s">
        <v>32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</row>
    <row r="5" spans="1:103" ht="16.5" customHeight="1" x14ac:dyDescent="0.5">
      <c r="A5" s="126"/>
      <c r="B5" s="127" t="s">
        <v>6</v>
      </c>
      <c r="C5" s="127" t="s">
        <v>7</v>
      </c>
      <c r="D5" s="127" t="s">
        <v>8</v>
      </c>
      <c r="E5" s="128" t="s">
        <v>9</v>
      </c>
      <c r="F5" s="127" t="s">
        <v>10</v>
      </c>
      <c r="G5" s="127" t="s">
        <v>11</v>
      </c>
      <c r="H5" s="127" t="s">
        <v>12</v>
      </c>
      <c r="I5" s="127" t="s">
        <v>13</v>
      </c>
      <c r="J5" s="129" t="s">
        <v>14</v>
      </c>
      <c r="K5" s="127" t="s">
        <v>31</v>
      </c>
      <c r="L5" s="127" t="s">
        <v>32</v>
      </c>
      <c r="M5" s="129" t="s">
        <v>33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</row>
    <row r="6" spans="1:103" ht="16.5" customHeight="1" x14ac:dyDescent="0.5">
      <c r="A6" s="130" t="s">
        <v>26</v>
      </c>
      <c r="B6" s="131"/>
      <c r="C6" s="130">
        <v>1</v>
      </c>
      <c r="D6" s="130">
        <v>2</v>
      </c>
      <c r="E6" s="130">
        <v>3</v>
      </c>
      <c r="F6" s="130">
        <v>4</v>
      </c>
      <c r="G6" s="132">
        <v>5</v>
      </c>
      <c r="H6" s="130">
        <v>6</v>
      </c>
      <c r="I6" s="132">
        <v>7</v>
      </c>
      <c r="J6" s="132">
        <v>8</v>
      </c>
      <c r="K6" s="132">
        <v>9</v>
      </c>
      <c r="L6" s="132">
        <v>10</v>
      </c>
      <c r="M6" s="133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</row>
    <row r="7" spans="1:103" ht="16.5" customHeight="1" x14ac:dyDescent="0.5">
      <c r="A7" s="134"/>
      <c r="B7" s="268" t="s">
        <v>34</v>
      </c>
      <c r="C7" s="180" t="s">
        <v>246</v>
      </c>
      <c r="D7" s="180" t="s">
        <v>247</v>
      </c>
      <c r="E7" s="181" t="s">
        <v>61</v>
      </c>
      <c r="F7" s="181"/>
      <c r="G7" s="280" t="s">
        <v>43</v>
      </c>
      <c r="H7" s="135"/>
      <c r="I7" s="135"/>
      <c r="J7" s="135"/>
      <c r="K7" s="135"/>
      <c r="L7" s="136"/>
      <c r="M7" s="62"/>
    </row>
    <row r="8" spans="1:103" ht="16.5" customHeight="1" x14ac:dyDescent="0.5">
      <c r="A8" s="122" t="s">
        <v>15</v>
      </c>
      <c r="B8" s="269"/>
      <c r="C8" s="180">
        <v>4402</v>
      </c>
      <c r="D8" s="182"/>
      <c r="E8" s="183"/>
      <c r="F8" s="184"/>
      <c r="G8" s="281"/>
      <c r="H8" s="139"/>
      <c r="I8" s="139"/>
      <c r="J8" s="139"/>
      <c r="K8" s="139"/>
      <c r="L8" s="140"/>
      <c r="M8" s="63"/>
    </row>
    <row r="9" spans="1:103" ht="16.5" customHeight="1" x14ac:dyDescent="0.5">
      <c r="A9" s="126"/>
      <c r="B9" s="269"/>
      <c r="C9" s="168" t="s">
        <v>142</v>
      </c>
      <c r="D9" s="185">
        <v>4402</v>
      </c>
      <c r="E9" s="186"/>
      <c r="F9" s="168" t="s">
        <v>142</v>
      </c>
      <c r="G9" s="281"/>
      <c r="H9" s="143"/>
      <c r="I9" s="143"/>
      <c r="J9" s="143"/>
      <c r="K9" s="143"/>
      <c r="L9" s="143"/>
      <c r="M9" s="73"/>
    </row>
    <row r="10" spans="1:103" ht="16.5" customHeight="1" x14ac:dyDescent="0.5">
      <c r="A10" s="133"/>
      <c r="B10" s="269"/>
      <c r="C10" s="149" t="s">
        <v>246</v>
      </c>
      <c r="D10" s="149" t="s">
        <v>247</v>
      </c>
      <c r="E10" s="135" t="s">
        <v>61</v>
      </c>
      <c r="G10" s="281"/>
      <c r="H10" s="169" t="s">
        <v>215</v>
      </c>
      <c r="I10" s="169" t="s">
        <v>59</v>
      </c>
      <c r="J10" s="169" t="s">
        <v>215</v>
      </c>
      <c r="K10" s="169" t="s">
        <v>61</v>
      </c>
      <c r="L10" s="169"/>
      <c r="M10" s="62"/>
    </row>
    <row r="11" spans="1:103" ht="16.5" customHeight="1" x14ac:dyDescent="0.5">
      <c r="A11" s="122" t="s">
        <v>16</v>
      </c>
      <c r="B11" s="269"/>
      <c r="C11" s="149">
        <v>4402</v>
      </c>
      <c r="D11" s="140"/>
      <c r="E11" s="141"/>
      <c r="F11" s="139"/>
      <c r="G11" s="281"/>
      <c r="H11" s="170"/>
      <c r="I11" s="170"/>
      <c r="J11" s="170"/>
      <c r="K11" s="170"/>
      <c r="L11" s="171"/>
      <c r="M11" s="63"/>
    </row>
    <row r="12" spans="1:103" ht="16.5" customHeight="1" thickBot="1" x14ac:dyDescent="0.55000000000000004">
      <c r="A12" s="126"/>
      <c r="B12" s="269"/>
      <c r="C12" s="73" t="s">
        <v>142</v>
      </c>
      <c r="D12" s="144">
        <v>4402</v>
      </c>
      <c r="E12" s="121"/>
      <c r="F12" s="73" t="s">
        <v>142</v>
      </c>
      <c r="G12" s="281"/>
      <c r="H12" s="172" t="s">
        <v>161</v>
      </c>
      <c r="I12" s="173" t="s">
        <v>139</v>
      </c>
      <c r="J12" s="172" t="s">
        <v>161</v>
      </c>
      <c r="K12" s="172"/>
      <c r="L12" s="173" t="s">
        <v>139</v>
      </c>
      <c r="M12" s="73"/>
    </row>
    <row r="13" spans="1:103" ht="16.5" customHeight="1" x14ac:dyDescent="0.5">
      <c r="A13" s="133"/>
      <c r="B13" s="269"/>
      <c r="C13" s="180" t="s">
        <v>248</v>
      </c>
      <c r="D13" s="180" t="s">
        <v>249</v>
      </c>
      <c r="E13" s="181" t="s">
        <v>61</v>
      </c>
      <c r="F13" s="181"/>
      <c r="G13" s="282"/>
      <c r="H13" s="295" t="s">
        <v>36</v>
      </c>
      <c r="I13" s="296"/>
      <c r="J13" s="149"/>
      <c r="K13" s="284" t="s">
        <v>152</v>
      </c>
      <c r="L13" s="285"/>
      <c r="M13" s="1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</row>
    <row r="14" spans="1:103" ht="16.5" customHeight="1" x14ac:dyDescent="0.5">
      <c r="A14" s="122" t="s">
        <v>17</v>
      </c>
      <c r="B14" s="269"/>
      <c r="C14" s="180">
        <v>4402</v>
      </c>
      <c r="D14" s="182"/>
      <c r="E14" s="183"/>
      <c r="F14" s="184"/>
      <c r="G14" s="282"/>
      <c r="H14" s="293" t="s">
        <v>153</v>
      </c>
      <c r="I14" s="294"/>
      <c r="J14" s="150"/>
      <c r="K14" s="286"/>
      <c r="L14" s="287"/>
      <c r="M14" s="141"/>
    </row>
    <row r="15" spans="1:103" ht="16.5" customHeight="1" thickBot="1" x14ac:dyDescent="0.55000000000000004">
      <c r="A15" s="126"/>
      <c r="B15" s="269"/>
      <c r="C15" s="168" t="s">
        <v>216</v>
      </c>
      <c r="D15" s="185">
        <v>4402</v>
      </c>
      <c r="E15" s="186"/>
      <c r="F15" s="168" t="s">
        <v>216</v>
      </c>
      <c r="G15" s="282"/>
      <c r="H15" s="77" t="s">
        <v>154</v>
      </c>
      <c r="I15" s="52" t="s">
        <v>142</v>
      </c>
      <c r="J15" s="144"/>
      <c r="K15" s="288" t="s">
        <v>155</v>
      </c>
      <c r="L15" s="289"/>
      <c r="M15" s="145"/>
    </row>
    <row r="16" spans="1:103" ht="16.5" customHeight="1" x14ac:dyDescent="0.5">
      <c r="A16" s="133"/>
      <c r="B16" s="269"/>
      <c r="C16" s="135" t="s">
        <v>217</v>
      </c>
      <c r="D16" s="135" t="s">
        <v>218</v>
      </c>
      <c r="E16" s="135" t="s">
        <v>61</v>
      </c>
      <c r="F16" s="135"/>
      <c r="G16" s="281"/>
      <c r="H16" s="166" t="s">
        <v>219</v>
      </c>
      <c r="I16" s="166" t="s">
        <v>59</v>
      </c>
      <c r="J16" s="166" t="s">
        <v>219</v>
      </c>
      <c r="K16" s="166" t="s">
        <v>61</v>
      </c>
      <c r="L16" s="166"/>
      <c r="M16" s="133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</row>
    <row r="17" spans="1:103" ht="16.5" customHeight="1" x14ac:dyDescent="0.5">
      <c r="A17" s="122" t="s">
        <v>18</v>
      </c>
      <c r="B17" s="269"/>
      <c r="C17" s="139" t="s">
        <v>161</v>
      </c>
      <c r="D17" s="139"/>
      <c r="E17" s="139"/>
      <c r="F17" s="139"/>
      <c r="G17" s="281"/>
      <c r="H17" s="97"/>
      <c r="I17" s="97"/>
      <c r="J17" s="97"/>
      <c r="K17" s="97"/>
      <c r="L17" s="167"/>
      <c r="M17" s="139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</row>
    <row r="18" spans="1:103" ht="16.5" customHeight="1" x14ac:dyDescent="0.5">
      <c r="A18" s="126"/>
      <c r="B18" s="269"/>
      <c r="C18" s="73" t="s">
        <v>216</v>
      </c>
      <c r="D18" s="143" t="s">
        <v>161</v>
      </c>
      <c r="E18" s="143"/>
      <c r="F18" s="73" t="s">
        <v>216</v>
      </c>
      <c r="G18" s="281"/>
      <c r="H18" s="100" t="s">
        <v>161</v>
      </c>
      <c r="I18" s="168" t="s">
        <v>139</v>
      </c>
      <c r="J18" s="100" t="s">
        <v>161</v>
      </c>
      <c r="K18" s="100"/>
      <c r="L18" s="168" t="s">
        <v>139</v>
      </c>
      <c r="M18" s="143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</row>
    <row r="19" spans="1:103" ht="16.5" customHeight="1" x14ac:dyDescent="0.5">
      <c r="A19" s="133"/>
      <c r="B19" s="269"/>
      <c r="C19" s="135" t="s">
        <v>220</v>
      </c>
      <c r="D19" s="135" t="s">
        <v>221</v>
      </c>
      <c r="E19" s="135" t="s">
        <v>61</v>
      </c>
      <c r="F19" s="135"/>
      <c r="G19" s="281"/>
      <c r="H19" s="166" t="s">
        <v>222</v>
      </c>
      <c r="I19" s="166"/>
      <c r="J19" s="166" t="s">
        <v>223</v>
      </c>
      <c r="K19" s="166" t="s">
        <v>61</v>
      </c>
      <c r="L19" s="166"/>
      <c r="M19" s="137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</row>
    <row r="20" spans="1:103" ht="16.5" customHeight="1" x14ac:dyDescent="0.5">
      <c r="A20" s="122" t="s">
        <v>19</v>
      </c>
      <c r="B20" s="269"/>
      <c r="C20" s="139" t="s">
        <v>190</v>
      </c>
      <c r="D20" s="139"/>
      <c r="E20" s="139"/>
      <c r="F20" s="139"/>
      <c r="G20" s="281"/>
      <c r="H20" s="97" t="s">
        <v>161</v>
      </c>
      <c r="I20" s="97"/>
      <c r="J20" s="97"/>
      <c r="K20" s="97"/>
      <c r="L20" s="167"/>
      <c r="M20" s="141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</row>
    <row r="21" spans="1:103" ht="17.25" customHeight="1" x14ac:dyDescent="0.5">
      <c r="A21" s="126"/>
      <c r="B21" s="271"/>
      <c r="C21" s="73" t="s">
        <v>224</v>
      </c>
      <c r="D21" s="143" t="s">
        <v>190</v>
      </c>
      <c r="E21" s="143"/>
      <c r="F21" s="73" t="s">
        <v>224</v>
      </c>
      <c r="G21" s="283"/>
      <c r="H21" s="168" t="s">
        <v>51</v>
      </c>
      <c r="I21" s="168">
        <v>4402</v>
      </c>
      <c r="J21" s="100"/>
      <c r="K21" s="100"/>
      <c r="L21" s="168" t="s">
        <v>51</v>
      </c>
      <c r="M21" s="145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</row>
    <row r="22" spans="1:103" s="40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3" s="40" customFormat="1" ht="23.25" customHeight="1" x14ac:dyDescent="0.5">
      <c r="A23" s="235" t="s">
        <v>136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22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7.1351351351351351</v>
      </c>
      <c r="M24" s="53" t="s">
        <v>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15</v>
      </c>
      <c r="G25" s="18" t="s">
        <v>23</v>
      </c>
      <c r="H25" s="13"/>
      <c r="I25" s="13"/>
      <c r="J25" s="18" t="s">
        <v>30</v>
      </c>
      <c r="K25" s="13"/>
      <c r="L25" s="55">
        <f>+F25*12/F26</f>
        <v>4.8648648648648649</v>
      </c>
      <c r="M25" s="53" t="s">
        <v>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37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</row>
    <row r="27" spans="1:103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</row>
    <row r="28" spans="1:103" s="38" customFormat="1" ht="18.95" customHeight="1" x14ac:dyDescent="0.5">
      <c r="F28" s="78"/>
    </row>
    <row r="29" spans="1:103" s="38" customFormat="1" ht="18.95" customHeight="1" x14ac:dyDescent="0.5"/>
    <row r="30" spans="1:103" s="38" customFormat="1" ht="18.95" customHeight="1" x14ac:dyDescent="0.5"/>
    <row r="32" spans="1:103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</sheetData>
  <mergeCells count="13">
    <mergeCell ref="H13:I13"/>
    <mergeCell ref="K13:L14"/>
    <mergeCell ref="H14:I14"/>
    <mergeCell ref="K15:L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horizontalCentered="1" verticalCentered="1"/>
  <pageMargins left="0.78740157480314965" right="0.74803149606299213" top="0.51181102362204722" bottom="0.51181102362204722" header="0.19685039370078741" footer="0.19685039370078741"/>
  <pageSetup paperSize="9" scale="110"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Y58"/>
  <sheetViews>
    <sheetView topLeftCell="A7" zoomScale="140" zoomScaleNormal="140" zoomScaleSheetLayoutView="145" zoomScalePageLayoutView="120" workbookViewId="0">
      <selection activeCell="E11" sqref="E11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103" s="37" customFormat="1" ht="21.95" customHeight="1" x14ac:dyDescent="0.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03" s="37" customFormat="1" ht="21.95" customHeight="1" x14ac:dyDescent="0.5">
      <c r="A2" s="235" t="s">
        <v>135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3" s="36" customFormat="1" ht="21.95" customHeight="1" x14ac:dyDescent="0.5">
      <c r="A3" s="58"/>
      <c r="B3" s="35"/>
      <c r="C3" s="59" t="s">
        <v>1</v>
      </c>
      <c r="D3" s="276" t="s">
        <v>251</v>
      </c>
      <c r="E3" s="276"/>
      <c r="F3" s="60" t="s">
        <v>2</v>
      </c>
      <c r="G3" s="276" t="s">
        <v>250</v>
      </c>
      <c r="H3" s="276"/>
      <c r="I3" s="276"/>
      <c r="J3" s="59" t="s">
        <v>3</v>
      </c>
      <c r="K3" s="278" t="s">
        <v>98</v>
      </c>
      <c r="L3" s="278"/>
      <c r="M3" s="279"/>
    </row>
    <row r="4" spans="1:103" ht="16.5" customHeight="1" x14ac:dyDescent="0.5">
      <c r="A4" s="122" t="s">
        <v>4</v>
      </c>
      <c r="B4" s="123" t="s">
        <v>5</v>
      </c>
      <c r="C4" s="123" t="s">
        <v>6</v>
      </c>
      <c r="D4" s="123" t="s">
        <v>7</v>
      </c>
      <c r="E4" s="124" t="s">
        <v>8</v>
      </c>
      <c r="F4" s="123" t="s">
        <v>9</v>
      </c>
      <c r="G4" s="123" t="s">
        <v>10</v>
      </c>
      <c r="H4" s="123" t="s">
        <v>11</v>
      </c>
      <c r="I4" s="123" t="s">
        <v>12</v>
      </c>
      <c r="J4" s="123" t="s">
        <v>13</v>
      </c>
      <c r="K4" s="123" t="s">
        <v>14</v>
      </c>
      <c r="L4" s="123" t="s">
        <v>31</v>
      </c>
      <c r="M4" s="125" t="s">
        <v>32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</row>
    <row r="5" spans="1:103" ht="16.5" customHeight="1" x14ac:dyDescent="0.5">
      <c r="A5" s="126"/>
      <c r="B5" s="127" t="s">
        <v>6</v>
      </c>
      <c r="C5" s="127" t="s">
        <v>7</v>
      </c>
      <c r="D5" s="127" t="s">
        <v>8</v>
      </c>
      <c r="E5" s="128" t="s">
        <v>9</v>
      </c>
      <c r="F5" s="127" t="s">
        <v>10</v>
      </c>
      <c r="G5" s="127" t="s">
        <v>11</v>
      </c>
      <c r="H5" s="127" t="s">
        <v>12</v>
      </c>
      <c r="I5" s="127" t="s">
        <v>13</v>
      </c>
      <c r="J5" s="129" t="s">
        <v>14</v>
      </c>
      <c r="K5" s="127" t="s">
        <v>31</v>
      </c>
      <c r="L5" s="127" t="s">
        <v>32</v>
      </c>
      <c r="M5" s="129" t="s">
        <v>33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</row>
    <row r="6" spans="1:103" ht="16.5" customHeight="1" x14ac:dyDescent="0.5">
      <c r="A6" s="130" t="s">
        <v>26</v>
      </c>
      <c r="B6" s="131"/>
      <c r="C6" s="130">
        <v>1</v>
      </c>
      <c r="D6" s="130">
        <v>2</v>
      </c>
      <c r="E6" s="130">
        <v>3</v>
      </c>
      <c r="F6" s="130">
        <v>4</v>
      </c>
      <c r="G6" s="132">
        <v>5</v>
      </c>
      <c r="H6" s="130">
        <v>6</v>
      </c>
      <c r="I6" s="132">
        <v>7</v>
      </c>
      <c r="J6" s="132">
        <v>8</v>
      </c>
      <c r="K6" s="132">
        <v>9</v>
      </c>
      <c r="L6" s="132">
        <v>10</v>
      </c>
      <c r="M6" s="133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</row>
    <row r="7" spans="1:103" ht="16.5" customHeight="1" x14ac:dyDescent="0.5">
      <c r="A7" s="134"/>
      <c r="B7" s="268" t="s">
        <v>34</v>
      </c>
      <c r="C7" s="71" t="s">
        <v>102</v>
      </c>
      <c r="D7" s="71" t="s">
        <v>59</v>
      </c>
      <c r="E7" s="71"/>
      <c r="F7" s="71"/>
      <c r="G7" s="280" t="s">
        <v>43</v>
      </c>
      <c r="H7" s="71" t="s">
        <v>49</v>
      </c>
      <c r="I7" s="71" t="s">
        <v>59</v>
      </c>
      <c r="J7" s="71"/>
      <c r="K7" s="71"/>
      <c r="L7" s="136"/>
      <c r="M7" s="62"/>
    </row>
    <row r="8" spans="1:103" ht="16.5" customHeight="1" x14ac:dyDescent="0.5">
      <c r="A8" s="122" t="s">
        <v>15</v>
      </c>
      <c r="B8" s="269"/>
      <c r="C8" s="72"/>
      <c r="D8" s="72"/>
      <c r="E8" s="72"/>
      <c r="F8" s="72"/>
      <c r="G8" s="281"/>
      <c r="H8" s="72"/>
      <c r="I8" s="72"/>
      <c r="J8" s="72"/>
      <c r="K8" s="72"/>
      <c r="L8" s="140"/>
      <c r="M8" s="63"/>
    </row>
    <row r="9" spans="1:103" ht="16.5" customHeight="1" x14ac:dyDescent="0.5">
      <c r="A9" s="126"/>
      <c r="B9" s="269"/>
      <c r="C9" s="67" t="s">
        <v>112</v>
      </c>
      <c r="D9" s="67"/>
      <c r="E9" s="67"/>
      <c r="F9" s="67" t="s">
        <v>206</v>
      </c>
      <c r="G9" s="281"/>
      <c r="H9" s="67" t="s">
        <v>112</v>
      </c>
      <c r="I9" s="67"/>
      <c r="J9" s="67"/>
      <c r="K9" s="67" t="s">
        <v>207</v>
      </c>
      <c r="L9" s="143"/>
      <c r="M9" s="73"/>
    </row>
    <row r="10" spans="1:103" ht="16.5" customHeight="1" x14ac:dyDescent="0.5">
      <c r="A10" s="133"/>
      <c r="B10" s="269"/>
      <c r="C10" s="157" t="s">
        <v>246</v>
      </c>
      <c r="D10" s="157" t="s">
        <v>247</v>
      </c>
      <c r="E10" s="135" t="s">
        <v>61</v>
      </c>
      <c r="F10" s="187"/>
      <c r="G10" s="281"/>
      <c r="H10" s="71" t="s">
        <v>49</v>
      </c>
      <c r="I10" s="71" t="s">
        <v>59</v>
      </c>
      <c r="J10" s="71"/>
      <c r="K10" s="71"/>
      <c r="L10" s="136"/>
      <c r="M10" s="62"/>
    </row>
    <row r="11" spans="1:103" ht="16.5" customHeight="1" x14ac:dyDescent="0.5">
      <c r="A11" s="122" t="s">
        <v>16</v>
      </c>
      <c r="B11" s="269"/>
      <c r="C11" s="149">
        <v>4402</v>
      </c>
      <c r="D11" s="140"/>
      <c r="E11" s="141"/>
      <c r="F11" s="139"/>
      <c r="G11" s="281"/>
      <c r="H11" s="72"/>
      <c r="I11" s="72"/>
      <c r="J11" s="72"/>
      <c r="K11" s="72"/>
      <c r="L11" s="140"/>
      <c r="M11" s="63"/>
    </row>
    <row r="12" spans="1:103" ht="16.5" customHeight="1" thickBot="1" x14ac:dyDescent="0.55000000000000004">
      <c r="A12" s="126"/>
      <c r="B12" s="269"/>
      <c r="C12" s="73" t="s">
        <v>104</v>
      </c>
      <c r="D12" s="144">
        <v>4402</v>
      </c>
      <c r="E12" s="121"/>
      <c r="F12" s="73" t="s">
        <v>104</v>
      </c>
      <c r="G12" s="281"/>
      <c r="H12" s="67" t="s">
        <v>50</v>
      </c>
      <c r="I12" s="67"/>
      <c r="J12" s="67"/>
      <c r="K12" s="67" t="s">
        <v>209</v>
      </c>
      <c r="L12" s="143"/>
      <c r="M12" s="73"/>
    </row>
    <row r="13" spans="1:103" ht="16.5" customHeight="1" x14ac:dyDescent="0.5">
      <c r="A13" s="133"/>
      <c r="B13" s="269"/>
      <c r="D13" s="208" t="s">
        <v>66</v>
      </c>
      <c r="E13" s="208" t="s">
        <v>198</v>
      </c>
      <c r="F13" s="201"/>
      <c r="G13" s="282"/>
      <c r="H13" s="295" t="s">
        <v>36</v>
      </c>
      <c r="I13" s="296"/>
      <c r="J13" s="149"/>
      <c r="K13" s="284" t="s">
        <v>152</v>
      </c>
      <c r="L13" s="285"/>
      <c r="M13" s="1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</row>
    <row r="14" spans="1:103" ht="16.5" customHeight="1" x14ac:dyDescent="0.5">
      <c r="A14" s="122" t="s">
        <v>17</v>
      </c>
      <c r="B14" s="269"/>
      <c r="D14" s="208"/>
      <c r="E14" s="208"/>
      <c r="F14" s="199"/>
      <c r="G14" s="282"/>
      <c r="H14" s="293" t="s">
        <v>263</v>
      </c>
      <c r="I14" s="294"/>
      <c r="J14" s="150"/>
      <c r="K14" s="286"/>
      <c r="L14" s="287"/>
      <c r="M14" s="141"/>
    </row>
    <row r="15" spans="1:103" ht="16.5" customHeight="1" thickBot="1" x14ac:dyDescent="0.55000000000000004">
      <c r="A15" s="126"/>
      <c r="B15" s="269"/>
      <c r="D15" s="209">
        <v>932</v>
      </c>
      <c r="E15" s="209"/>
      <c r="F15" s="209" t="s">
        <v>58</v>
      </c>
      <c r="G15" s="282"/>
      <c r="H15" s="77" t="s">
        <v>211</v>
      </c>
      <c r="I15" s="52" t="s">
        <v>58</v>
      </c>
      <c r="J15" s="144"/>
      <c r="K15" s="288" t="s">
        <v>155</v>
      </c>
      <c r="L15" s="289"/>
      <c r="M15" s="145"/>
    </row>
    <row r="16" spans="1:103" ht="16.5" customHeight="1" x14ac:dyDescent="0.5">
      <c r="A16" s="133"/>
      <c r="B16" s="269"/>
      <c r="C16" s="71" t="s">
        <v>102</v>
      </c>
      <c r="D16" s="71" t="s">
        <v>59</v>
      </c>
      <c r="E16" s="71"/>
      <c r="F16" s="71"/>
      <c r="G16" s="281"/>
      <c r="H16" s="190" t="s">
        <v>217</v>
      </c>
      <c r="I16" s="190" t="s">
        <v>218</v>
      </c>
      <c r="J16" s="190" t="s">
        <v>61</v>
      </c>
      <c r="K16" s="190"/>
      <c r="L16" s="133"/>
      <c r="M16" s="133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</row>
    <row r="17" spans="1:103" ht="16.5" customHeight="1" x14ac:dyDescent="0.5">
      <c r="A17" s="122" t="s">
        <v>18</v>
      </c>
      <c r="B17" s="269"/>
      <c r="C17" s="72"/>
      <c r="D17" s="72"/>
      <c r="E17" s="72"/>
      <c r="F17" s="72"/>
      <c r="G17" s="281"/>
      <c r="H17" s="193" t="s">
        <v>161</v>
      </c>
      <c r="I17" s="193"/>
      <c r="J17" s="193"/>
      <c r="K17" s="193"/>
      <c r="L17" s="139"/>
      <c r="M17" s="139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</row>
    <row r="18" spans="1:103" ht="16.5" customHeight="1" x14ac:dyDescent="0.5">
      <c r="A18" s="126"/>
      <c r="B18" s="269"/>
      <c r="C18" s="67" t="s">
        <v>112</v>
      </c>
      <c r="D18" s="67"/>
      <c r="E18" s="67"/>
      <c r="F18" s="67" t="s">
        <v>212</v>
      </c>
      <c r="G18" s="281"/>
      <c r="H18" s="194" t="s">
        <v>258</v>
      </c>
      <c r="I18" s="204" t="s">
        <v>161</v>
      </c>
      <c r="J18" s="204"/>
      <c r="K18" s="194" t="s">
        <v>258</v>
      </c>
      <c r="L18" s="143"/>
      <c r="M18" s="143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</row>
    <row r="19" spans="1:103" ht="16.5" customHeight="1" x14ac:dyDescent="0.5">
      <c r="A19" s="133"/>
      <c r="B19" s="269"/>
      <c r="C19" s="201" t="s">
        <v>102</v>
      </c>
      <c r="D19" s="201" t="s">
        <v>59</v>
      </c>
      <c r="E19" s="201"/>
      <c r="F19" s="201"/>
      <c r="G19" s="281"/>
      <c r="H19" s="201" t="s">
        <v>102</v>
      </c>
      <c r="I19" s="201" t="s">
        <v>59</v>
      </c>
      <c r="J19" s="201"/>
      <c r="K19" s="201"/>
      <c r="L19" s="136"/>
      <c r="M19" s="13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</row>
    <row r="20" spans="1:103" ht="16.5" customHeight="1" x14ac:dyDescent="0.5">
      <c r="A20" s="122" t="s">
        <v>19</v>
      </c>
      <c r="B20" s="269"/>
      <c r="C20" s="198"/>
      <c r="D20" s="198"/>
      <c r="E20" s="198"/>
      <c r="F20" s="198"/>
      <c r="G20" s="281"/>
      <c r="H20" s="198"/>
      <c r="I20" s="198"/>
      <c r="J20" s="198"/>
      <c r="K20" s="198"/>
      <c r="L20" s="140"/>
      <c r="M20" s="140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</row>
    <row r="21" spans="1:103" ht="17.25" customHeight="1" x14ac:dyDescent="0.5">
      <c r="A21" s="126"/>
      <c r="B21" s="271"/>
      <c r="C21" s="200" t="s">
        <v>83</v>
      </c>
      <c r="D21" s="200"/>
      <c r="E21" s="200"/>
      <c r="F21" s="200" t="s">
        <v>204</v>
      </c>
      <c r="G21" s="283"/>
      <c r="H21" s="200" t="s">
        <v>112</v>
      </c>
      <c r="I21" s="200"/>
      <c r="J21" s="200"/>
      <c r="K21" s="200" t="s">
        <v>205</v>
      </c>
      <c r="L21" s="144"/>
      <c r="M21" s="144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</row>
    <row r="22" spans="1:103" s="40" customFormat="1" ht="24.75" customHeight="1" x14ac:dyDescent="0.5">
      <c r="A22" s="254" t="s">
        <v>44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6"/>
    </row>
    <row r="23" spans="1:103" s="40" customFormat="1" ht="23.25" customHeight="1" x14ac:dyDescent="0.5">
      <c r="A23" s="235" t="s">
        <v>256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3" ht="18.95" customHeight="1" x14ac:dyDescent="0.5">
      <c r="A24" s="17"/>
      <c r="B24" s="18" t="s">
        <v>24</v>
      </c>
      <c r="C24" s="13"/>
      <c r="D24" s="18" t="s">
        <v>29</v>
      </c>
      <c r="E24" s="13"/>
      <c r="F24" s="19">
        <v>13</v>
      </c>
      <c r="G24" s="18" t="s">
        <v>23</v>
      </c>
      <c r="H24" s="18"/>
      <c r="I24" s="20" t="s">
        <v>25</v>
      </c>
      <c r="J24" s="18" t="s">
        <v>29</v>
      </c>
      <c r="K24" s="13"/>
      <c r="L24" s="21">
        <f>+F24*12/F26</f>
        <v>4.2162162162162158</v>
      </c>
      <c r="M24" s="53" t="s">
        <v>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</row>
    <row r="25" spans="1:103" ht="18.95" customHeight="1" x14ac:dyDescent="0.5">
      <c r="A25" s="22"/>
      <c r="B25" s="13"/>
      <c r="C25" s="13"/>
      <c r="D25" s="18" t="s">
        <v>30</v>
      </c>
      <c r="E25" s="13"/>
      <c r="F25" s="23">
        <v>24</v>
      </c>
      <c r="G25" s="18" t="s">
        <v>23</v>
      </c>
      <c r="H25" s="13"/>
      <c r="I25" s="13"/>
      <c r="J25" s="18" t="s">
        <v>30</v>
      </c>
      <c r="K25" s="13"/>
      <c r="L25" s="55">
        <f>+F25*12/F26</f>
        <v>7.7837837837837842</v>
      </c>
      <c r="M25" s="53" t="s">
        <v>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</row>
    <row r="26" spans="1:103" ht="18.95" customHeight="1" thickBot="1" x14ac:dyDescent="0.55000000000000004">
      <c r="A26" s="22"/>
      <c r="B26" s="13"/>
      <c r="C26" s="13"/>
      <c r="D26" s="18" t="s">
        <v>20</v>
      </c>
      <c r="E26" s="13"/>
      <c r="F26" s="24">
        <f>SUM(F24:F25)</f>
        <v>37</v>
      </c>
      <c r="G26" s="18" t="s">
        <v>23</v>
      </c>
      <c r="H26" s="13"/>
      <c r="I26" s="13"/>
      <c r="J26" s="18" t="s">
        <v>20</v>
      </c>
      <c r="K26" s="13"/>
      <c r="L26" s="41">
        <f>SUM(L24:L25)</f>
        <v>12</v>
      </c>
      <c r="M26" s="53" t="s">
        <v>23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</row>
    <row r="27" spans="1:103" ht="18.95" customHeight="1" thickTop="1" x14ac:dyDescent="0.5">
      <c r="A27" s="25"/>
      <c r="B27" s="56"/>
      <c r="C27" s="151"/>
      <c r="D27" s="12"/>
      <c r="E27" s="12"/>
      <c r="F27" s="12"/>
      <c r="G27" s="12"/>
      <c r="H27" s="12"/>
      <c r="I27" s="12"/>
      <c r="J27" s="12"/>
      <c r="K27" s="12"/>
      <c r="L27" s="12"/>
      <c r="M27" s="54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</row>
    <row r="28" spans="1:103" s="38" customFormat="1" ht="18.95" customHeight="1" x14ac:dyDescent="0.5">
      <c r="F28" s="78"/>
    </row>
    <row r="29" spans="1:103" s="38" customFormat="1" ht="18.95" customHeight="1" x14ac:dyDescent="0.5"/>
    <row r="30" spans="1:103" s="38" customFormat="1" ht="18.95" customHeight="1" x14ac:dyDescent="0.5"/>
    <row r="32" spans="1:103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</sheetData>
  <mergeCells count="13">
    <mergeCell ref="A1:M1"/>
    <mergeCell ref="A2:M2"/>
    <mergeCell ref="D3:E3"/>
    <mergeCell ref="G3:I3"/>
    <mergeCell ref="K3:M3"/>
    <mergeCell ref="B7:B21"/>
    <mergeCell ref="G7:G21"/>
    <mergeCell ref="H13:I13"/>
    <mergeCell ref="K13:L14"/>
    <mergeCell ref="H14:I14"/>
    <mergeCell ref="K15:L15"/>
    <mergeCell ref="A22:M22"/>
    <mergeCell ref="A23:M23"/>
  </mergeCells>
  <printOptions horizontalCentered="1" verticalCentered="1"/>
  <pageMargins left="0.70866141732283472" right="0.15748031496062992" top="0.51181102362204722" bottom="0.51181102362204722" header="0.19685039370078741" footer="0.19685039370078741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1. จรัสศรี</vt:lpstr>
      <vt:lpstr>2. กรกต</vt:lpstr>
      <vt:lpstr>3. วิลัยวรรณ์</vt:lpstr>
      <vt:lpstr>4. ศิลป์สุภา</vt:lpstr>
      <vt:lpstr>5. นฤมล (เก่า)</vt:lpstr>
      <vt:lpstr>5. นฤมล</vt:lpstr>
      <vt:lpstr>ว่าง</vt:lpstr>
      <vt:lpstr>8. ครูจ้างใหม่</vt:lpstr>
      <vt:lpstr>6. กัญญาวี</vt:lpstr>
      <vt:lpstr>7. ครูพัชรินทร์</vt:lpstr>
      <vt:lpstr>9.1 ครูตรัยรัตน์</vt:lpstr>
      <vt:lpstr>9.2 ครูศรัณยู</vt:lpstr>
      <vt:lpstr>3. วิลัยวรรณ์ (2)</vt:lpstr>
      <vt:lpstr>4. ครูกัญญาวี (2)</vt:lpstr>
      <vt:lpstr>7. ครูคอม (2)</vt:lpstr>
      <vt:lpstr>8. ครูคอมฯ</vt:lpstr>
      <vt:lpstr>'1. จรัสศรี'!Print_Area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2020-10-26T03:50:03Z</cp:lastPrinted>
  <dcterms:created xsi:type="dcterms:W3CDTF">2006-03-20T03:22:45Z</dcterms:created>
  <dcterms:modified xsi:type="dcterms:W3CDTF">2021-02-02T02:40:51Z</dcterms:modified>
</cp:coreProperties>
</file>