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2prakadweb\2web_ปรับปรุงบ่อย\curriculum\table\tarang263\teach\"/>
    </mc:Choice>
  </mc:AlternateContent>
  <bookViews>
    <workbookView xWindow="0" yWindow="0" windowWidth="20490" windowHeight="7650" tabRatio="875" activeTab="12"/>
  </bookViews>
  <sheets>
    <sheet name="กัมปนาท" sheetId="70" r:id="rId1"/>
    <sheet name="รณภูมิ" sheetId="11" r:id="rId2"/>
    <sheet name="เกรียงศักดิ์" sheetId="100" r:id="rId3"/>
    <sheet name="วรฤทธิ์" sheetId="101" r:id="rId4"/>
    <sheet name="เอกลักษณ์" sheetId="55" r:id="rId5"/>
    <sheet name="สุปรียา" sheetId="102" r:id="rId6"/>
    <sheet name="ประสิทธิ์" sheetId="75" r:id="rId7"/>
    <sheet name="อ.ศิริพล" sheetId="64" r:id="rId8"/>
    <sheet name="ภัทรลดา" sheetId="81" r:id="rId9"/>
    <sheet name="เสกสรรค์" sheetId="88" r:id="rId10"/>
    <sheet name="ครูวัชรากร" sheetId="77" r:id="rId11"/>
    <sheet name="เมธา" sheetId="90" r:id="rId12"/>
    <sheet name="ธนภัทร" sheetId="104" r:id="rId13"/>
  </sheets>
  <calcPr calcId="191029"/>
</workbook>
</file>

<file path=xl/calcChain.xml><?xml version="1.0" encoding="utf-8"?>
<calcChain xmlns="http://schemas.openxmlformats.org/spreadsheetml/2006/main">
  <c r="L26" i="90" l="1"/>
  <c r="F26" i="88"/>
  <c r="F26" i="104"/>
  <c r="L26" i="102"/>
  <c r="F26" i="102"/>
  <c r="L26" i="101"/>
  <c r="F26" i="101"/>
  <c r="F26" i="100"/>
  <c r="L24" i="100"/>
  <c r="F26" i="11"/>
  <c r="L24" i="11"/>
  <c r="L26" i="11"/>
  <c r="F26" i="55"/>
  <c r="F26" i="75"/>
  <c r="F26" i="64"/>
  <c r="L24" i="64"/>
  <c r="L26" i="64"/>
  <c r="F26" i="81"/>
  <c r="F26" i="77"/>
  <c r="L25" i="77"/>
  <c r="L26" i="77"/>
  <c r="F26" i="90"/>
  <c r="F26" i="70"/>
  <c r="L24" i="77"/>
  <c r="L25" i="75"/>
  <c r="L26" i="75"/>
  <c r="L26" i="70"/>
  <c r="L26" i="81"/>
  <c r="L25" i="64"/>
  <c r="L25" i="11"/>
  <c r="L26" i="55"/>
  <c r="L26" i="88"/>
  <c r="L25" i="100"/>
  <c r="L26" i="100"/>
</calcChain>
</file>

<file path=xl/sharedStrings.xml><?xml version="1.0" encoding="utf-8"?>
<sst xmlns="http://schemas.openxmlformats.org/spreadsheetml/2006/main" count="1303" uniqueCount="212">
  <si>
    <t>วิทยาลัยเทคนิคเลย</t>
  </si>
  <si>
    <t>ชื่อ - สกุล</t>
  </si>
  <si>
    <t>วุฒิ</t>
  </si>
  <si>
    <t>หน้าที่พิเศษ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</si>
  <si>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</si>
  <si>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</si>
  <si>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</si>
  <si>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</si>
  <si>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</si>
  <si>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</si>
  <si>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</si>
  <si>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</si>
  <si>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</si>
  <si>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</si>
  <si>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</si>
  <si>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</si>
  <si>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</si>
  <si>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</si>
  <si>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</si>
  <si>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</si>
  <si>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รวมทั้งสิ้น</t>
  </si>
  <si>
    <t>หัวหน้าแผนกวิชาช่างอิเล็กทรอนิกส์</t>
  </si>
  <si>
    <t>นายรณภูมิ  มัฐผา</t>
  </si>
  <si>
    <t>นายเกรียงศักดิ์  เลขตะระโก</t>
  </si>
  <si>
    <t>ชม./สัปดาห์</t>
  </si>
  <si>
    <t>รายละเอียดชั่วโมงสอน</t>
  </si>
  <si>
    <t>รายละเอียดชั่วโมงเบิก</t>
  </si>
  <si>
    <t>วัน - ชม.</t>
  </si>
  <si>
    <t>นายเอกลักษณ์  แก้วศิริ</t>
  </si>
  <si>
    <t>นายศิริพล  ชุดนอก</t>
  </si>
  <si>
    <t xml:space="preserve">ชื่อ - สกุล  </t>
  </si>
  <si>
    <t>เจ้าหน้าที่งานศูนย์ข้อมูลสารสนเทศ</t>
  </si>
  <si>
    <t>นายกัมปนาท   ศรัทธาสุข</t>
  </si>
  <si>
    <t>เจ้าหน้าที่งานสื่อการเรียนการสอน</t>
  </si>
  <si>
    <t>นายวรฤทธิ์  คำแก้ว</t>
  </si>
  <si>
    <t>หลักสูตร ปวช.</t>
  </si>
  <si>
    <t>หลักสูตร ปวส.</t>
  </si>
  <si>
    <t>นางสาวสุปรียา  ประไพพันธ์</t>
  </si>
  <si>
    <t>นายประสิทธิ์  อินทะยศ</t>
  </si>
  <si>
    <t>นางสาวภัทรลดา  ศรีเชียงสา</t>
  </si>
  <si>
    <t>17.00</t>
  </si>
  <si>
    <t>18.00</t>
  </si>
  <si>
    <t>19.00</t>
  </si>
  <si>
    <t>กิจกรรมมหน้าเสาธง   เวลา 07.30 น. - 08.00 น.</t>
  </si>
  <si>
    <t xml:space="preserve">จำนวนชั่วโมงสอนในเวลาราชการ (โหลด)  คือ   12   ชม./สัปดาห์  </t>
  </si>
  <si>
    <t xml:space="preserve">จำนวนชั่วโมงสอนในเวลาราชการ (โหลด)  คือ   15   ชม./สัปดาห์  </t>
  </si>
  <si>
    <t xml:space="preserve">จำนวนชั่วโมงสอนในเวลาราชการ (โหลด)  คือ   18   ชม./สัปดาห์  </t>
  </si>
  <si>
    <t>เจ้าหน้าที่งานพัฒนาหลักสูตรการเรียนการสอน</t>
  </si>
  <si>
    <t>กิจกรรม</t>
  </si>
  <si>
    <t>เจ้าหน้าที่งานวิจัยพัฒนานวัตกรรมและสิ่งประดิษฐ์</t>
  </si>
  <si>
    <t>นักศึกษาฝึกประสบการณ์วิชาชีพครู</t>
  </si>
  <si>
    <t>วศ.บ. (โทรคมนาคม)</t>
  </si>
  <si>
    <t>ค.อ.ม. (เทคโนโลยีคอมพิวเตอร์)</t>
  </si>
  <si>
    <t>คอ.บ. (วัดคุมทางอุตสาหกรรม)</t>
  </si>
  <si>
    <t>ค.อ.ม. (วิศวกรรมไฟฟ้า)</t>
  </si>
  <si>
    <t>คอ.บ. (วิศวกรรมอิเล็กทรอนิกส์และโทรคมนาคม)</t>
  </si>
  <si>
    <t>คอ.บ. (วิศวกรรมอิเล็กทรอนิกส์)</t>
  </si>
  <si>
    <t>คอ.ม. (ไฟฟ้า)</t>
  </si>
  <si>
    <t>พนักงานราชการ</t>
  </si>
  <si>
    <t>นายเสกสรรค์  จำปาทอง</t>
  </si>
  <si>
    <t>พักรับประทานอาหารกลางวัน</t>
  </si>
  <si>
    <t>นายวัชรากร  ยศเฮือง</t>
  </si>
  <si>
    <t xml:space="preserve">จำนวนชั่วโมงสอนในเวลาราชการ (โหลด)  คือ   20   ชม./สัปดาห์  </t>
  </si>
  <si>
    <t xml:space="preserve">จำนวนชั่วโมงสอนในเวลาราชการ (โหลด)  คือ     ชม./สัปดาห์  </t>
  </si>
  <si>
    <t xml:space="preserve">ตารางสอนรายบุคคล   แผนกวิชาช่างอิเล็กทรอนิกส์   ประจำภาคเรียนที่  1   ปีการศึกษา  2563 </t>
  </si>
  <si>
    <t>ส2 อต.1</t>
  </si>
  <si>
    <t>4301</t>
  </si>
  <si>
    <t>1 ชอ.2</t>
  </si>
  <si>
    <t>2 ชอ.2</t>
  </si>
  <si>
    <t>1 มค.1</t>
  </si>
  <si>
    <t>2 ชอ.1</t>
  </si>
  <si>
    <t>2 ชอ.1,2</t>
  </si>
  <si>
    <t>(ป)</t>
  </si>
  <si>
    <t>(ท)</t>
  </si>
  <si>
    <t>2 มค.1</t>
  </si>
  <si>
    <t>2 ชอ.3</t>
  </si>
  <si>
    <t>20001-2001</t>
  </si>
  <si>
    <t>4305</t>
  </si>
  <si>
    <t>ส1 อต.1</t>
  </si>
  <si>
    <t>ส1 มค.1</t>
  </si>
  <si>
    <t>20100-1005(ท)</t>
  </si>
  <si>
    <t>20100-1005</t>
  </si>
  <si>
    <t>4307</t>
  </si>
  <si>
    <t>30100-0003(ท)</t>
  </si>
  <si>
    <t>30100-0003</t>
  </si>
  <si>
    <t>4306</t>
  </si>
  <si>
    <t xml:space="preserve">อัตราส่วนชั่วโมงสอน  ชั่วโมงไม่เบิกค่าสอน  : ชั่วโมงเบิกค่าสอน  คือ  15 : 12 </t>
  </si>
  <si>
    <t>4303</t>
  </si>
  <si>
    <t>1 ชอ.1</t>
  </si>
  <si>
    <t>ศศ.ม.(การบริหารการศึกษา)</t>
  </si>
  <si>
    <t>3 ชอ.1</t>
  </si>
  <si>
    <t>3 ชอ.2</t>
  </si>
  <si>
    <t>3 ชอ.1,2</t>
  </si>
  <si>
    <t>1 ชอ.3</t>
  </si>
  <si>
    <t>1 ชอ.1,2</t>
  </si>
  <si>
    <t>อัตราส่วนชั่วโมงสอน  ชั่วโมงไม่เบิกค่าสอน  : ชั่วโมงเบิกค่าสอน  คือ   18  :  12</t>
  </si>
  <si>
    <t>4302</t>
  </si>
  <si>
    <t>อัตราจ้าง 2</t>
  </si>
  <si>
    <t>ครูอัตราจ้าง 1</t>
  </si>
  <si>
    <t>ค.อ.บ.(วิศวกรรมอิเล็กทรอนิกส์และโทรคมนาคม)</t>
  </si>
  <si>
    <t>วศ.บ.(วิศวกรรมอิเล็กทรอนิกส์และโทรคมนาคม)</t>
  </si>
  <si>
    <t>2 ชฟ.1,2</t>
  </si>
  <si>
    <t>อวท.2</t>
  </si>
  <si>
    <t>2 ชก.5</t>
  </si>
  <si>
    <t xml:space="preserve">ตารางสอนรายบุคคล   แผนกวิชาช่างอิเล็กทรอนิกส์   ประจำภาคเรียนที่  2   ปีการศึกษา  2563   </t>
  </si>
  <si>
    <t>20105-2010(ท)</t>
  </si>
  <si>
    <t>20105-2010</t>
  </si>
  <si>
    <t>20119-2010(ท)</t>
  </si>
  <si>
    <t>20119-2010</t>
  </si>
  <si>
    <t xml:space="preserve">ตารางสอนรายบุคคล   แผนกวิชาช่างอิเล็กทรอนิกส์   ประจำภาคเรียนที่  2   ปีการศึกษา  2563 </t>
  </si>
  <si>
    <t>เจ้าหน้าที่งานบัญชี</t>
  </si>
  <si>
    <t>3105-2105(ท)</t>
  </si>
  <si>
    <t>3105-2105</t>
  </si>
  <si>
    <t>3105-8501</t>
  </si>
  <si>
    <t>30000-2002</t>
  </si>
  <si>
    <t>30127-2002</t>
  </si>
  <si>
    <t>30127-0003</t>
  </si>
  <si>
    <t>อัตราส่วนชั่วโมงสอน  ชั่วโมงไม่เบิกค่าสอน  : ชั่วโมงเบิกค่าสอน  คือ   12  :  12</t>
  </si>
  <si>
    <t>2 ชก.1</t>
  </si>
  <si>
    <t>2 ชก.3</t>
  </si>
  <si>
    <t>2 ชก.7</t>
  </si>
  <si>
    <t>ส1 ทผ.4</t>
  </si>
  <si>
    <t>2000-2006</t>
  </si>
  <si>
    <t>อวท.4</t>
  </si>
  <si>
    <t>20105-2111</t>
  </si>
  <si>
    <t>20105-2107(ท)</t>
  </si>
  <si>
    <t>20105-2107</t>
  </si>
  <si>
    <t>20105-2111(ท)</t>
  </si>
  <si>
    <t>30105-2003</t>
  </si>
  <si>
    <t>30105-2004(ท)</t>
  </si>
  <si>
    <t>30105-2004</t>
  </si>
  <si>
    <t>30105-2006</t>
  </si>
  <si>
    <t>3105-2007</t>
  </si>
  <si>
    <t>2 ชฟ.3,4</t>
  </si>
  <si>
    <t>2 ชฟ.5,6</t>
  </si>
  <si>
    <t>2 ชฟ.7,8</t>
  </si>
  <si>
    <t>3000-2004</t>
  </si>
  <si>
    <t>3105-2010</t>
  </si>
  <si>
    <t>3105-2010(ท)</t>
  </si>
  <si>
    <t>20105-2104(ท)</t>
  </si>
  <si>
    <t>20105-2104</t>
  </si>
  <si>
    <t>20105-2006(ท)</t>
  </si>
  <si>
    <t>20105-2006</t>
  </si>
  <si>
    <t>20000-2002</t>
  </si>
  <si>
    <t>2105-2111</t>
  </si>
  <si>
    <t>2105-2003(ท)</t>
  </si>
  <si>
    <t>2105-2003</t>
  </si>
  <si>
    <t>20127-2121(ท)</t>
  </si>
  <si>
    <t>20127-2121</t>
  </si>
  <si>
    <t>ลส.2</t>
  </si>
  <si>
    <t>2105-8501</t>
  </si>
  <si>
    <t>ส1 ทผ.2</t>
  </si>
  <si>
    <t>ผู้ช่วยเจ้าหน้าที่งานประชาสัมพันธ์</t>
  </si>
  <si>
    <t xml:space="preserve">อัตราส่วนชั่วโมงสอน  ชั่วโมงไม่เบิกค่าสอน  : ชั่วโมงเบิกค่าสอน  คือ  20  :  12  </t>
  </si>
  <si>
    <t xml:space="preserve">ตารางสอนรายบุคคล   แผนกวิชาช่างอิเล็กทรอนิกส์   ประจำภาคเรียนที่  2  ปีการศึกษา  2563 </t>
  </si>
  <si>
    <t>20105-2003(ท)</t>
  </si>
  <si>
    <t>20105-2003</t>
  </si>
  <si>
    <t>20105-2008(ท)</t>
  </si>
  <si>
    <t>20105-2008</t>
  </si>
  <si>
    <t>ส1 ทผ.1</t>
  </si>
  <si>
    <t xml:space="preserve">อัตราส่วนชั่วโมงสอน  ชั่วโมงไม่เบิกค่าสอน  : ชั่วโมงเบิกค่าสอน  คือ  19  :  12  </t>
  </si>
  <si>
    <t>2 ชก.2</t>
  </si>
  <si>
    <t>2 ชก.4</t>
  </si>
  <si>
    <t>2 ชก.6</t>
  </si>
  <si>
    <t>2 ชก.8</t>
  </si>
  <si>
    <t>ส1 ทผ.3</t>
  </si>
  <si>
    <t>20000-2004</t>
  </si>
  <si>
    <t>20127-2007(ท)</t>
  </si>
  <si>
    <t>20127-2007</t>
  </si>
  <si>
    <t>20105-2011</t>
  </si>
  <si>
    <t>3105-2008</t>
  </si>
  <si>
    <t>3105-2008(ท)</t>
  </si>
  <si>
    <t>2105-2121(ท)</t>
  </si>
  <si>
    <t>2105-2121</t>
  </si>
  <si>
    <t>3105-2009</t>
  </si>
  <si>
    <t>2105-2113(ท)</t>
  </si>
  <si>
    <t>2105-2113</t>
  </si>
  <si>
    <t>2105-2105(ท)</t>
  </si>
  <si>
    <t>2105-2105</t>
  </si>
  <si>
    <t>20127-2010</t>
  </si>
  <si>
    <t>ตารางสอนรายบุคคล   แผนกวิชาช่างอิเล็กทรอนิกส์   ประจำภาคเรียนที่  2   ปีการศึกษา  2563</t>
  </si>
  <si>
    <t xml:space="preserve">จำนวนชั่วโมงสอนในเวลาราชการ (โหลด)  คือ  0   ชม./สัปดาห์  </t>
  </si>
  <si>
    <t>30001-2001</t>
  </si>
  <si>
    <t>ส2 ทย.3,4</t>
  </si>
  <si>
    <t>3001-2001</t>
  </si>
  <si>
    <t>ส2 ยธ.2</t>
  </si>
  <si>
    <t xml:space="preserve">อัตราส่วนชั่วโมงสอน  ชั่วโมงไม่เบิกค่าสอน  : ชั่วโมงเบิกค่าสอน  คือ  20 : 12 </t>
  </si>
  <si>
    <t xml:space="preserve">อัตราส่วนชั่วโมงสอน  ชั่วโมงไม่เบิกค่าสอน  : ชั่วโมงเบิกค่าสอน  คือ  18 : 12 </t>
  </si>
  <si>
    <t>ส2 ชส.2</t>
  </si>
  <si>
    <t xml:space="preserve">จำนวนชั่วโมงสอนในเวลาราชการ (โหลด)  คือ   15  ชม./สัปดาห์  </t>
  </si>
  <si>
    <t>941</t>
  </si>
  <si>
    <t>สถานประกอบการ</t>
  </si>
  <si>
    <t>ส2 ทผ.3,4</t>
  </si>
  <si>
    <t xml:space="preserve">อัตราส่วนชั่วโมงสอน  ชั่วโมงไม่เบิกค่าสอน  : ชั่วโมงเบิกค่าสอน  คือ  19 : 12  </t>
  </si>
  <si>
    <t xml:space="preserve">3001-2001 </t>
  </si>
  <si>
    <t>3105-2115(ท)</t>
  </si>
  <si>
    <t>3105-2115</t>
  </si>
  <si>
    <t>30105-2005</t>
  </si>
  <si>
    <t>30127-2003</t>
  </si>
  <si>
    <t>20127-2102</t>
  </si>
  <si>
    <t>20127-2117(ท)</t>
  </si>
  <si>
    <t>20127-2117</t>
  </si>
  <si>
    <t>อัตราส่วนชั่วโมงสอน  ชั่วโมงไม่เบิกค่าสอน  : ชั่วโมงเบิกค่าสอน  คือ  19  :  12</t>
  </si>
  <si>
    <t>Fab Lab2</t>
  </si>
  <si>
    <t>Fab Lab1</t>
  </si>
  <si>
    <t>นายเมธา กองวัด</t>
  </si>
  <si>
    <t>นายธนภัทร แสงโสดา</t>
  </si>
  <si>
    <t>(ครูเกรียงศักดิ์)</t>
  </si>
  <si>
    <t>(ครูกัมปนาท)</t>
  </si>
  <si>
    <t>อัตราส่วนชั่วโมงสอน  ชั่วโมงไม่เบิกค่าสอน  : ชั่วโมงเบิกค่าสอน  คือ  17  :  0</t>
  </si>
  <si>
    <t>อัตราส่วนชั่วโมงสอน  ชั่วโมงไม่เบิกค่าสอน  : ชั่วโมงเบิกค่าสอน  คือ  20  :  0</t>
  </si>
  <si>
    <t>4309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</si>
</sst>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6"/>
      <name val="Angsana New"/>
      <charset val="222"/>
    </font>
    <font>
      <sz val="8"/>
      <name val="Angsana New"/>
      <family val="1"/>
    </font>
    <font>
      <sz val="12"/>
      <name val="AngsanaUPC"/>
      <family val="1"/>
      <charset val="222"/>
    </font>
    <font>
      <b/>
      <sz val="16"/>
      <name val="AngsanaUPC"/>
      <family val="1"/>
      <charset val="222"/>
    </font>
    <font>
      <sz val="14"/>
      <name val="Angsana New"/>
      <family val="1"/>
    </font>
    <font>
      <sz val="12"/>
      <name val="Angsana New"/>
      <family val="1"/>
    </font>
    <font>
      <sz val="16"/>
      <name val="Angsana New"/>
      <family val="1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8"/>
      <name val="Angsana New"/>
      <family val="1"/>
    </font>
    <font>
      <u/>
      <sz val="12"/>
      <name val="TH SarabunPSK"/>
      <family val="2"/>
    </font>
    <font>
      <sz val="14"/>
      <name val="AngsanaUPC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8"/>
      <name val="Angsana New"/>
      <family val="1"/>
    </font>
    <font>
      <sz val="8"/>
      <name val="Angsana New"/>
      <family val="1"/>
    </font>
    <font>
      <sz val="10"/>
      <name val="TH SarabunPSK"/>
      <family val="2"/>
    </font>
    <font>
      <sz val="8"/>
      <name val="Angsana New"/>
      <family val="1"/>
    </font>
    <font>
      <sz val="11"/>
      <name val="TH SarabunPSK"/>
      <family val="2"/>
    </font>
    <font>
      <b/>
      <sz val="18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6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6" applyNumberFormat="0" applyFill="0" applyAlignment="0" applyProtection="0"/>
    <xf numFmtId="0" fontId="27" fillId="22" borderId="0" applyNumberFormat="0" applyBorder="0" applyAlignment="0" applyProtection="0"/>
    <xf numFmtId="0" fontId="14" fillId="0" borderId="0"/>
    <xf numFmtId="0" fontId="28" fillId="23" borderId="7" applyNumberFormat="0" applyFont="0" applyAlignment="0" applyProtection="0"/>
    <xf numFmtId="0" fontId="29" fillId="20" borderId="8" applyNumberForma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4" fillId="0" borderId="0"/>
    <xf numFmtId="0" fontId="28" fillId="0" borderId="0"/>
    <xf numFmtId="0" fontId="6" fillId="0" borderId="0"/>
  </cellStyleXfs>
  <cellXfs count="156">
    <xf numFmtId="0" fontId="0" fillId="0" borderId="0" xfId="0"/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9" fillId="0" borderId="1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1" fontId="9" fillId="0" borderId="10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vertical="center"/>
    </xf>
    <xf numFmtId="0" fontId="9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49" fontId="10" fillId="0" borderId="10" xfId="0" applyNumberFormat="1" applyFont="1" applyBorder="1" applyAlignment="1">
      <alignment vertical="center"/>
    </xf>
    <xf numFmtId="0" fontId="4" fillId="0" borderId="0" xfId="45" applyFont="1" applyFill="1" applyBorder="1" applyAlignment="1">
      <alignment vertical="center"/>
    </xf>
    <xf numFmtId="0" fontId="10" fillId="0" borderId="10" xfId="45" applyFont="1" applyFill="1" applyBorder="1" applyAlignment="1">
      <alignment horizontal="left" vertical="center"/>
    </xf>
    <xf numFmtId="0" fontId="6" fillId="0" borderId="0" xfId="45" applyFill="1" applyAlignment="1">
      <alignment vertical="center"/>
    </xf>
    <xf numFmtId="0" fontId="2" fillId="0" borderId="0" xfId="45" applyFont="1" applyFill="1" applyAlignment="1">
      <alignment vertical="center"/>
    </xf>
    <xf numFmtId="0" fontId="5" fillId="0" borderId="0" xfId="45" applyFont="1" applyFill="1" applyAlignment="1">
      <alignment vertical="center"/>
    </xf>
    <xf numFmtId="0" fontId="3" fillId="0" borderId="0" xfId="45" applyFont="1" applyFill="1" applyBorder="1" applyAlignment="1">
      <alignment vertical="center"/>
    </xf>
    <xf numFmtId="0" fontId="10" fillId="0" borderId="0" xfId="45" applyFont="1" applyFill="1" applyBorder="1" applyAlignment="1">
      <alignment vertical="center"/>
    </xf>
    <xf numFmtId="0" fontId="2" fillId="0" borderId="0" xfId="45" applyFont="1" applyFill="1" applyBorder="1" applyAlignment="1">
      <alignment vertical="center"/>
    </xf>
    <xf numFmtId="0" fontId="6" fillId="0" borderId="0" xfId="45" applyFill="1" applyBorder="1" applyAlignment="1">
      <alignment vertical="center"/>
    </xf>
    <xf numFmtId="0" fontId="3" fillId="0" borderId="0" xfId="45" applyFont="1" applyFill="1" applyBorder="1" applyAlignment="1">
      <alignment horizontal="center" vertical="center"/>
    </xf>
    <xf numFmtId="0" fontId="6" fillId="0" borderId="0" xfId="45" applyFill="1" applyBorder="1" applyAlignment="1">
      <alignment horizontal="center" vertical="center"/>
    </xf>
    <xf numFmtId="0" fontId="2" fillId="0" borderId="0" xfId="45" applyFont="1" applyFill="1" applyBorder="1" applyAlignment="1">
      <alignment horizontal="right" vertical="center"/>
    </xf>
    <xf numFmtId="1" fontId="6" fillId="0" borderId="0" xfId="45" applyNumberFormat="1" applyFill="1" applyBorder="1" applyAlignment="1">
      <alignment horizontal="center" vertical="center"/>
    </xf>
    <xf numFmtId="0" fontId="8" fillId="0" borderId="0" xfId="45" applyFont="1" applyFill="1" applyBorder="1" applyAlignment="1">
      <alignment vertical="center"/>
    </xf>
    <xf numFmtId="0" fontId="9" fillId="0" borderId="0" xfId="45" applyFont="1" applyFill="1" applyAlignment="1">
      <alignment vertical="center"/>
    </xf>
    <xf numFmtId="0" fontId="10" fillId="0" borderId="0" xfId="45" applyFont="1" applyFill="1" applyAlignment="1">
      <alignment vertical="center"/>
    </xf>
    <xf numFmtId="0" fontId="11" fillId="0" borderId="0" xfId="45" applyFont="1" applyFill="1" applyBorder="1" applyAlignment="1">
      <alignment vertical="center"/>
    </xf>
    <xf numFmtId="1" fontId="11" fillId="0" borderId="17" xfId="0" applyNumberFormat="1" applyFont="1" applyFill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0" fillId="0" borderId="19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/>
    </xf>
    <xf numFmtId="49" fontId="10" fillId="24" borderId="12" xfId="0" applyNumberFormat="1" applyFont="1" applyFill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24" borderId="11" xfId="0" applyFont="1" applyFill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10" fillId="24" borderId="22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1" fontId="9" fillId="0" borderId="16" xfId="0" applyNumberFormat="1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0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18" xfId="45" applyFont="1" applyFill="1" applyBorder="1" applyAlignment="1">
      <alignment vertical="center"/>
    </xf>
    <xf numFmtId="0" fontId="10" fillId="0" borderId="10" xfId="45" applyFont="1" applyFill="1" applyBorder="1" applyAlignment="1">
      <alignment vertical="center"/>
    </xf>
    <xf numFmtId="0" fontId="10" fillId="0" borderId="10" xfId="45" applyFont="1" applyFill="1" applyBorder="1" applyAlignment="1">
      <alignment horizontal="center" vertical="center"/>
    </xf>
    <xf numFmtId="0" fontId="5" fillId="0" borderId="0" xfId="45" applyFont="1" applyFill="1" applyBorder="1" applyAlignment="1">
      <alignment vertical="center"/>
    </xf>
    <xf numFmtId="0" fontId="35" fillId="0" borderId="10" xfId="45" applyFont="1" applyFill="1" applyBorder="1" applyAlignment="1">
      <alignment horizontal="left" vertical="center"/>
    </xf>
    <xf numFmtId="0" fontId="10" fillId="24" borderId="13" xfId="0" applyFont="1" applyFill="1" applyBorder="1" applyAlignment="1">
      <alignment horizontal="center" vertical="center" shrinkToFit="1"/>
    </xf>
    <xf numFmtId="0" fontId="10" fillId="24" borderId="11" xfId="0" applyFont="1" applyFill="1" applyBorder="1" applyAlignment="1">
      <alignment horizontal="center" vertical="center" shrinkToFit="1"/>
    </xf>
    <xf numFmtId="0" fontId="10" fillId="24" borderId="18" xfId="0" applyFont="1" applyFill="1" applyBorder="1" applyAlignment="1">
      <alignment horizontal="center" vertical="center" shrinkToFit="1"/>
    </xf>
    <xf numFmtId="0" fontId="10" fillId="24" borderId="15" xfId="0" applyFont="1" applyFill="1" applyBorder="1" applyAlignment="1">
      <alignment horizontal="center" vertical="center" shrinkToFit="1"/>
    </xf>
    <xf numFmtId="0" fontId="10" fillId="24" borderId="15" xfId="0" applyFont="1" applyFill="1" applyBorder="1" applyAlignment="1">
      <alignment vertical="center" shrinkToFit="1"/>
    </xf>
    <xf numFmtId="49" fontId="10" fillId="24" borderId="12" xfId="0" applyNumberFormat="1" applyFont="1" applyFill="1" applyBorder="1" applyAlignment="1">
      <alignment horizontal="center" vertical="center" shrinkToFit="1"/>
    </xf>
    <xf numFmtId="49" fontId="10" fillId="24" borderId="0" xfId="0" applyNumberFormat="1" applyFont="1" applyFill="1" applyBorder="1" applyAlignment="1">
      <alignment horizontal="center" vertical="center" shrinkToFit="1"/>
    </xf>
    <xf numFmtId="49" fontId="10" fillId="24" borderId="10" xfId="0" applyNumberFormat="1" applyFont="1" applyFill="1" applyBorder="1" applyAlignment="1">
      <alignment horizontal="center" vertical="center" shrinkToFit="1"/>
    </xf>
    <xf numFmtId="49" fontId="10" fillId="24" borderId="24" xfId="0" applyNumberFormat="1" applyFont="1" applyFill="1" applyBorder="1" applyAlignment="1">
      <alignment horizontal="center" vertical="center" shrinkToFit="1"/>
    </xf>
    <xf numFmtId="49" fontId="10" fillId="24" borderId="13" xfId="0" applyNumberFormat="1" applyFont="1" applyFill="1" applyBorder="1" applyAlignment="1">
      <alignment horizontal="center" vertical="center" shrinkToFit="1"/>
    </xf>
    <xf numFmtId="49" fontId="10" fillId="24" borderId="11" xfId="0" applyNumberFormat="1" applyFont="1" applyFill="1" applyBorder="1" applyAlignment="1">
      <alignment horizontal="center" vertical="center" shrinkToFit="1"/>
    </xf>
    <xf numFmtId="0" fontId="10" fillId="24" borderId="12" xfId="0" applyFont="1" applyFill="1" applyBorder="1" applyAlignment="1">
      <alignment horizontal="center" vertical="center" shrinkToFit="1"/>
    </xf>
    <xf numFmtId="0" fontId="10" fillId="24" borderId="25" xfId="0" applyFont="1" applyFill="1" applyBorder="1" applyAlignment="1">
      <alignment horizontal="center" vertical="center" shrinkToFit="1"/>
    </xf>
    <xf numFmtId="0" fontId="10" fillId="24" borderId="19" xfId="0" applyFont="1" applyFill="1" applyBorder="1" applyAlignment="1">
      <alignment horizontal="center" vertical="center" shrinkToFit="1"/>
    </xf>
    <xf numFmtId="0" fontId="10" fillId="24" borderId="20" xfId="0" applyFont="1" applyFill="1" applyBorder="1" applyAlignment="1">
      <alignment horizontal="center" vertical="center" shrinkToFit="1"/>
    </xf>
    <xf numFmtId="0" fontId="10" fillId="24" borderId="26" xfId="0" applyFont="1" applyFill="1" applyBorder="1" applyAlignment="1">
      <alignment horizontal="center" vertical="center" shrinkToFit="1"/>
    </xf>
    <xf numFmtId="0" fontId="10" fillId="0" borderId="10" xfId="45" applyFont="1" applyFill="1" applyBorder="1" applyAlignment="1">
      <alignment horizontal="left" vertical="center" shrinkToFit="1"/>
    </xf>
    <xf numFmtId="49" fontId="10" fillId="24" borderId="14" xfId="0" applyNumberFormat="1" applyFont="1" applyFill="1" applyBorder="1" applyAlignment="1">
      <alignment horizontal="center" vertical="center" shrinkToFit="1"/>
    </xf>
    <xf numFmtId="49" fontId="10" fillId="24" borderId="19" xfId="0" applyNumberFormat="1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vertical="center"/>
    </xf>
    <xf numFmtId="49" fontId="10" fillId="24" borderId="27" xfId="0" applyNumberFormat="1" applyFont="1" applyFill="1" applyBorder="1" applyAlignment="1">
      <alignment horizontal="center" vertical="center" shrinkToFit="1"/>
    </xf>
    <xf numFmtId="0" fontId="10" fillId="24" borderId="0" xfId="0" applyNumberFormat="1" applyFont="1" applyFill="1" applyBorder="1" applyAlignment="1">
      <alignment horizontal="center" vertical="center" shrinkToFit="1"/>
    </xf>
    <xf numFmtId="0" fontId="10" fillId="24" borderId="11" xfId="0" applyNumberFormat="1" applyFont="1" applyFill="1" applyBorder="1" applyAlignment="1">
      <alignment horizontal="center" vertical="center" shrinkToFit="1"/>
    </xf>
    <xf numFmtId="0" fontId="10" fillId="24" borderId="12" xfId="0" applyNumberFormat="1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10" fillId="0" borderId="25" xfId="0" applyFont="1" applyFill="1" applyBorder="1" applyAlignment="1">
      <alignment vertical="center"/>
    </xf>
    <xf numFmtId="0" fontId="10" fillId="0" borderId="20" xfId="0" applyFont="1" applyFill="1" applyBorder="1" applyAlignment="1">
      <alignment vertical="center"/>
    </xf>
    <xf numFmtId="0" fontId="10" fillId="24" borderId="26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49" fontId="10" fillId="24" borderId="12" xfId="0" applyNumberFormat="1" applyFont="1" applyFill="1" applyBorder="1" applyAlignment="1">
      <alignment horizontal="right" vertical="center" shrinkToFit="1"/>
    </xf>
    <xf numFmtId="0" fontId="10" fillId="0" borderId="18" xfId="0" applyFont="1" applyFill="1" applyBorder="1" applyAlignment="1">
      <alignment horizontal="center" vertical="center"/>
    </xf>
    <xf numFmtId="49" fontId="10" fillId="24" borderId="28" xfId="0" applyNumberFormat="1" applyFont="1" applyFill="1" applyBorder="1" applyAlignment="1">
      <alignment horizontal="center" vertical="center" shrinkToFit="1"/>
    </xf>
    <xf numFmtId="49" fontId="10" fillId="24" borderId="18" xfId="0" applyNumberFormat="1" applyFont="1" applyFill="1" applyBorder="1" applyAlignment="1">
      <alignment horizontal="center" vertical="center" shrinkToFit="1"/>
    </xf>
    <xf numFmtId="0" fontId="10" fillId="25" borderId="13" xfId="37" applyFont="1" applyFill="1" applyBorder="1" applyAlignment="1">
      <alignment horizontal="center" vertical="center"/>
    </xf>
    <xf numFmtId="0" fontId="10" fillId="25" borderId="11" xfId="37" applyFont="1" applyFill="1" applyBorder="1" applyAlignment="1">
      <alignment horizontal="center" vertical="center"/>
    </xf>
    <xf numFmtId="0" fontId="10" fillId="25" borderId="18" xfId="37" applyFont="1" applyFill="1" applyBorder="1" applyAlignment="1">
      <alignment horizontal="center" vertical="center"/>
    </xf>
    <xf numFmtId="49" fontId="10" fillId="25" borderId="12" xfId="37" applyNumberFormat="1" applyFont="1" applyFill="1" applyBorder="1" applyAlignment="1">
      <alignment horizontal="center" vertical="center" shrinkToFit="1"/>
    </xf>
    <xf numFmtId="0" fontId="10" fillId="0" borderId="13" xfId="0" applyFont="1" applyBorder="1" applyAlignment="1">
      <alignment horizontal="center" shrinkToFit="1"/>
    </xf>
    <xf numFmtId="49" fontId="10" fillId="24" borderId="25" xfId="0" applyNumberFormat="1" applyFont="1" applyFill="1" applyBorder="1" applyAlignment="1">
      <alignment horizontal="center" vertical="center" shrinkToFit="1"/>
    </xf>
    <xf numFmtId="0" fontId="10" fillId="24" borderId="10" xfId="0" applyFont="1" applyFill="1" applyBorder="1" applyAlignment="1">
      <alignment horizontal="center" vertical="center" shrinkToFit="1"/>
    </xf>
    <xf numFmtId="49" fontId="10" fillId="24" borderId="20" xfId="0" applyNumberFormat="1" applyFont="1" applyFill="1" applyBorder="1" applyAlignment="1">
      <alignment horizontal="center" vertical="center" shrinkToFit="1"/>
    </xf>
    <xf numFmtId="49" fontId="10" fillId="24" borderId="15" xfId="0" applyNumberFormat="1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 shrinkToFit="1"/>
    </xf>
    <xf numFmtId="0" fontId="10" fillId="0" borderId="20" xfId="0" applyFont="1" applyFill="1" applyBorder="1" applyAlignment="1">
      <alignment horizontal="left" vertical="center" shrinkToFit="1"/>
    </xf>
    <xf numFmtId="0" fontId="7" fillId="24" borderId="13" xfId="0" applyFont="1" applyFill="1" applyBorder="1" applyAlignment="1">
      <alignment horizontal="center" vertical="center" textRotation="90"/>
    </xf>
    <xf numFmtId="0" fontId="7" fillId="24" borderId="11" xfId="0" applyFont="1" applyFill="1" applyBorder="1" applyAlignment="1">
      <alignment horizontal="center" vertical="center" textRotation="90"/>
    </xf>
    <xf numFmtId="0" fontId="7" fillId="24" borderId="12" xfId="0" applyFont="1" applyFill="1" applyBorder="1" applyAlignment="1">
      <alignment horizontal="center" vertical="center" textRotation="90"/>
    </xf>
    <xf numFmtId="0" fontId="11" fillId="0" borderId="13" xfId="0" applyFont="1" applyFill="1" applyBorder="1" applyAlignment="1">
      <alignment horizontal="center" vertical="center" textRotation="90"/>
    </xf>
    <xf numFmtId="0" fontId="11" fillId="0" borderId="11" xfId="0" applyFont="1" applyFill="1" applyBorder="1" applyAlignment="1">
      <alignment horizontal="center" vertical="center" textRotation="90"/>
    </xf>
    <xf numFmtId="0" fontId="11" fillId="0" borderId="15" xfId="0" applyFont="1" applyFill="1" applyBorder="1" applyAlignment="1">
      <alignment horizontal="center" vertical="center" textRotation="90"/>
    </xf>
    <xf numFmtId="0" fontId="11" fillId="0" borderId="12" xfId="0" applyFont="1" applyFill="1" applyBorder="1" applyAlignment="1">
      <alignment horizontal="center" vertical="center" textRotation="90"/>
    </xf>
    <xf numFmtId="0" fontId="11" fillId="24" borderId="29" xfId="0" applyFont="1" applyFill="1" applyBorder="1" applyAlignment="1">
      <alignment horizontal="center" vertical="center"/>
    </xf>
    <xf numFmtId="0" fontId="11" fillId="24" borderId="30" xfId="0" applyFont="1" applyFill="1" applyBorder="1" applyAlignment="1">
      <alignment horizontal="center" vertical="center"/>
    </xf>
    <xf numFmtId="0" fontId="11" fillId="24" borderId="31" xfId="0" applyFont="1" applyFill="1" applyBorder="1" applyAlignment="1">
      <alignment horizontal="center" vertical="center"/>
    </xf>
    <xf numFmtId="0" fontId="9" fillId="24" borderId="32" xfId="0" applyFont="1" applyFill="1" applyBorder="1" applyAlignment="1">
      <alignment horizontal="center" vertical="center"/>
    </xf>
    <xf numFmtId="0" fontId="10" fillId="24" borderId="31" xfId="0" applyFont="1" applyFill="1" applyBorder="1" applyAlignment="1">
      <alignment horizontal="center" vertical="center"/>
    </xf>
    <xf numFmtId="0" fontId="10" fillId="24" borderId="32" xfId="0" applyFont="1" applyFill="1" applyBorder="1" applyAlignment="1">
      <alignment horizontal="center" vertical="center"/>
    </xf>
    <xf numFmtId="0" fontId="10" fillId="0" borderId="10" xfId="45" applyFont="1" applyFill="1" applyBorder="1" applyAlignment="1">
      <alignment horizontal="center" vertical="center" shrinkToFit="1"/>
    </xf>
    <xf numFmtId="0" fontId="10" fillId="0" borderId="20" xfId="45" applyFont="1" applyFill="1" applyBorder="1" applyAlignment="1">
      <alignment horizontal="center" vertical="center" shrinkToFit="1"/>
    </xf>
    <xf numFmtId="0" fontId="10" fillId="0" borderId="10" xfId="45" applyFont="1" applyFill="1" applyBorder="1" applyAlignment="1">
      <alignment horizontal="left" vertical="center"/>
    </xf>
    <xf numFmtId="0" fontId="10" fillId="0" borderId="10" xfId="45" applyFont="1" applyFill="1" applyBorder="1" applyAlignment="1">
      <alignment horizontal="left" vertical="center" shrinkToFit="1"/>
    </xf>
    <xf numFmtId="0" fontId="10" fillId="0" borderId="20" xfId="45" applyFont="1" applyFill="1" applyBorder="1" applyAlignment="1">
      <alignment horizontal="left" vertical="center" shrinkToFit="1"/>
    </xf>
    <xf numFmtId="0" fontId="7" fillId="0" borderId="14" xfId="45" applyFont="1" applyFill="1" applyBorder="1" applyAlignment="1">
      <alignment horizontal="center" vertical="center"/>
    </xf>
    <xf numFmtId="0" fontId="7" fillId="0" borderId="24" xfId="45" applyFont="1" applyFill="1" applyBorder="1" applyAlignment="1">
      <alignment horizontal="center" vertical="center"/>
    </xf>
    <xf numFmtId="0" fontId="7" fillId="0" borderId="25" xfId="45" applyFont="1" applyFill="1" applyBorder="1" applyAlignment="1">
      <alignment horizontal="center" vertical="center"/>
    </xf>
    <xf numFmtId="0" fontId="7" fillId="0" borderId="15" xfId="45" applyFont="1" applyFill="1" applyBorder="1" applyAlignment="1">
      <alignment horizontal="center" vertical="center"/>
    </xf>
    <xf numFmtId="0" fontId="7" fillId="0" borderId="0" xfId="45" applyFont="1" applyFill="1" applyBorder="1" applyAlignment="1">
      <alignment horizontal="center" vertical="center"/>
    </xf>
    <xf numFmtId="0" fontId="7" fillId="0" borderId="19" xfId="45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20" xfId="0" applyFont="1" applyFill="1" applyBorder="1" applyAlignment="1">
      <alignment horizontal="center" vertical="center" shrinkToFit="1"/>
    </xf>
    <xf numFmtId="0" fontId="10" fillId="0" borderId="10" xfId="0" applyFont="1" applyBorder="1" applyAlignment="1">
      <alignment horizontal="left" vertical="center"/>
    </xf>
    <xf numFmtId="0" fontId="10" fillId="0" borderId="10" xfId="0" applyFont="1" applyFill="1" applyBorder="1" applyAlignment="1">
      <alignment horizontal="center" vertical="center"/>
    </xf>
    <xf numFmtId="0" fontId="37" fillId="0" borderId="10" xfId="45" applyFont="1" applyFill="1" applyBorder="1" applyAlignment="1">
      <alignment horizontal="left" vertical="center"/>
    </xf>
    <xf numFmtId="0" fontId="38" fillId="24" borderId="31" xfId="0" applyFont="1" applyFill="1" applyBorder="1" applyAlignment="1">
      <alignment horizontal="center" vertical="center"/>
    </xf>
    <xf numFmtId="0" fontId="38" fillId="24" borderId="32" xfId="0" applyFont="1" applyFill="1" applyBorder="1" applyAlignment="1">
      <alignment horizontal="center" vertical="center"/>
    </xf>
    <xf numFmtId="0" fontId="11" fillId="24" borderId="32" xfId="0" applyFont="1" applyFill="1" applyBorder="1" applyAlignment="1">
      <alignment horizontal="center" vertical="center"/>
    </xf>
    <xf numFmtId="0" fontId="11" fillId="24" borderId="26" xfId="0" applyFont="1" applyFill="1" applyBorder="1" applyAlignment="1">
      <alignment horizontal="center" vertical="center"/>
    </xf>
    <xf numFmtId="0" fontId="11" fillId="24" borderId="22" xfId="0" applyFont="1" applyFill="1" applyBorder="1" applyAlignment="1">
      <alignment horizontal="center" vertical="center"/>
    </xf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" xfId="0" builtinId="0"/>
    <cellStyle name="Normal 2" xfId="37"/>
    <cellStyle name="Note" xfId="38"/>
    <cellStyle name="Output" xfId="39"/>
    <cellStyle name="Title" xfId="40"/>
    <cellStyle name="Total" xfId="41"/>
    <cellStyle name="Warning Text" xfId="42"/>
    <cellStyle name="ปกติ 2" xfId="43"/>
    <cellStyle name="ปกติ 3" xfId="44"/>
    <cellStyle name="ปกติ 4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6276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7327</xdr:colOff>
      <xdr:row>10</xdr:row>
      <xdr:rowOff>115682</xdr:rowOff>
    </xdr:from>
    <xdr:to>
      <xdr:col>5</xdr:col>
      <xdr:colOff>661224</xdr:colOff>
      <xdr:row>10</xdr:row>
      <xdr:rowOff>115682</xdr:rowOff>
    </xdr:to>
    <xdr:cxnSp macro="">
      <xdr:nvCxnSpPr>
        <xdr:cNvPr id="11" name="ลูกศรเชื่อมต่อแบบตรง 10"/>
        <xdr:cNvCxnSpPr/>
      </xdr:nvCxnSpPr>
      <xdr:spPr>
        <a:xfrm>
          <a:off x="1005810" y="2414820"/>
          <a:ext cx="26640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6569</xdr:colOff>
      <xdr:row>13</xdr:row>
      <xdr:rowOff>115682</xdr:rowOff>
    </xdr:from>
    <xdr:to>
      <xdr:col>6</xdr:col>
      <xdr:colOff>7838</xdr:colOff>
      <xdr:row>13</xdr:row>
      <xdr:rowOff>115682</xdr:rowOff>
    </xdr:to>
    <xdr:cxnSp macro="">
      <xdr:nvCxnSpPr>
        <xdr:cNvPr id="12" name="ลูกศรเชื่อมต่อแบบตรง 11"/>
        <xdr:cNvCxnSpPr/>
      </xdr:nvCxnSpPr>
      <xdr:spPr>
        <a:xfrm>
          <a:off x="1675086" y="3045441"/>
          <a:ext cx="2011373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10</xdr:row>
      <xdr:rowOff>115682</xdr:rowOff>
    </xdr:from>
    <xdr:to>
      <xdr:col>10</xdr:col>
      <xdr:colOff>659934</xdr:colOff>
      <xdr:row>10</xdr:row>
      <xdr:rowOff>115682</xdr:rowOff>
    </xdr:to>
    <xdr:cxnSp macro="">
      <xdr:nvCxnSpPr>
        <xdr:cNvPr id="14" name="ลูกศรเชื่อมต่อแบบตรง 13"/>
        <xdr:cNvCxnSpPr/>
      </xdr:nvCxnSpPr>
      <xdr:spPr>
        <a:xfrm>
          <a:off x="1666917" y="2428896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16</xdr:row>
      <xdr:rowOff>115682</xdr:rowOff>
    </xdr:from>
    <xdr:to>
      <xdr:col>5</xdr:col>
      <xdr:colOff>659934</xdr:colOff>
      <xdr:row>16</xdr:row>
      <xdr:rowOff>115682</xdr:rowOff>
    </xdr:to>
    <xdr:cxnSp macro="">
      <xdr:nvCxnSpPr>
        <xdr:cNvPr id="15" name="ลูกศรเชื่อมต่อแบบตรง 14"/>
        <xdr:cNvCxnSpPr/>
      </xdr:nvCxnSpPr>
      <xdr:spPr>
        <a:xfrm>
          <a:off x="4735328" y="2428896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666750</xdr:colOff>
      <xdr:row>7</xdr:row>
      <xdr:rowOff>102578</xdr:rowOff>
    </xdr:from>
    <xdr:to>
      <xdr:col>5</xdr:col>
      <xdr:colOff>659892</xdr:colOff>
      <xdr:row>7</xdr:row>
      <xdr:rowOff>102578</xdr:rowOff>
    </xdr:to>
    <xdr:cxnSp macro="">
      <xdr:nvCxnSpPr>
        <xdr:cNvPr id="19" name="ลูกศรเชื่อมต่อแบบตรง 18"/>
        <xdr:cNvCxnSpPr/>
      </xdr:nvCxnSpPr>
      <xdr:spPr>
        <a:xfrm>
          <a:off x="1670538" y="1787770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19</xdr:row>
      <xdr:rowOff>109905</xdr:rowOff>
    </xdr:from>
    <xdr:to>
      <xdr:col>5</xdr:col>
      <xdr:colOff>659892</xdr:colOff>
      <xdr:row>19</xdr:row>
      <xdr:rowOff>109905</xdr:rowOff>
    </xdr:to>
    <xdr:cxnSp macro="">
      <xdr:nvCxnSpPr>
        <xdr:cNvPr id="20" name="ลูกศรเชื่อมต่อแบบตรง 19"/>
        <xdr:cNvCxnSpPr/>
      </xdr:nvCxnSpPr>
      <xdr:spPr>
        <a:xfrm>
          <a:off x="2337288" y="4344867"/>
          <a:ext cx="132664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7</xdr:row>
      <xdr:rowOff>115682</xdr:rowOff>
    </xdr:from>
    <xdr:to>
      <xdr:col>10</xdr:col>
      <xdr:colOff>659934</xdr:colOff>
      <xdr:row>7</xdr:row>
      <xdr:rowOff>115682</xdr:rowOff>
    </xdr:to>
    <xdr:cxnSp macro="">
      <xdr:nvCxnSpPr>
        <xdr:cNvPr id="10" name="ลูกศรเชื่อมต่อแบบตรง 9"/>
        <xdr:cNvCxnSpPr/>
      </xdr:nvCxnSpPr>
      <xdr:spPr>
        <a:xfrm>
          <a:off x="1670580" y="243831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131885</xdr:rowOff>
    </xdr:from>
    <xdr:to>
      <xdr:col>7</xdr:col>
      <xdr:colOff>658368</xdr:colOff>
      <xdr:row>19</xdr:row>
      <xdr:rowOff>131885</xdr:rowOff>
    </xdr:to>
    <xdr:cxnSp macro="">
      <xdr:nvCxnSpPr>
        <xdr:cNvPr id="16" name="ลูกศรเชื่อมต่อแบบตรง 15"/>
        <xdr:cNvCxnSpPr/>
      </xdr:nvCxnSpPr>
      <xdr:spPr>
        <a:xfrm>
          <a:off x="4073769" y="4366847"/>
          <a:ext cx="658368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123825</xdr:rowOff>
    </xdr:from>
    <xdr:to>
      <xdr:col>10</xdr:col>
      <xdr:colOff>657225</xdr:colOff>
      <xdr:row>16</xdr:row>
      <xdr:rowOff>123825</xdr:rowOff>
    </xdr:to>
    <xdr:sp macro="" textlink="">
      <xdr:nvSpPr>
        <xdr:cNvPr id="562778" name="Line 3"/>
        <xdr:cNvSpPr>
          <a:spLocks noChangeShapeType="1"/>
        </xdr:cNvSpPr>
      </xdr:nvSpPr>
      <xdr:spPr bwMode="auto">
        <a:xfrm>
          <a:off x="4067175" y="3676650"/>
          <a:ext cx="2657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7149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7149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7149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42</xdr:colOff>
      <xdr:row>19</xdr:row>
      <xdr:rowOff>115682</xdr:rowOff>
    </xdr:from>
    <xdr:to>
      <xdr:col>5</xdr:col>
      <xdr:colOff>659934</xdr:colOff>
      <xdr:row>19</xdr:row>
      <xdr:rowOff>115682</xdr:rowOff>
    </xdr:to>
    <xdr:cxnSp macro="">
      <xdr:nvCxnSpPr>
        <xdr:cNvPr id="6" name="ลูกศรเชื่อมต่อแบบตรง 5"/>
        <xdr:cNvCxnSpPr/>
      </xdr:nvCxnSpPr>
      <xdr:spPr>
        <a:xfrm>
          <a:off x="1670580" y="1800874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10</xdr:row>
      <xdr:rowOff>115682</xdr:rowOff>
    </xdr:from>
    <xdr:to>
      <xdr:col>5</xdr:col>
      <xdr:colOff>659934</xdr:colOff>
      <xdr:row>10</xdr:row>
      <xdr:rowOff>115682</xdr:rowOff>
    </xdr:to>
    <xdr:cxnSp macro="">
      <xdr:nvCxnSpPr>
        <xdr:cNvPr id="8" name="ลูกศรเชื่อมต่อแบบตรง 7"/>
        <xdr:cNvCxnSpPr/>
      </xdr:nvCxnSpPr>
      <xdr:spPr>
        <a:xfrm>
          <a:off x="1666917" y="241120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204120</xdr:rowOff>
    </xdr:from>
    <xdr:to>
      <xdr:col>9</xdr:col>
      <xdr:colOff>1524</xdr:colOff>
      <xdr:row>13</xdr:row>
      <xdr:rowOff>204120</xdr:rowOff>
    </xdr:to>
    <xdr:cxnSp macro="">
      <xdr:nvCxnSpPr>
        <xdr:cNvPr id="11" name="ลูกศรเชื่อมต่อแบบตรง 10"/>
        <xdr:cNvCxnSpPr/>
      </xdr:nvCxnSpPr>
      <xdr:spPr>
        <a:xfrm>
          <a:off x="4067175" y="3128295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19</xdr:row>
      <xdr:rowOff>115682</xdr:rowOff>
    </xdr:from>
    <xdr:to>
      <xdr:col>5</xdr:col>
      <xdr:colOff>659934</xdr:colOff>
      <xdr:row>19</xdr:row>
      <xdr:rowOff>115682</xdr:rowOff>
    </xdr:to>
    <xdr:cxnSp macro="">
      <xdr:nvCxnSpPr>
        <xdr:cNvPr id="15" name="ลูกศรเชื่อมต่อแบบตรง 14"/>
        <xdr:cNvCxnSpPr/>
      </xdr:nvCxnSpPr>
      <xdr:spPr>
        <a:xfrm>
          <a:off x="9898715" y="5391067"/>
          <a:ext cx="182853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402980</xdr:colOff>
      <xdr:row>7</xdr:row>
      <xdr:rowOff>117232</xdr:rowOff>
    </xdr:from>
    <xdr:to>
      <xdr:col>4</xdr:col>
      <xdr:colOff>1524</xdr:colOff>
      <xdr:row>7</xdr:row>
      <xdr:rowOff>117232</xdr:rowOff>
    </xdr:to>
    <xdr:cxnSp macro="">
      <xdr:nvCxnSpPr>
        <xdr:cNvPr id="16" name="ลูกศรเชื่อมต่อแบบตรง 15"/>
        <xdr:cNvCxnSpPr/>
      </xdr:nvCxnSpPr>
      <xdr:spPr>
        <a:xfrm>
          <a:off x="1003788" y="1802424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7</xdr:row>
      <xdr:rowOff>109905</xdr:rowOff>
    </xdr:from>
    <xdr:to>
      <xdr:col>6</xdr:col>
      <xdr:colOff>1524</xdr:colOff>
      <xdr:row>7</xdr:row>
      <xdr:rowOff>109905</xdr:rowOff>
    </xdr:to>
    <xdr:cxnSp macro="">
      <xdr:nvCxnSpPr>
        <xdr:cNvPr id="17" name="ลูกศรเชื่อมต่อแบบตรง 16"/>
        <xdr:cNvCxnSpPr/>
      </xdr:nvCxnSpPr>
      <xdr:spPr>
        <a:xfrm>
          <a:off x="2337288" y="1795097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109905</xdr:rowOff>
    </xdr:from>
    <xdr:to>
      <xdr:col>7</xdr:col>
      <xdr:colOff>658368</xdr:colOff>
      <xdr:row>7</xdr:row>
      <xdr:rowOff>109905</xdr:rowOff>
    </xdr:to>
    <xdr:cxnSp macro="">
      <xdr:nvCxnSpPr>
        <xdr:cNvPr id="18" name="ลูกศรเชื่อมต่อแบบตรง 17"/>
        <xdr:cNvCxnSpPr/>
      </xdr:nvCxnSpPr>
      <xdr:spPr>
        <a:xfrm>
          <a:off x="4073769" y="1795097"/>
          <a:ext cx="658368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109905</xdr:rowOff>
    </xdr:from>
    <xdr:to>
      <xdr:col>11</xdr:col>
      <xdr:colOff>1524</xdr:colOff>
      <xdr:row>7</xdr:row>
      <xdr:rowOff>109905</xdr:rowOff>
    </xdr:to>
    <xdr:cxnSp macro="">
      <xdr:nvCxnSpPr>
        <xdr:cNvPr id="19" name="ลูกศรเชื่อมต่อแบบตรง 18"/>
        <xdr:cNvCxnSpPr/>
      </xdr:nvCxnSpPr>
      <xdr:spPr>
        <a:xfrm>
          <a:off x="5407269" y="1795097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402980</xdr:colOff>
      <xdr:row>13</xdr:row>
      <xdr:rowOff>117232</xdr:rowOff>
    </xdr:from>
    <xdr:to>
      <xdr:col>4</xdr:col>
      <xdr:colOff>1524</xdr:colOff>
      <xdr:row>13</xdr:row>
      <xdr:rowOff>117232</xdr:rowOff>
    </xdr:to>
    <xdr:cxnSp macro="">
      <xdr:nvCxnSpPr>
        <xdr:cNvPr id="21" name="ลูกศรเชื่อมต่อแบบตรง 20"/>
        <xdr:cNvCxnSpPr/>
      </xdr:nvCxnSpPr>
      <xdr:spPr>
        <a:xfrm>
          <a:off x="1003788" y="1802424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13</xdr:row>
      <xdr:rowOff>109905</xdr:rowOff>
    </xdr:from>
    <xdr:to>
      <xdr:col>6</xdr:col>
      <xdr:colOff>1524</xdr:colOff>
      <xdr:row>13</xdr:row>
      <xdr:rowOff>109905</xdr:rowOff>
    </xdr:to>
    <xdr:cxnSp macro="">
      <xdr:nvCxnSpPr>
        <xdr:cNvPr id="22" name="ลูกศรเชื่อมต่อแบบตรง 21"/>
        <xdr:cNvCxnSpPr/>
      </xdr:nvCxnSpPr>
      <xdr:spPr>
        <a:xfrm>
          <a:off x="2337288" y="1795097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109905</xdr:rowOff>
    </xdr:from>
    <xdr:to>
      <xdr:col>9</xdr:col>
      <xdr:colOff>658368</xdr:colOff>
      <xdr:row>13</xdr:row>
      <xdr:rowOff>109905</xdr:rowOff>
    </xdr:to>
    <xdr:cxnSp macro="">
      <xdr:nvCxnSpPr>
        <xdr:cNvPr id="24" name="ลูกศรเชื่อมต่อแบบตรง 23"/>
        <xdr:cNvCxnSpPr/>
      </xdr:nvCxnSpPr>
      <xdr:spPr>
        <a:xfrm>
          <a:off x="4073769" y="1795097"/>
          <a:ext cx="658368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117232</xdr:rowOff>
    </xdr:from>
    <xdr:to>
      <xdr:col>5</xdr:col>
      <xdr:colOff>659892</xdr:colOff>
      <xdr:row>16</xdr:row>
      <xdr:rowOff>117232</xdr:rowOff>
    </xdr:to>
    <xdr:cxnSp macro="">
      <xdr:nvCxnSpPr>
        <xdr:cNvPr id="23" name="ลูกศรเชื่อมต่อแบบตรง 22"/>
        <xdr:cNvCxnSpPr/>
      </xdr:nvCxnSpPr>
      <xdr:spPr>
        <a:xfrm>
          <a:off x="4079328" y="2416370"/>
          <a:ext cx="1999961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109907</xdr:rowOff>
    </xdr:from>
    <xdr:to>
      <xdr:col>9</xdr:col>
      <xdr:colOff>1524</xdr:colOff>
      <xdr:row>10</xdr:row>
      <xdr:rowOff>109907</xdr:rowOff>
    </xdr:to>
    <xdr:cxnSp macro="">
      <xdr:nvCxnSpPr>
        <xdr:cNvPr id="30" name="ลูกศรเชื่อมต่อแบบตรง 29"/>
        <xdr:cNvCxnSpPr/>
      </xdr:nvCxnSpPr>
      <xdr:spPr>
        <a:xfrm>
          <a:off x="4079328" y="4300907"/>
          <a:ext cx="1341593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111673</xdr:rowOff>
    </xdr:from>
    <xdr:to>
      <xdr:col>10</xdr:col>
      <xdr:colOff>653897</xdr:colOff>
      <xdr:row>16</xdr:row>
      <xdr:rowOff>111673</xdr:rowOff>
    </xdr:to>
    <xdr:cxnSp macro="">
      <xdr:nvCxnSpPr>
        <xdr:cNvPr id="20" name="ลูกศรเชื่อมต่อแบบตรง 19"/>
        <xdr:cNvCxnSpPr/>
      </xdr:nvCxnSpPr>
      <xdr:spPr>
        <a:xfrm>
          <a:off x="4079328" y="3672052"/>
          <a:ext cx="26640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6114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42</xdr:colOff>
      <xdr:row>7</xdr:row>
      <xdr:rowOff>115682</xdr:rowOff>
    </xdr:from>
    <xdr:to>
      <xdr:col>5</xdr:col>
      <xdr:colOff>659934</xdr:colOff>
      <xdr:row>7</xdr:row>
      <xdr:rowOff>115682</xdr:rowOff>
    </xdr:to>
    <xdr:cxnSp macro="">
      <xdr:nvCxnSpPr>
        <xdr:cNvPr id="3" name="ลูกศรเชื่อมต่อแบบตรง 2"/>
        <xdr:cNvCxnSpPr/>
      </xdr:nvCxnSpPr>
      <xdr:spPr>
        <a:xfrm>
          <a:off x="1666917" y="241120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204120</xdr:rowOff>
    </xdr:from>
    <xdr:to>
      <xdr:col>9</xdr:col>
      <xdr:colOff>1524</xdr:colOff>
      <xdr:row>13</xdr:row>
      <xdr:rowOff>204120</xdr:rowOff>
    </xdr:to>
    <xdr:cxnSp macro="">
      <xdr:nvCxnSpPr>
        <xdr:cNvPr id="5" name="ลูกศรเชื่อมต่อแบบตรง 4"/>
        <xdr:cNvCxnSpPr/>
      </xdr:nvCxnSpPr>
      <xdr:spPr>
        <a:xfrm>
          <a:off x="4067175" y="3128295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</xdr:colOff>
      <xdr:row>10</xdr:row>
      <xdr:rowOff>115682</xdr:rowOff>
    </xdr:from>
    <xdr:to>
      <xdr:col>5</xdr:col>
      <xdr:colOff>659941</xdr:colOff>
      <xdr:row>10</xdr:row>
      <xdr:rowOff>115682</xdr:rowOff>
    </xdr:to>
    <xdr:cxnSp macro="">
      <xdr:nvCxnSpPr>
        <xdr:cNvPr id="6" name="ลูกศรเชื่อมต่อแบบตรง 5"/>
        <xdr:cNvCxnSpPr/>
      </xdr:nvCxnSpPr>
      <xdr:spPr>
        <a:xfrm>
          <a:off x="1670587" y="243831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</xdr:colOff>
      <xdr:row>10</xdr:row>
      <xdr:rowOff>115682</xdr:rowOff>
    </xdr:from>
    <xdr:to>
      <xdr:col>10</xdr:col>
      <xdr:colOff>659938</xdr:colOff>
      <xdr:row>10</xdr:row>
      <xdr:rowOff>115682</xdr:rowOff>
    </xdr:to>
    <xdr:cxnSp macro="">
      <xdr:nvCxnSpPr>
        <xdr:cNvPr id="7" name="ลูกศรเชื่อมต่อแบบตรง 6"/>
        <xdr:cNvCxnSpPr/>
      </xdr:nvCxnSpPr>
      <xdr:spPr>
        <a:xfrm>
          <a:off x="4740565" y="243831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39</xdr:colOff>
      <xdr:row>7</xdr:row>
      <xdr:rowOff>108355</xdr:rowOff>
    </xdr:from>
    <xdr:to>
      <xdr:col>9</xdr:col>
      <xdr:colOff>659931</xdr:colOff>
      <xdr:row>7</xdr:row>
      <xdr:rowOff>108355</xdr:rowOff>
    </xdr:to>
    <xdr:cxnSp macro="">
      <xdr:nvCxnSpPr>
        <xdr:cNvPr id="8" name="ลูกศรเชื่อมต่อแบบตรง 7"/>
        <xdr:cNvCxnSpPr/>
      </xdr:nvCxnSpPr>
      <xdr:spPr>
        <a:xfrm>
          <a:off x="4073808" y="179354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16</xdr:row>
      <xdr:rowOff>108355</xdr:rowOff>
    </xdr:from>
    <xdr:to>
      <xdr:col>10</xdr:col>
      <xdr:colOff>659934</xdr:colOff>
      <xdr:row>16</xdr:row>
      <xdr:rowOff>108355</xdr:rowOff>
    </xdr:to>
    <xdr:cxnSp macro="">
      <xdr:nvCxnSpPr>
        <xdr:cNvPr id="9" name="ลูกศรเชื่อมต่อแบบตรง 8"/>
        <xdr:cNvCxnSpPr/>
      </xdr:nvCxnSpPr>
      <xdr:spPr>
        <a:xfrm>
          <a:off x="4740561" y="3705874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43</xdr:colOff>
      <xdr:row>13</xdr:row>
      <xdr:rowOff>115682</xdr:rowOff>
    </xdr:from>
    <xdr:to>
      <xdr:col>3</xdr:col>
      <xdr:colOff>665293</xdr:colOff>
      <xdr:row>13</xdr:row>
      <xdr:rowOff>115682</xdr:rowOff>
    </xdr:to>
    <xdr:cxnSp macro="">
      <xdr:nvCxnSpPr>
        <xdr:cNvPr id="18" name="ลูกศรเชื่อมต่อแบบตรง 17"/>
        <xdr:cNvCxnSpPr/>
      </xdr:nvCxnSpPr>
      <xdr:spPr>
        <a:xfrm>
          <a:off x="1000168" y="3039857"/>
          <a:ext cx="13320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42</xdr:colOff>
      <xdr:row>13</xdr:row>
      <xdr:rowOff>115682</xdr:rowOff>
    </xdr:from>
    <xdr:to>
      <xdr:col>5</xdr:col>
      <xdr:colOff>665292</xdr:colOff>
      <xdr:row>13</xdr:row>
      <xdr:rowOff>115682</xdr:rowOff>
    </xdr:to>
    <xdr:cxnSp macro="">
      <xdr:nvCxnSpPr>
        <xdr:cNvPr id="19" name="ลูกศรเชื่อมต่อแบบตรง 18"/>
        <xdr:cNvCxnSpPr/>
      </xdr:nvCxnSpPr>
      <xdr:spPr>
        <a:xfrm>
          <a:off x="2333667" y="3039857"/>
          <a:ext cx="13320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7327</xdr:colOff>
      <xdr:row>13</xdr:row>
      <xdr:rowOff>102578</xdr:rowOff>
    </xdr:from>
    <xdr:to>
      <xdr:col>9</xdr:col>
      <xdr:colOff>665695</xdr:colOff>
      <xdr:row>13</xdr:row>
      <xdr:rowOff>102578</xdr:rowOff>
    </xdr:to>
    <xdr:cxnSp macro="">
      <xdr:nvCxnSpPr>
        <xdr:cNvPr id="20" name="ลูกศรเชื่อมต่อแบบตรง 19"/>
        <xdr:cNvCxnSpPr/>
      </xdr:nvCxnSpPr>
      <xdr:spPr>
        <a:xfrm>
          <a:off x="5414596" y="3062655"/>
          <a:ext cx="658368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19</xdr:row>
      <xdr:rowOff>115682</xdr:rowOff>
    </xdr:from>
    <xdr:to>
      <xdr:col>5</xdr:col>
      <xdr:colOff>659934</xdr:colOff>
      <xdr:row>19</xdr:row>
      <xdr:rowOff>115682</xdr:rowOff>
    </xdr:to>
    <xdr:cxnSp macro="">
      <xdr:nvCxnSpPr>
        <xdr:cNvPr id="21" name="ลูกศรเชื่อมต่อแบบตรง 20"/>
        <xdr:cNvCxnSpPr/>
      </xdr:nvCxnSpPr>
      <xdr:spPr>
        <a:xfrm>
          <a:off x="1670580" y="1800874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</xdr:row>
      <xdr:rowOff>109905</xdr:rowOff>
    </xdr:from>
    <xdr:to>
      <xdr:col>10</xdr:col>
      <xdr:colOff>665250</xdr:colOff>
      <xdr:row>19</xdr:row>
      <xdr:rowOff>109905</xdr:rowOff>
    </xdr:to>
    <xdr:cxnSp macro="">
      <xdr:nvCxnSpPr>
        <xdr:cNvPr id="14" name="ลูกศรเชื่อมต่อแบบตรง 13"/>
        <xdr:cNvCxnSpPr/>
      </xdr:nvCxnSpPr>
      <xdr:spPr>
        <a:xfrm>
          <a:off x="4073769" y="4344867"/>
          <a:ext cx="13320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6151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7327</xdr:colOff>
      <xdr:row>10</xdr:row>
      <xdr:rowOff>115682</xdr:rowOff>
    </xdr:from>
    <xdr:to>
      <xdr:col>5</xdr:col>
      <xdr:colOff>661224</xdr:colOff>
      <xdr:row>10</xdr:row>
      <xdr:rowOff>115682</xdr:rowOff>
    </xdr:to>
    <xdr:cxnSp macro="">
      <xdr:nvCxnSpPr>
        <xdr:cNvPr id="4" name="ลูกศรเชื่อมต่อแบบตรง 3"/>
        <xdr:cNvCxnSpPr/>
      </xdr:nvCxnSpPr>
      <xdr:spPr>
        <a:xfrm>
          <a:off x="1007452" y="2411207"/>
          <a:ext cx="2654147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13</xdr:row>
      <xdr:rowOff>115682</xdr:rowOff>
    </xdr:from>
    <xdr:to>
      <xdr:col>5</xdr:col>
      <xdr:colOff>659934</xdr:colOff>
      <xdr:row>13</xdr:row>
      <xdr:rowOff>115682</xdr:rowOff>
    </xdr:to>
    <xdr:cxnSp macro="">
      <xdr:nvCxnSpPr>
        <xdr:cNvPr id="5" name="ลูกศรเชื่อมต่อแบบตรง 4"/>
        <xdr:cNvCxnSpPr/>
      </xdr:nvCxnSpPr>
      <xdr:spPr>
        <a:xfrm>
          <a:off x="1666917" y="30398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19</xdr:row>
      <xdr:rowOff>115682</xdr:rowOff>
    </xdr:from>
    <xdr:to>
      <xdr:col>5</xdr:col>
      <xdr:colOff>659934</xdr:colOff>
      <xdr:row>19</xdr:row>
      <xdr:rowOff>115682</xdr:rowOff>
    </xdr:to>
    <xdr:cxnSp macro="">
      <xdr:nvCxnSpPr>
        <xdr:cNvPr id="6" name="ลูกศรเชื่อมต่อแบบตรง 5"/>
        <xdr:cNvCxnSpPr/>
      </xdr:nvCxnSpPr>
      <xdr:spPr>
        <a:xfrm>
          <a:off x="1666917" y="42971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19</xdr:row>
      <xdr:rowOff>115682</xdr:rowOff>
    </xdr:from>
    <xdr:to>
      <xdr:col>5</xdr:col>
      <xdr:colOff>659934</xdr:colOff>
      <xdr:row>19</xdr:row>
      <xdr:rowOff>115682</xdr:rowOff>
    </xdr:to>
    <xdr:cxnSp macro="">
      <xdr:nvCxnSpPr>
        <xdr:cNvPr id="7" name="ลูกศรเชื่อมต่อแบบตรง 6"/>
        <xdr:cNvCxnSpPr/>
      </xdr:nvCxnSpPr>
      <xdr:spPr>
        <a:xfrm>
          <a:off x="1666917" y="42971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16</xdr:row>
      <xdr:rowOff>115682</xdr:rowOff>
    </xdr:from>
    <xdr:to>
      <xdr:col>10</xdr:col>
      <xdr:colOff>659934</xdr:colOff>
      <xdr:row>16</xdr:row>
      <xdr:rowOff>115682</xdr:rowOff>
    </xdr:to>
    <xdr:cxnSp macro="">
      <xdr:nvCxnSpPr>
        <xdr:cNvPr id="8" name="ลูกศรเชื่อมต่อแบบตรง 7"/>
        <xdr:cNvCxnSpPr/>
      </xdr:nvCxnSpPr>
      <xdr:spPr>
        <a:xfrm>
          <a:off x="4733967" y="366850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5009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16</xdr:row>
      <xdr:rowOff>123825</xdr:rowOff>
    </xdr:from>
    <xdr:to>
      <xdr:col>10</xdr:col>
      <xdr:colOff>657225</xdr:colOff>
      <xdr:row>16</xdr:row>
      <xdr:rowOff>123825</xdr:rowOff>
    </xdr:to>
    <xdr:sp macro="" textlink="">
      <xdr:nvSpPr>
        <xdr:cNvPr id="550096" name="Line 3"/>
        <xdr:cNvSpPr>
          <a:spLocks noChangeShapeType="1"/>
        </xdr:cNvSpPr>
      </xdr:nvSpPr>
      <xdr:spPr bwMode="auto">
        <a:xfrm>
          <a:off x="4067175" y="3676650"/>
          <a:ext cx="2657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42</xdr:colOff>
      <xdr:row>7</xdr:row>
      <xdr:rowOff>115682</xdr:rowOff>
    </xdr:from>
    <xdr:to>
      <xdr:col>5</xdr:col>
      <xdr:colOff>659934</xdr:colOff>
      <xdr:row>7</xdr:row>
      <xdr:rowOff>115682</xdr:rowOff>
    </xdr:to>
    <xdr:cxnSp macro="">
      <xdr:nvCxnSpPr>
        <xdr:cNvPr id="4" name="ลูกศรเชื่อมต่อแบบตรง 3"/>
        <xdr:cNvCxnSpPr/>
      </xdr:nvCxnSpPr>
      <xdr:spPr>
        <a:xfrm>
          <a:off x="1666917" y="17825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666750</xdr:colOff>
      <xdr:row>10</xdr:row>
      <xdr:rowOff>139213</xdr:rowOff>
    </xdr:from>
    <xdr:to>
      <xdr:col>5</xdr:col>
      <xdr:colOff>659892</xdr:colOff>
      <xdr:row>10</xdr:row>
      <xdr:rowOff>139213</xdr:rowOff>
    </xdr:to>
    <xdr:cxnSp macro="">
      <xdr:nvCxnSpPr>
        <xdr:cNvPr id="5" name="ลูกศรเชื่อมต่อแบบตรง 4"/>
        <xdr:cNvCxnSpPr/>
      </xdr:nvCxnSpPr>
      <xdr:spPr>
        <a:xfrm>
          <a:off x="1666875" y="2434738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7</xdr:row>
      <xdr:rowOff>115682</xdr:rowOff>
    </xdr:from>
    <xdr:to>
      <xdr:col>10</xdr:col>
      <xdr:colOff>659934</xdr:colOff>
      <xdr:row>7</xdr:row>
      <xdr:rowOff>115682</xdr:rowOff>
    </xdr:to>
    <xdr:cxnSp macro="">
      <xdr:nvCxnSpPr>
        <xdr:cNvPr id="8" name="ลูกศรเชื่อมต่อแบบตรง 7"/>
        <xdr:cNvCxnSpPr/>
      </xdr:nvCxnSpPr>
      <xdr:spPr>
        <a:xfrm>
          <a:off x="4733967" y="17825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117232</xdr:rowOff>
    </xdr:from>
    <xdr:to>
      <xdr:col>10</xdr:col>
      <xdr:colOff>659892</xdr:colOff>
      <xdr:row>10</xdr:row>
      <xdr:rowOff>117232</xdr:rowOff>
    </xdr:to>
    <xdr:cxnSp macro="">
      <xdr:nvCxnSpPr>
        <xdr:cNvPr id="9" name="ลูกศรเชื่อมต่อแบบตรง 8"/>
        <xdr:cNvCxnSpPr/>
      </xdr:nvCxnSpPr>
      <xdr:spPr>
        <a:xfrm>
          <a:off x="4733925" y="24127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7047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42</xdr:colOff>
      <xdr:row>7</xdr:row>
      <xdr:rowOff>115682</xdr:rowOff>
    </xdr:from>
    <xdr:to>
      <xdr:col>5</xdr:col>
      <xdr:colOff>659934</xdr:colOff>
      <xdr:row>7</xdr:row>
      <xdr:rowOff>115682</xdr:rowOff>
    </xdr:to>
    <xdr:cxnSp macro="">
      <xdr:nvCxnSpPr>
        <xdr:cNvPr id="3" name="ลูกศรเชื่อมต่อแบบตรง 2"/>
        <xdr:cNvCxnSpPr/>
      </xdr:nvCxnSpPr>
      <xdr:spPr>
        <a:xfrm>
          <a:off x="1666917" y="30398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204120</xdr:rowOff>
    </xdr:from>
    <xdr:to>
      <xdr:col>9</xdr:col>
      <xdr:colOff>1524</xdr:colOff>
      <xdr:row>13</xdr:row>
      <xdr:rowOff>204120</xdr:rowOff>
    </xdr:to>
    <xdr:cxnSp macro="">
      <xdr:nvCxnSpPr>
        <xdr:cNvPr id="10" name="ลูกศรเชื่อมต่อแบบตรง 9"/>
        <xdr:cNvCxnSpPr/>
      </xdr:nvCxnSpPr>
      <xdr:spPr>
        <a:xfrm>
          <a:off x="4067175" y="3128295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119066</xdr:rowOff>
    </xdr:from>
    <xdr:to>
      <xdr:col>5</xdr:col>
      <xdr:colOff>659892</xdr:colOff>
      <xdr:row>10</xdr:row>
      <xdr:rowOff>119066</xdr:rowOff>
    </xdr:to>
    <xdr:cxnSp macro="">
      <xdr:nvCxnSpPr>
        <xdr:cNvPr id="13" name="ลูกศรเชื่อมต่อแบบตรง 12"/>
        <xdr:cNvCxnSpPr/>
      </xdr:nvCxnSpPr>
      <xdr:spPr>
        <a:xfrm>
          <a:off x="1666875" y="2397129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111126</xdr:rowOff>
    </xdr:from>
    <xdr:to>
      <xdr:col>6</xdr:col>
      <xdr:colOff>7938</xdr:colOff>
      <xdr:row>13</xdr:row>
      <xdr:rowOff>111126</xdr:rowOff>
    </xdr:to>
    <xdr:cxnSp macro="">
      <xdr:nvCxnSpPr>
        <xdr:cNvPr id="14" name="ลูกศรเชื่อมต่อแบบตรง 13"/>
        <xdr:cNvCxnSpPr/>
      </xdr:nvCxnSpPr>
      <xdr:spPr>
        <a:xfrm>
          <a:off x="1000125" y="3008314"/>
          <a:ext cx="267493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658828</xdr:colOff>
      <xdr:row>16</xdr:row>
      <xdr:rowOff>134946</xdr:rowOff>
    </xdr:from>
    <xdr:to>
      <xdr:col>5</xdr:col>
      <xdr:colOff>659590</xdr:colOff>
      <xdr:row>16</xdr:row>
      <xdr:rowOff>134946</xdr:rowOff>
    </xdr:to>
    <xdr:cxnSp macro="">
      <xdr:nvCxnSpPr>
        <xdr:cNvPr id="18" name="ลูกศรเชื่อมต่อแบบตรง 17"/>
        <xdr:cNvCxnSpPr/>
      </xdr:nvCxnSpPr>
      <xdr:spPr>
        <a:xfrm>
          <a:off x="2992453" y="3651259"/>
          <a:ext cx="66751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7938</xdr:colOff>
      <xdr:row>16</xdr:row>
      <xdr:rowOff>111132</xdr:rowOff>
    </xdr:from>
    <xdr:to>
      <xdr:col>9</xdr:col>
      <xdr:colOff>318</xdr:colOff>
      <xdr:row>16</xdr:row>
      <xdr:rowOff>111132</xdr:rowOff>
    </xdr:to>
    <xdr:cxnSp macro="">
      <xdr:nvCxnSpPr>
        <xdr:cNvPr id="19" name="ลูกศรเชื่อมต่อแบบตรง 18"/>
        <xdr:cNvCxnSpPr/>
      </xdr:nvCxnSpPr>
      <xdr:spPr>
        <a:xfrm>
          <a:off x="4071938" y="3627445"/>
          <a:ext cx="1325880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111130</xdr:rowOff>
    </xdr:from>
    <xdr:to>
      <xdr:col>4</xdr:col>
      <xdr:colOff>0</xdr:colOff>
      <xdr:row>19</xdr:row>
      <xdr:rowOff>111130</xdr:rowOff>
    </xdr:to>
    <xdr:cxnSp macro="">
      <xdr:nvCxnSpPr>
        <xdr:cNvPr id="20" name="ลูกศรเชื่อมต่อแบบตรง 19"/>
        <xdr:cNvCxnSpPr/>
      </xdr:nvCxnSpPr>
      <xdr:spPr>
        <a:xfrm>
          <a:off x="1000125" y="4246568"/>
          <a:ext cx="13335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111127</xdr:rowOff>
    </xdr:from>
    <xdr:to>
      <xdr:col>5</xdr:col>
      <xdr:colOff>665250</xdr:colOff>
      <xdr:row>19</xdr:row>
      <xdr:rowOff>111127</xdr:rowOff>
    </xdr:to>
    <xdr:cxnSp macro="">
      <xdr:nvCxnSpPr>
        <xdr:cNvPr id="21" name="ลูกศรเชื่อมต่อแบบตรง 20"/>
        <xdr:cNvCxnSpPr/>
      </xdr:nvCxnSpPr>
      <xdr:spPr>
        <a:xfrm>
          <a:off x="2333625" y="4246565"/>
          <a:ext cx="13320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103192</xdr:rowOff>
    </xdr:from>
    <xdr:to>
      <xdr:col>7</xdr:col>
      <xdr:colOff>658368</xdr:colOff>
      <xdr:row>19</xdr:row>
      <xdr:rowOff>103192</xdr:rowOff>
    </xdr:to>
    <xdr:cxnSp macro="">
      <xdr:nvCxnSpPr>
        <xdr:cNvPr id="22" name="ลูกศรเชื่อมต่อแบบตรง 21"/>
        <xdr:cNvCxnSpPr/>
      </xdr:nvCxnSpPr>
      <xdr:spPr>
        <a:xfrm>
          <a:off x="4064000" y="4238630"/>
          <a:ext cx="658368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666749</xdr:colOff>
      <xdr:row>16</xdr:row>
      <xdr:rowOff>134946</xdr:rowOff>
    </xdr:from>
    <xdr:to>
      <xdr:col>4</xdr:col>
      <xdr:colOff>659129</xdr:colOff>
      <xdr:row>16</xdr:row>
      <xdr:rowOff>134946</xdr:rowOff>
    </xdr:to>
    <xdr:cxnSp macro="">
      <xdr:nvCxnSpPr>
        <xdr:cNvPr id="17" name="ลูกศรเชื่อมต่อแบบตรง 16"/>
        <xdr:cNvCxnSpPr/>
      </xdr:nvCxnSpPr>
      <xdr:spPr>
        <a:xfrm>
          <a:off x="1666874" y="3651259"/>
          <a:ext cx="132588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6950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42</xdr:colOff>
      <xdr:row>7</xdr:row>
      <xdr:rowOff>115682</xdr:rowOff>
    </xdr:from>
    <xdr:to>
      <xdr:col>5</xdr:col>
      <xdr:colOff>659934</xdr:colOff>
      <xdr:row>7</xdr:row>
      <xdr:rowOff>115682</xdr:rowOff>
    </xdr:to>
    <xdr:cxnSp macro="">
      <xdr:nvCxnSpPr>
        <xdr:cNvPr id="3" name="ลูกศรเชื่อมต่อแบบตรง 2"/>
        <xdr:cNvCxnSpPr/>
      </xdr:nvCxnSpPr>
      <xdr:spPr>
        <a:xfrm>
          <a:off x="1666917" y="17825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16</xdr:row>
      <xdr:rowOff>115682</xdr:rowOff>
    </xdr:from>
    <xdr:to>
      <xdr:col>10</xdr:col>
      <xdr:colOff>659934</xdr:colOff>
      <xdr:row>16</xdr:row>
      <xdr:rowOff>115682</xdr:rowOff>
    </xdr:to>
    <xdr:cxnSp macro="">
      <xdr:nvCxnSpPr>
        <xdr:cNvPr id="17" name="ลูกศรเชื่อมต่อแบบตรง 16"/>
        <xdr:cNvCxnSpPr/>
      </xdr:nvCxnSpPr>
      <xdr:spPr>
        <a:xfrm>
          <a:off x="4733967" y="17825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19</xdr:row>
      <xdr:rowOff>115682</xdr:rowOff>
    </xdr:from>
    <xdr:to>
      <xdr:col>5</xdr:col>
      <xdr:colOff>659934</xdr:colOff>
      <xdr:row>19</xdr:row>
      <xdr:rowOff>115682</xdr:rowOff>
    </xdr:to>
    <xdr:cxnSp macro="">
      <xdr:nvCxnSpPr>
        <xdr:cNvPr id="18" name="ลูกศรเชื่อมต่อแบบตรง 17"/>
        <xdr:cNvCxnSpPr/>
      </xdr:nvCxnSpPr>
      <xdr:spPr>
        <a:xfrm>
          <a:off x="1666917" y="1796164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7</xdr:row>
      <xdr:rowOff>115682</xdr:rowOff>
    </xdr:from>
    <xdr:to>
      <xdr:col>10</xdr:col>
      <xdr:colOff>659934</xdr:colOff>
      <xdr:row>7</xdr:row>
      <xdr:rowOff>115682</xdr:rowOff>
    </xdr:to>
    <xdr:cxnSp macro="">
      <xdr:nvCxnSpPr>
        <xdr:cNvPr id="10" name="ลูกศรเชื่อมต่อแบบตรง 9"/>
        <xdr:cNvCxnSpPr/>
      </xdr:nvCxnSpPr>
      <xdr:spPr>
        <a:xfrm>
          <a:off x="4733967" y="17825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19</xdr:row>
      <xdr:rowOff>115682</xdr:rowOff>
    </xdr:from>
    <xdr:to>
      <xdr:col>5</xdr:col>
      <xdr:colOff>659934</xdr:colOff>
      <xdr:row>19</xdr:row>
      <xdr:rowOff>115682</xdr:rowOff>
    </xdr:to>
    <xdr:cxnSp macro="">
      <xdr:nvCxnSpPr>
        <xdr:cNvPr id="11" name="ลูกศรเชื่อมต่อแบบตรง 10"/>
        <xdr:cNvCxnSpPr/>
      </xdr:nvCxnSpPr>
      <xdr:spPr>
        <a:xfrm>
          <a:off x="1666917" y="42971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13</xdr:row>
      <xdr:rowOff>115682</xdr:rowOff>
    </xdr:from>
    <xdr:to>
      <xdr:col>5</xdr:col>
      <xdr:colOff>659934</xdr:colOff>
      <xdr:row>13</xdr:row>
      <xdr:rowOff>115682</xdr:rowOff>
    </xdr:to>
    <xdr:cxnSp macro="">
      <xdr:nvCxnSpPr>
        <xdr:cNvPr id="12" name="ลูกศรเชื่อมต่อแบบตรง 11"/>
        <xdr:cNvCxnSpPr/>
      </xdr:nvCxnSpPr>
      <xdr:spPr>
        <a:xfrm>
          <a:off x="1666917" y="30398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666750</xdr:colOff>
      <xdr:row>10</xdr:row>
      <xdr:rowOff>139213</xdr:rowOff>
    </xdr:from>
    <xdr:to>
      <xdr:col>5</xdr:col>
      <xdr:colOff>659892</xdr:colOff>
      <xdr:row>10</xdr:row>
      <xdr:rowOff>139213</xdr:rowOff>
    </xdr:to>
    <xdr:cxnSp macro="">
      <xdr:nvCxnSpPr>
        <xdr:cNvPr id="13" name="ลูกศรเชื่อมต่อแบบตรง 12"/>
        <xdr:cNvCxnSpPr/>
      </xdr:nvCxnSpPr>
      <xdr:spPr>
        <a:xfrm>
          <a:off x="1670538" y="2461848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117232</xdr:rowOff>
    </xdr:from>
    <xdr:to>
      <xdr:col>10</xdr:col>
      <xdr:colOff>659892</xdr:colOff>
      <xdr:row>10</xdr:row>
      <xdr:rowOff>117232</xdr:rowOff>
    </xdr:to>
    <xdr:cxnSp macro="">
      <xdr:nvCxnSpPr>
        <xdr:cNvPr id="14" name="ลูกศรเชื่อมต่อแบบตรง 13"/>
        <xdr:cNvCxnSpPr/>
      </xdr:nvCxnSpPr>
      <xdr:spPr>
        <a:xfrm>
          <a:off x="4740519" y="243986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204120</xdr:rowOff>
    </xdr:from>
    <xdr:to>
      <xdr:col>9</xdr:col>
      <xdr:colOff>1524</xdr:colOff>
      <xdr:row>13</xdr:row>
      <xdr:rowOff>204120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67175" y="3128295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6892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13</xdr:row>
      <xdr:rowOff>204120</xdr:rowOff>
    </xdr:from>
    <xdr:to>
      <xdr:col>9</xdr:col>
      <xdr:colOff>1524</xdr:colOff>
      <xdr:row>13</xdr:row>
      <xdr:rowOff>204120</xdr:rowOff>
    </xdr:to>
    <xdr:cxnSp macro="">
      <xdr:nvCxnSpPr>
        <xdr:cNvPr id="7" name="ลูกศรเชื่อมต่อแบบตรง 6"/>
        <xdr:cNvCxnSpPr/>
      </xdr:nvCxnSpPr>
      <xdr:spPr>
        <a:xfrm>
          <a:off x="4067175" y="3128295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84</xdr:colOff>
      <xdr:row>19</xdr:row>
      <xdr:rowOff>108878</xdr:rowOff>
    </xdr:from>
    <xdr:to>
      <xdr:col>4</xdr:col>
      <xdr:colOff>659946</xdr:colOff>
      <xdr:row>19</xdr:row>
      <xdr:rowOff>108878</xdr:rowOff>
    </xdr:to>
    <xdr:cxnSp macro="">
      <xdr:nvCxnSpPr>
        <xdr:cNvPr id="10" name="ลูกศรเชื่อมต่อแบบตรง 9"/>
        <xdr:cNvCxnSpPr/>
      </xdr:nvCxnSpPr>
      <xdr:spPr>
        <a:xfrm>
          <a:off x="1000209" y="4320289"/>
          <a:ext cx="199336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659946</xdr:colOff>
      <xdr:row>19</xdr:row>
      <xdr:rowOff>108878</xdr:rowOff>
    </xdr:from>
    <xdr:to>
      <xdr:col>6</xdr:col>
      <xdr:colOff>1608</xdr:colOff>
      <xdr:row>19</xdr:row>
      <xdr:rowOff>108878</xdr:rowOff>
    </xdr:to>
    <xdr:cxnSp macro="">
      <xdr:nvCxnSpPr>
        <xdr:cNvPr id="11" name="ลูกศรเชื่อมต่อแบบตรง 10"/>
        <xdr:cNvCxnSpPr/>
      </xdr:nvCxnSpPr>
      <xdr:spPr>
        <a:xfrm>
          <a:off x="2993571" y="4320289"/>
          <a:ext cx="67516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108878</xdr:rowOff>
    </xdr:from>
    <xdr:to>
      <xdr:col>8</xdr:col>
      <xdr:colOff>659946</xdr:colOff>
      <xdr:row>19</xdr:row>
      <xdr:rowOff>108878</xdr:rowOff>
    </xdr:to>
    <xdr:cxnSp macro="">
      <xdr:nvCxnSpPr>
        <xdr:cNvPr id="12" name="ลูกศรเชื่อมต่อแบบตรง 11"/>
        <xdr:cNvCxnSpPr/>
      </xdr:nvCxnSpPr>
      <xdr:spPr>
        <a:xfrm>
          <a:off x="4068536" y="4320289"/>
          <a:ext cx="1326696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659946</xdr:colOff>
      <xdr:row>7</xdr:row>
      <xdr:rowOff>115666</xdr:rowOff>
    </xdr:from>
    <xdr:to>
      <xdr:col>5</xdr:col>
      <xdr:colOff>661470</xdr:colOff>
      <xdr:row>7</xdr:row>
      <xdr:rowOff>115666</xdr:rowOff>
    </xdr:to>
    <xdr:cxnSp macro="">
      <xdr:nvCxnSpPr>
        <xdr:cNvPr id="16" name="ลูกศรเชื่อมต่อแบบตรง 15"/>
        <xdr:cNvCxnSpPr/>
      </xdr:nvCxnSpPr>
      <xdr:spPr>
        <a:xfrm>
          <a:off x="2326821" y="1796148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95253</xdr:rowOff>
    </xdr:from>
    <xdr:to>
      <xdr:col>10</xdr:col>
      <xdr:colOff>20410</xdr:colOff>
      <xdr:row>7</xdr:row>
      <xdr:rowOff>95253</xdr:rowOff>
    </xdr:to>
    <xdr:cxnSp macro="">
      <xdr:nvCxnSpPr>
        <xdr:cNvPr id="17" name="ลูกศรเชื่อมต่อแบบตรง 16"/>
        <xdr:cNvCxnSpPr/>
      </xdr:nvCxnSpPr>
      <xdr:spPr>
        <a:xfrm>
          <a:off x="4068536" y="1775735"/>
          <a:ext cx="202066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394607</xdr:colOff>
      <xdr:row>10</xdr:row>
      <xdr:rowOff>122462</xdr:rowOff>
    </xdr:from>
    <xdr:to>
      <xdr:col>11</xdr:col>
      <xdr:colOff>6803</xdr:colOff>
      <xdr:row>10</xdr:row>
      <xdr:rowOff>122462</xdr:rowOff>
    </xdr:to>
    <xdr:cxnSp macro="">
      <xdr:nvCxnSpPr>
        <xdr:cNvPr id="23" name="ลูกศรเชื่อมต่อแบบตรง 22"/>
        <xdr:cNvCxnSpPr/>
      </xdr:nvCxnSpPr>
      <xdr:spPr>
        <a:xfrm>
          <a:off x="4061732" y="2435676"/>
          <a:ext cx="2680607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108859</xdr:rowOff>
    </xdr:from>
    <xdr:to>
      <xdr:col>4</xdr:col>
      <xdr:colOff>1524</xdr:colOff>
      <xdr:row>13</xdr:row>
      <xdr:rowOff>108859</xdr:rowOff>
    </xdr:to>
    <xdr:cxnSp macro="">
      <xdr:nvCxnSpPr>
        <xdr:cNvPr id="25" name="ลูกศรเชื่อมต่อแบบตรง 24"/>
        <xdr:cNvCxnSpPr/>
      </xdr:nvCxnSpPr>
      <xdr:spPr>
        <a:xfrm>
          <a:off x="1000125" y="3054805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108862</xdr:rowOff>
    </xdr:from>
    <xdr:to>
      <xdr:col>6</xdr:col>
      <xdr:colOff>1524</xdr:colOff>
      <xdr:row>13</xdr:row>
      <xdr:rowOff>108862</xdr:rowOff>
    </xdr:to>
    <xdr:cxnSp macro="">
      <xdr:nvCxnSpPr>
        <xdr:cNvPr id="26" name="ลูกศรเชื่อมต่อแบบตรง 25"/>
        <xdr:cNvCxnSpPr/>
      </xdr:nvCxnSpPr>
      <xdr:spPr>
        <a:xfrm>
          <a:off x="2333625" y="3054808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95254</xdr:rowOff>
    </xdr:from>
    <xdr:to>
      <xdr:col>9</xdr:col>
      <xdr:colOff>658368</xdr:colOff>
      <xdr:row>13</xdr:row>
      <xdr:rowOff>95254</xdr:rowOff>
    </xdr:to>
    <xdr:cxnSp macro="">
      <xdr:nvCxnSpPr>
        <xdr:cNvPr id="27" name="ลูกศรเชื่อมต่อแบบตรง 26"/>
        <xdr:cNvCxnSpPr/>
      </xdr:nvCxnSpPr>
      <xdr:spPr>
        <a:xfrm>
          <a:off x="5402036" y="3041200"/>
          <a:ext cx="658368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115663</xdr:rowOff>
    </xdr:from>
    <xdr:to>
      <xdr:col>6</xdr:col>
      <xdr:colOff>1524</xdr:colOff>
      <xdr:row>16</xdr:row>
      <xdr:rowOff>115663</xdr:rowOff>
    </xdr:to>
    <xdr:cxnSp macro="">
      <xdr:nvCxnSpPr>
        <xdr:cNvPr id="18" name="ลูกศรเชื่อมต่อแบบตรง 17"/>
        <xdr:cNvCxnSpPr/>
      </xdr:nvCxnSpPr>
      <xdr:spPr>
        <a:xfrm>
          <a:off x="1666875" y="3694342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84</xdr:colOff>
      <xdr:row>13</xdr:row>
      <xdr:rowOff>108878</xdr:rowOff>
    </xdr:from>
    <xdr:to>
      <xdr:col>12</xdr:col>
      <xdr:colOff>1608</xdr:colOff>
      <xdr:row>13</xdr:row>
      <xdr:rowOff>108878</xdr:rowOff>
    </xdr:to>
    <xdr:cxnSp macro="">
      <xdr:nvCxnSpPr>
        <xdr:cNvPr id="14" name="ลูกศรเชื่อมต่อแบบตรง 13"/>
        <xdr:cNvCxnSpPr/>
      </xdr:nvCxnSpPr>
      <xdr:spPr>
        <a:xfrm>
          <a:off x="1000209" y="4320289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115663</xdr:rowOff>
    </xdr:from>
    <xdr:to>
      <xdr:col>9</xdr:col>
      <xdr:colOff>653143</xdr:colOff>
      <xdr:row>16</xdr:row>
      <xdr:rowOff>115663</xdr:rowOff>
    </xdr:to>
    <xdr:cxnSp macro="">
      <xdr:nvCxnSpPr>
        <xdr:cNvPr id="19" name="ลูกศรเชื่อมต่อแบบตรง 18"/>
        <xdr:cNvCxnSpPr/>
      </xdr:nvCxnSpPr>
      <xdr:spPr>
        <a:xfrm>
          <a:off x="4068536" y="3694342"/>
          <a:ext cx="1986643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6687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13</xdr:row>
      <xdr:rowOff>204120</xdr:rowOff>
    </xdr:from>
    <xdr:to>
      <xdr:col>9</xdr:col>
      <xdr:colOff>1524</xdr:colOff>
      <xdr:row>13</xdr:row>
      <xdr:rowOff>204120</xdr:rowOff>
    </xdr:to>
    <xdr:cxnSp macro="">
      <xdr:nvCxnSpPr>
        <xdr:cNvPr id="13" name="ลูกศรเชื่อมต่อแบบตรง 12"/>
        <xdr:cNvCxnSpPr/>
      </xdr:nvCxnSpPr>
      <xdr:spPr>
        <a:xfrm>
          <a:off x="4067175" y="3128295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</xdr:colOff>
      <xdr:row>10</xdr:row>
      <xdr:rowOff>115682</xdr:rowOff>
    </xdr:from>
    <xdr:to>
      <xdr:col>4</xdr:col>
      <xdr:colOff>659934</xdr:colOff>
      <xdr:row>10</xdr:row>
      <xdr:rowOff>115682</xdr:rowOff>
    </xdr:to>
    <xdr:cxnSp macro="">
      <xdr:nvCxnSpPr>
        <xdr:cNvPr id="19" name="ลูกศรเชื่อมต่อแบบตรง 18"/>
        <xdr:cNvCxnSpPr/>
      </xdr:nvCxnSpPr>
      <xdr:spPr>
        <a:xfrm>
          <a:off x="1666917" y="241120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</xdr:colOff>
      <xdr:row>19</xdr:row>
      <xdr:rowOff>115682</xdr:rowOff>
    </xdr:from>
    <xdr:to>
      <xdr:col>9</xdr:col>
      <xdr:colOff>659934</xdr:colOff>
      <xdr:row>19</xdr:row>
      <xdr:rowOff>115682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73811" y="3713201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402980</xdr:colOff>
      <xdr:row>7</xdr:row>
      <xdr:rowOff>87924</xdr:rowOff>
    </xdr:from>
    <xdr:to>
      <xdr:col>4</xdr:col>
      <xdr:colOff>659892</xdr:colOff>
      <xdr:row>7</xdr:row>
      <xdr:rowOff>87924</xdr:rowOff>
    </xdr:to>
    <xdr:cxnSp macro="">
      <xdr:nvCxnSpPr>
        <xdr:cNvPr id="14" name="ลูกศรเชื่อมต่อแบบตรง 13"/>
        <xdr:cNvCxnSpPr/>
      </xdr:nvCxnSpPr>
      <xdr:spPr>
        <a:xfrm>
          <a:off x="1003788" y="1773116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402980</xdr:colOff>
      <xdr:row>7</xdr:row>
      <xdr:rowOff>87924</xdr:rowOff>
    </xdr:from>
    <xdr:to>
      <xdr:col>9</xdr:col>
      <xdr:colOff>659892</xdr:colOff>
      <xdr:row>7</xdr:row>
      <xdr:rowOff>87924</xdr:rowOff>
    </xdr:to>
    <xdr:cxnSp macro="">
      <xdr:nvCxnSpPr>
        <xdr:cNvPr id="17" name="ลูกศรเชื่อมต่อแบบตรง 16"/>
        <xdr:cNvCxnSpPr/>
      </xdr:nvCxnSpPr>
      <xdr:spPr>
        <a:xfrm>
          <a:off x="1003788" y="1773116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659423</xdr:colOff>
      <xdr:row>13</xdr:row>
      <xdr:rowOff>95250</xdr:rowOff>
    </xdr:from>
    <xdr:to>
      <xdr:col>12</xdr:col>
      <xdr:colOff>7327</xdr:colOff>
      <xdr:row>13</xdr:row>
      <xdr:rowOff>95250</xdr:rowOff>
    </xdr:to>
    <xdr:cxnSp macro="">
      <xdr:nvCxnSpPr>
        <xdr:cNvPr id="20" name="ลูกศรเชื่อมต่อแบบตรง 19"/>
        <xdr:cNvCxnSpPr/>
      </xdr:nvCxnSpPr>
      <xdr:spPr>
        <a:xfrm>
          <a:off x="5399942" y="3055327"/>
          <a:ext cx="201490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16</xdr:row>
      <xdr:rowOff>115682</xdr:rowOff>
    </xdr:from>
    <xdr:to>
      <xdr:col>5</xdr:col>
      <xdr:colOff>659934</xdr:colOff>
      <xdr:row>16</xdr:row>
      <xdr:rowOff>115682</xdr:rowOff>
    </xdr:to>
    <xdr:cxnSp macro="">
      <xdr:nvCxnSpPr>
        <xdr:cNvPr id="22" name="ลูกศรเชื่อมต่อแบบตรง 21"/>
        <xdr:cNvCxnSpPr/>
      </xdr:nvCxnSpPr>
      <xdr:spPr>
        <a:xfrm>
          <a:off x="1670580" y="243831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139213</xdr:rowOff>
    </xdr:from>
    <xdr:to>
      <xdr:col>11</xdr:col>
      <xdr:colOff>14654</xdr:colOff>
      <xdr:row>16</xdr:row>
      <xdr:rowOff>139213</xdr:rowOff>
    </xdr:to>
    <xdr:cxnSp macro="">
      <xdr:nvCxnSpPr>
        <xdr:cNvPr id="23" name="ลูกศรเชื่อมต่อแบบตรง 22"/>
        <xdr:cNvCxnSpPr/>
      </xdr:nvCxnSpPr>
      <xdr:spPr>
        <a:xfrm>
          <a:off x="4740519" y="3736732"/>
          <a:ext cx="201490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666750</xdr:colOff>
      <xdr:row>19</xdr:row>
      <xdr:rowOff>109905</xdr:rowOff>
    </xdr:from>
    <xdr:to>
      <xdr:col>5</xdr:col>
      <xdr:colOff>1524</xdr:colOff>
      <xdr:row>19</xdr:row>
      <xdr:rowOff>109905</xdr:rowOff>
    </xdr:to>
    <xdr:cxnSp macro="">
      <xdr:nvCxnSpPr>
        <xdr:cNvPr id="16" name="ลูกศรเชื่อมต่อแบบตรง 15"/>
        <xdr:cNvCxnSpPr/>
      </xdr:nvCxnSpPr>
      <xdr:spPr>
        <a:xfrm>
          <a:off x="2337288" y="4344867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7326</xdr:colOff>
      <xdr:row>13</xdr:row>
      <xdr:rowOff>124558</xdr:rowOff>
    </xdr:from>
    <xdr:to>
      <xdr:col>6</xdr:col>
      <xdr:colOff>4326</xdr:colOff>
      <xdr:row>13</xdr:row>
      <xdr:rowOff>124558</xdr:rowOff>
    </xdr:to>
    <xdr:cxnSp macro="">
      <xdr:nvCxnSpPr>
        <xdr:cNvPr id="18" name="ลูกศรเชื่อมต่อแบบตรง 17"/>
        <xdr:cNvCxnSpPr/>
      </xdr:nvCxnSpPr>
      <xdr:spPr>
        <a:xfrm>
          <a:off x="1011114" y="3084635"/>
          <a:ext cx="26640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6486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13</xdr:row>
      <xdr:rowOff>204120</xdr:rowOff>
    </xdr:from>
    <xdr:to>
      <xdr:col>9</xdr:col>
      <xdr:colOff>1524</xdr:colOff>
      <xdr:row>13</xdr:row>
      <xdr:rowOff>204120</xdr:rowOff>
    </xdr:to>
    <xdr:cxnSp macro="">
      <xdr:nvCxnSpPr>
        <xdr:cNvPr id="7" name="ลูกศรเชื่อมต่อแบบตรง 6"/>
        <xdr:cNvCxnSpPr/>
      </xdr:nvCxnSpPr>
      <xdr:spPr>
        <a:xfrm>
          <a:off x="4067175" y="3128295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108878</xdr:rowOff>
    </xdr:from>
    <xdr:to>
      <xdr:col>9</xdr:col>
      <xdr:colOff>658368</xdr:colOff>
      <xdr:row>13</xdr:row>
      <xdr:rowOff>108878</xdr:rowOff>
    </xdr:to>
    <xdr:cxnSp macro="">
      <xdr:nvCxnSpPr>
        <xdr:cNvPr id="12" name="ลูกศรเชื่อมต่อแบบตรง 11"/>
        <xdr:cNvCxnSpPr/>
      </xdr:nvCxnSpPr>
      <xdr:spPr>
        <a:xfrm>
          <a:off x="4068536" y="1789360"/>
          <a:ext cx="658368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43</xdr:colOff>
      <xdr:row>13</xdr:row>
      <xdr:rowOff>115682</xdr:rowOff>
    </xdr:from>
    <xdr:to>
      <xdr:col>3</xdr:col>
      <xdr:colOff>665293</xdr:colOff>
      <xdr:row>13</xdr:row>
      <xdr:rowOff>115682</xdr:rowOff>
    </xdr:to>
    <xdr:cxnSp macro="">
      <xdr:nvCxnSpPr>
        <xdr:cNvPr id="21" name="ลูกศรเชื่อมต่อแบบตรง 20"/>
        <xdr:cNvCxnSpPr/>
      </xdr:nvCxnSpPr>
      <xdr:spPr>
        <a:xfrm>
          <a:off x="1003343" y="1792082"/>
          <a:ext cx="13320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42</xdr:colOff>
      <xdr:row>13</xdr:row>
      <xdr:rowOff>115682</xdr:rowOff>
    </xdr:from>
    <xdr:to>
      <xdr:col>5</xdr:col>
      <xdr:colOff>665292</xdr:colOff>
      <xdr:row>13</xdr:row>
      <xdr:rowOff>115682</xdr:rowOff>
    </xdr:to>
    <xdr:cxnSp macro="">
      <xdr:nvCxnSpPr>
        <xdr:cNvPr id="22" name="ลูกศรเชื่อมต่อแบบตรง 21"/>
        <xdr:cNvCxnSpPr/>
      </xdr:nvCxnSpPr>
      <xdr:spPr>
        <a:xfrm>
          <a:off x="2336842" y="1792082"/>
          <a:ext cx="13320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666750</xdr:colOff>
      <xdr:row>7</xdr:row>
      <xdr:rowOff>95251</xdr:rowOff>
    </xdr:from>
    <xdr:to>
      <xdr:col>5</xdr:col>
      <xdr:colOff>653700</xdr:colOff>
      <xdr:row>7</xdr:row>
      <xdr:rowOff>95251</xdr:rowOff>
    </xdr:to>
    <xdr:cxnSp macro="">
      <xdr:nvCxnSpPr>
        <xdr:cNvPr id="25" name="ลูกศรเชื่อมต่อแบบตรง 24"/>
        <xdr:cNvCxnSpPr/>
      </xdr:nvCxnSpPr>
      <xdr:spPr>
        <a:xfrm>
          <a:off x="1670538" y="1780443"/>
          <a:ext cx="19872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666750</xdr:colOff>
      <xdr:row>10</xdr:row>
      <xdr:rowOff>95251</xdr:rowOff>
    </xdr:from>
    <xdr:to>
      <xdr:col>5</xdr:col>
      <xdr:colOff>653700</xdr:colOff>
      <xdr:row>10</xdr:row>
      <xdr:rowOff>95251</xdr:rowOff>
    </xdr:to>
    <xdr:cxnSp macro="">
      <xdr:nvCxnSpPr>
        <xdr:cNvPr id="26" name="ลูกศรเชื่อมต่อแบบตรง 25"/>
        <xdr:cNvCxnSpPr/>
      </xdr:nvCxnSpPr>
      <xdr:spPr>
        <a:xfrm>
          <a:off x="1670538" y="1780443"/>
          <a:ext cx="19872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666750</xdr:colOff>
      <xdr:row>10</xdr:row>
      <xdr:rowOff>95251</xdr:rowOff>
    </xdr:from>
    <xdr:to>
      <xdr:col>10</xdr:col>
      <xdr:colOff>653700</xdr:colOff>
      <xdr:row>10</xdr:row>
      <xdr:rowOff>95251</xdr:rowOff>
    </xdr:to>
    <xdr:cxnSp macro="">
      <xdr:nvCxnSpPr>
        <xdr:cNvPr id="27" name="ลูกศรเชื่อมต่อแบบตรง 26"/>
        <xdr:cNvCxnSpPr/>
      </xdr:nvCxnSpPr>
      <xdr:spPr>
        <a:xfrm>
          <a:off x="1670538" y="2417886"/>
          <a:ext cx="19872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666750</xdr:colOff>
      <xdr:row>16</xdr:row>
      <xdr:rowOff>109905</xdr:rowOff>
    </xdr:from>
    <xdr:to>
      <xdr:col>5</xdr:col>
      <xdr:colOff>653700</xdr:colOff>
      <xdr:row>16</xdr:row>
      <xdr:rowOff>109905</xdr:rowOff>
    </xdr:to>
    <xdr:cxnSp macro="">
      <xdr:nvCxnSpPr>
        <xdr:cNvPr id="28" name="ลูกศรเชื่อมต่อแบบตรง 27"/>
        <xdr:cNvCxnSpPr/>
      </xdr:nvCxnSpPr>
      <xdr:spPr>
        <a:xfrm>
          <a:off x="1670538" y="3707424"/>
          <a:ext cx="19872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666750</xdr:colOff>
      <xdr:row>19</xdr:row>
      <xdr:rowOff>109905</xdr:rowOff>
    </xdr:from>
    <xdr:to>
      <xdr:col>5</xdr:col>
      <xdr:colOff>653700</xdr:colOff>
      <xdr:row>19</xdr:row>
      <xdr:rowOff>109905</xdr:rowOff>
    </xdr:to>
    <xdr:cxnSp macro="">
      <xdr:nvCxnSpPr>
        <xdr:cNvPr id="29" name="ลูกศรเชื่อมต่อแบบตรง 28"/>
        <xdr:cNvCxnSpPr/>
      </xdr:nvCxnSpPr>
      <xdr:spPr>
        <a:xfrm>
          <a:off x="1670538" y="3707424"/>
          <a:ext cx="19872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6793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84</xdr:colOff>
      <xdr:row>7</xdr:row>
      <xdr:rowOff>108878</xdr:rowOff>
    </xdr:from>
    <xdr:to>
      <xdr:col>4</xdr:col>
      <xdr:colOff>1608</xdr:colOff>
      <xdr:row>7</xdr:row>
      <xdr:rowOff>108878</xdr:rowOff>
    </xdr:to>
    <xdr:cxnSp macro="">
      <xdr:nvCxnSpPr>
        <xdr:cNvPr id="5" name="ลูกศรเชื่อมต่อแบบตรง 4"/>
        <xdr:cNvCxnSpPr/>
      </xdr:nvCxnSpPr>
      <xdr:spPr>
        <a:xfrm>
          <a:off x="1000209" y="4290353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84</xdr:colOff>
      <xdr:row>7</xdr:row>
      <xdr:rowOff>108878</xdr:rowOff>
    </xdr:from>
    <xdr:to>
      <xdr:col>6</xdr:col>
      <xdr:colOff>1608</xdr:colOff>
      <xdr:row>7</xdr:row>
      <xdr:rowOff>108878</xdr:rowOff>
    </xdr:to>
    <xdr:cxnSp macro="">
      <xdr:nvCxnSpPr>
        <xdr:cNvPr id="6" name="ลูกศรเชื่อมต่อแบบตรง 5"/>
        <xdr:cNvCxnSpPr/>
      </xdr:nvCxnSpPr>
      <xdr:spPr>
        <a:xfrm>
          <a:off x="2333709" y="4290353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101553</xdr:rowOff>
    </xdr:from>
    <xdr:to>
      <xdr:col>7</xdr:col>
      <xdr:colOff>658368</xdr:colOff>
      <xdr:row>7</xdr:row>
      <xdr:rowOff>101553</xdr:rowOff>
    </xdr:to>
    <xdr:cxnSp macro="">
      <xdr:nvCxnSpPr>
        <xdr:cNvPr id="7" name="ลูกศรเชื่อมต่อแบบตรง 6"/>
        <xdr:cNvCxnSpPr/>
      </xdr:nvCxnSpPr>
      <xdr:spPr>
        <a:xfrm>
          <a:off x="4073769" y="1786745"/>
          <a:ext cx="658368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10</xdr:row>
      <xdr:rowOff>115682</xdr:rowOff>
    </xdr:from>
    <xdr:to>
      <xdr:col>5</xdr:col>
      <xdr:colOff>659934</xdr:colOff>
      <xdr:row>10</xdr:row>
      <xdr:rowOff>115682</xdr:rowOff>
    </xdr:to>
    <xdr:cxnSp macro="">
      <xdr:nvCxnSpPr>
        <xdr:cNvPr id="10" name="ลูกศรเชื่อมต่อแบบตรง 9"/>
        <xdr:cNvCxnSpPr/>
      </xdr:nvCxnSpPr>
      <xdr:spPr>
        <a:xfrm>
          <a:off x="1666917" y="241120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14654</xdr:colOff>
      <xdr:row>16</xdr:row>
      <xdr:rowOff>117231</xdr:rowOff>
    </xdr:from>
    <xdr:to>
      <xdr:col>5</xdr:col>
      <xdr:colOff>652097</xdr:colOff>
      <xdr:row>16</xdr:row>
      <xdr:rowOff>117232</xdr:rowOff>
    </xdr:to>
    <xdr:cxnSp macro="">
      <xdr:nvCxnSpPr>
        <xdr:cNvPr id="11" name="ลูกศรเชื่อมต่อแบบตรง 10"/>
        <xdr:cNvCxnSpPr/>
      </xdr:nvCxnSpPr>
      <xdr:spPr>
        <a:xfrm flipV="1">
          <a:off x="1018442" y="3714750"/>
          <a:ext cx="2637693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659509</xdr:colOff>
      <xdr:row>13</xdr:row>
      <xdr:rowOff>108878</xdr:rowOff>
    </xdr:from>
    <xdr:to>
      <xdr:col>5</xdr:col>
      <xdr:colOff>659424</xdr:colOff>
      <xdr:row>13</xdr:row>
      <xdr:rowOff>109904</xdr:rowOff>
    </xdr:to>
    <xdr:cxnSp macro="">
      <xdr:nvCxnSpPr>
        <xdr:cNvPr id="13" name="ลูกศรเชื่อมต่อแบบตรง 12"/>
        <xdr:cNvCxnSpPr/>
      </xdr:nvCxnSpPr>
      <xdr:spPr>
        <a:xfrm>
          <a:off x="2996797" y="3068955"/>
          <a:ext cx="666665" cy="1026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108878</xdr:rowOff>
    </xdr:from>
    <xdr:to>
      <xdr:col>11</xdr:col>
      <xdr:colOff>0</xdr:colOff>
      <xdr:row>13</xdr:row>
      <xdr:rowOff>109904</xdr:rowOff>
    </xdr:to>
    <xdr:cxnSp macro="">
      <xdr:nvCxnSpPr>
        <xdr:cNvPr id="14" name="ลูกศรเชื่อมต่อแบบตรง 13"/>
        <xdr:cNvCxnSpPr/>
      </xdr:nvCxnSpPr>
      <xdr:spPr>
        <a:xfrm>
          <a:off x="5407269" y="3068955"/>
          <a:ext cx="1333500" cy="1026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204120</xdr:rowOff>
    </xdr:from>
    <xdr:to>
      <xdr:col>9</xdr:col>
      <xdr:colOff>1524</xdr:colOff>
      <xdr:row>13</xdr:row>
      <xdr:rowOff>204120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67175" y="3128295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84</xdr:colOff>
      <xdr:row>7</xdr:row>
      <xdr:rowOff>108878</xdr:rowOff>
    </xdr:from>
    <xdr:to>
      <xdr:col>10</xdr:col>
      <xdr:colOff>1608</xdr:colOff>
      <xdr:row>7</xdr:row>
      <xdr:rowOff>108878</xdr:rowOff>
    </xdr:to>
    <xdr:cxnSp macro="">
      <xdr:nvCxnSpPr>
        <xdr:cNvPr id="16" name="ลูกศรเชื่อมต่อแบบตรง 15"/>
        <xdr:cNvCxnSpPr/>
      </xdr:nvCxnSpPr>
      <xdr:spPr>
        <a:xfrm>
          <a:off x="1003872" y="1794070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109905</xdr:rowOff>
    </xdr:from>
    <xdr:to>
      <xdr:col>9</xdr:col>
      <xdr:colOff>659892</xdr:colOff>
      <xdr:row>10</xdr:row>
      <xdr:rowOff>109905</xdr:rowOff>
    </xdr:to>
    <xdr:cxnSp macro="">
      <xdr:nvCxnSpPr>
        <xdr:cNvPr id="17" name="ลูกศรเชื่อมต่อแบบตรง 16"/>
        <xdr:cNvCxnSpPr/>
      </xdr:nvCxnSpPr>
      <xdr:spPr>
        <a:xfrm>
          <a:off x="4073769" y="2432540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109905</xdr:rowOff>
    </xdr:from>
    <xdr:to>
      <xdr:col>10</xdr:col>
      <xdr:colOff>659892</xdr:colOff>
      <xdr:row>16</xdr:row>
      <xdr:rowOff>109905</xdr:rowOff>
    </xdr:to>
    <xdr:cxnSp macro="">
      <xdr:nvCxnSpPr>
        <xdr:cNvPr id="24" name="ลูกศรเชื่อมต่อแบบตรง 23"/>
        <xdr:cNvCxnSpPr/>
      </xdr:nvCxnSpPr>
      <xdr:spPr>
        <a:xfrm>
          <a:off x="4740519" y="3707424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666750</xdr:colOff>
      <xdr:row>19</xdr:row>
      <xdr:rowOff>95251</xdr:rowOff>
    </xdr:from>
    <xdr:to>
      <xdr:col>5</xdr:col>
      <xdr:colOff>659892</xdr:colOff>
      <xdr:row>19</xdr:row>
      <xdr:rowOff>95251</xdr:rowOff>
    </xdr:to>
    <xdr:cxnSp macro="">
      <xdr:nvCxnSpPr>
        <xdr:cNvPr id="25" name="ลูกศรเชื่อมต่อแบบตรง 24"/>
        <xdr:cNvCxnSpPr/>
      </xdr:nvCxnSpPr>
      <xdr:spPr>
        <a:xfrm>
          <a:off x="1670538" y="4330213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7242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42</xdr:colOff>
      <xdr:row>7</xdr:row>
      <xdr:rowOff>115682</xdr:rowOff>
    </xdr:from>
    <xdr:to>
      <xdr:col>5</xdr:col>
      <xdr:colOff>659934</xdr:colOff>
      <xdr:row>7</xdr:row>
      <xdr:rowOff>115682</xdr:rowOff>
    </xdr:to>
    <xdr:cxnSp macro="">
      <xdr:nvCxnSpPr>
        <xdr:cNvPr id="3" name="ลูกศรเชื่อมต่อแบบตรง 2"/>
        <xdr:cNvCxnSpPr/>
      </xdr:nvCxnSpPr>
      <xdr:spPr>
        <a:xfrm>
          <a:off x="1666917" y="30398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16</xdr:row>
      <xdr:rowOff>115682</xdr:rowOff>
    </xdr:from>
    <xdr:to>
      <xdr:col>10</xdr:col>
      <xdr:colOff>659934</xdr:colOff>
      <xdr:row>16</xdr:row>
      <xdr:rowOff>115682</xdr:rowOff>
    </xdr:to>
    <xdr:cxnSp macro="">
      <xdr:nvCxnSpPr>
        <xdr:cNvPr id="5" name="ลูกศรเชื่อมต่อแบบตรง 4"/>
        <xdr:cNvCxnSpPr/>
      </xdr:nvCxnSpPr>
      <xdr:spPr>
        <a:xfrm>
          <a:off x="4740561" y="1800874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41</xdr:colOff>
      <xdr:row>10</xdr:row>
      <xdr:rowOff>81665</xdr:rowOff>
    </xdr:from>
    <xdr:to>
      <xdr:col>10</xdr:col>
      <xdr:colOff>659933</xdr:colOff>
      <xdr:row>10</xdr:row>
      <xdr:rowOff>81665</xdr:rowOff>
    </xdr:to>
    <xdr:cxnSp macro="">
      <xdr:nvCxnSpPr>
        <xdr:cNvPr id="7" name="ลูกศรเชื่อมต่อแบบตรง 6"/>
        <xdr:cNvCxnSpPr/>
      </xdr:nvCxnSpPr>
      <xdr:spPr>
        <a:xfrm>
          <a:off x="4735327" y="2394879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204120</xdr:rowOff>
    </xdr:from>
    <xdr:to>
      <xdr:col>9</xdr:col>
      <xdr:colOff>1524</xdr:colOff>
      <xdr:row>13</xdr:row>
      <xdr:rowOff>204120</xdr:rowOff>
    </xdr:to>
    <xdr:cxnSp macro="">
      <xdr:nvCxnSpPr>
        <xdr:cNvPr id="8" name="ลูกศรเชื่อมต่อแบบตรง 7"/>
        <xdr:cNvCxnSpPr/>
      </xdr:nvCxnSpPr>
      <xdr:spPr>
        <a:xfrm>
          <a:off x="4067175" y="3128295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16</xdr:row>
      <xdr:rowOff>115682</xdr:rowOff>
    </xdr:from>
    <xdr:to>
      <xdr:col>5</xdr:col>
      <xdr:colOff>659934</xdr:colOff>
      <xdr:row>16</xdr:row>
      <xdr:rowOff>115682</xdr:rowOff>
    </xdr:to>
    <xdr:cxnSp macro="">
      <xdr:nvCxnSpPr>
        <xdr:cNvPr id="9" name="ลูกศรเชื่อมต่อแบบตรง 8"/>
        <xdr:cNvCxnSpPr/>
      </xdr:nvCxnSpPr>
      <xdr:spPr>
        <a:xfrm>
          <a:off x="1670580" y="1800874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84</xdr:colOff>
      <xdr:row>19</xdr:row>
      <xdr:rowOff>108878</xdr:rowOff>
    </xdr:from>
    <xdr:to>
      <xdr:col>4</xdr:col>
      <xdr:colOff>1608</xdr:colOff>
      <xdr:row>19</xdr:row>
      <xdr:rowOff>108878</xdr:rowOff>
    </xdr:to>
    <xdr:cxnSp macro="">
      <xdr:nvCxnSpPr>
        <xdr:cNvPr id="10" name="ลูกศรเชื่อมต่อแบบตรง 9"/>
        <xdr:cNvCxnSpPr/>
      </xdr:nvCxnSpPr>
      <xdr:spPr>
        <a:xfrm>
          <a:off x="1000209" y="1775753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84</xdr:colOff>
      <xdr:row>19</xdr:row>
      <xdr:rowOff>108878</xdr:rowOff>
    </xdr:from>
    <xdr:to>
      <xdr:col>6</xdr:col>
      <xdr:colOff>1608</xdr:colOff>
      <xdr:row>19</xdr:row>
      <xdr:rowOff>108878</xdr:rowOff>
    </xdr:to>
    <xdr:cxnSp macro="">
      <xdr:nvCxnSpPr>
        <xdr:cNvPr id="11" name="ลูกศรเชื่อมต่อแบบตรง 10"/>
        <xdr:cNvCxnSpPr/>
      </xdr:nvCxnSpPr>
      <xdr:spPr>
        <a:xfrm>
          <a:off x="2333709" y="1775753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108878</xdr:rowOff>
    </xdr:from>
    <xdr:to>
      <xdr:col>7</xdr:col>
      <xdr:colOff>658368</xdr:colOff>
      <xdr:row>19</xdr:row>
      <xdr:rowOff>108878</xdr:rowOff>
    </xdr:to>
    <xdr:cxnSp macro="">
      <xdr:nvCxnSpPr>
        <xdr:cNvPr id="12" name="ลูกศรเชื่อมต่อแบบตรง 11"/>
        <xdr:cNvCxnSpPr/>
      </xdr:nvCxnSpPr>
      <xdr:spPr>
        <a:xfrm>
          <a:off x="4067175" y="4290353"/>
          <a:ext cx="658368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95252</xdr:rowOff>
    </xdr:from>
    <xdr:to>
      <xdr:col>5</xdr:col>
      <xdr:colOff>659892</xdr:colOff>
      <xdr:row>10</xdr:row>
      <xdr:rowOff>95252</xdr:rowOff>
    </xdr:to>
    <xdr:cxnSp macro="">
      <xdr:nvCxnSpPr>
        <xdr:cNvPr id="13" name="ลูกศรเชื่อมต่อแบบตรง 12"/>
        <xdr:cNvCxnSpPr/>
      </xdr:nvCxnSpPr>
      <xdr:spPr>
        <a:xfrm>
          <a:off x="1666875" y="2408466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95252</xdr:rowOff>
    </xdr:from>
    <xdr:to>
      <xdr:col>5</xdr:col>
      <xdr:colOff>659892</xdr:colOff>
      <xdr:row>13</xdr:row>
      <xdr:rowOff>95252</xdr:rowOff>
    </xdr:to>
    <xdr:cxnSp macro="">
      <xdr:nvCxnSpPr>
        <xdr:cNvPr id="14" name="ลูกศรเชื่อมต่อแบบตรง 13"/>
        <xdr:cNvCxnSpPr/>
      </xdr:nvCxnSpPr>
      <xdr:spPr>
        <a:xfrm>
          <a:off x="1666875" y="2408466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63786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42</xdr:colOff>
      <xdr:row>7</xdr:row>
      <xdr:rowOff>115682</xdr:rowOff>
    </xdr:from>
    <xdr:to>
      <xdr:col>5</xdr:col>
      <xdr:colOff>659934</xdr:colOff>
      <xdr:row>7</xdr:row>
      <xdr:rowOff>115682</xdr:rowOff>
    </xdr:to>
    <xdr:cxnSp macro="">
      <xdr:nvCxnSpPr>
        <xdr:cNvPr id="3" name="ลูกศรเชื่อมต่อแบบตรง 2"/>
        <xdr:cNvCxnSpPr/>
      </xdr:nvCxnSpPr>
      <xdr:spPr>
        <a:xfrm>
          <a:off x="1666917" y="17825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7</xdr:row>
      <xdr:rowOff>115682</xdr:rowOff>
    </xdr:from>
    <xdr:to>
      <xdr:col>10</xdr:col>
      <xdr:colOff>659934</xdr:colOff>
      <xdr:row>7</xdr:row>
      <xdr:rowOff>115682</xdr:rowOff>
    </xdr:to>
    <xdr:cxnSp macro="">
      <xdr:nvCxnSpPr>
        <xdr:cNvPr id="4" name="ลูกศรเชื่อมต่อแบบตรง 3"/>
        <xdr:cNvCxnSpPr/>
      </xdr:nvCxnSpPr>
      <xdr:spPr>
        <a:xfrm>
          <a:off x="1670580" y="1800874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10</xdr:row>
      <xdr:rowOff>115682</xdr:rowOff>
    </xdr:from>
    <xdr:to>
      <xdr:col>5</xdr:col>
      <xdr:colOff>659934</xdr:colOff>
      <xdr:row>10</xdr:row>
      <xdr:rowOff>115682</xdr:rowOff>
    </xdr:to>
    <xdr:cxnSp macro="">
      <xdr:nvCxnSpPr>
        <xdr:cNvPr id="6" name="ลูกศรเชื่อมต่อแบบตรง 5"/>
        <xdr:cNvCxnSpPr/>
      </xdr:nvCxnSpPr>
      <xdr:spPr>
        <a:xfrm>
          <a:off x="4740561" y="1800874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10</xdr:row>
      <xdr:rowOff>115682</xdr:rowOff>
    </xdr:from>
    <xdr:to>
      <xdr:col>10</xdr:col>
      <xdr:colOff>659934</xdr:colOff>
      <xdr:row>10</xdr:row>
      <xdr:rowOff>115682</xdr:rowOff>
    </xdr:to>
    <xdr:cxnSp macro="">
      <xdr:nvCxnSpPr>
        <xdr:cNvPr id="7" name="ลูกศรเชื่อมต่อแบบตรง 6"/>
        <xdr:cNvCxnSpPr/>
      </xdr:nvCxnSpPr>
      <xdr:spPr>
        <a:xfrm>
          <a:off x="1670580" y="243831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13</xdr:row>
      <xdr:rowOff>115682</xdr:rowOff>
    </xdr:from>
    <xdr:to>
      <xdr:col>5</xdr:col>
      <xdr:colOff>659934</xdr:colOff>
      <xdr:row>13</xdr:row>
      <xdr:rowOff>115682</xdr:rowOff>
    </xdr:to>
    <xdr:cxnSp macro="">
      <xdr:nvCxnSpPr>
        <xdr:cNvPr id="8" name="ลูกศรเชื่อมต่อแบบตรง 7"/>
        <xdr:cNvCxnSpPr/>
      </xdr:nvCxnSpPr>
      <xdr:spPr>
        <a:xfrm>
          <a:off x="4740561" y="1800874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19</xdr:row>
      <xdr:rowOff>115682</xdr:rowOff>
    </xdr:from>
    <xdr:to>
      <xdr:col>5</xdr:col>
      <xdr:colOff>659934</xdr:colOff>
      <xdr:row>19</xdr:row>
      <xdr:rowOff>115682</xdr:rowOff>
    </xdr:to>
    <xdr:cxnSp macro="">
      <xdr:nvCxnSpPr>
        <xdr:cNvPr id="9" name="ลูกศรเชื่อมต่อแบบตรง 8"/>
        <xdr:cNvCxnSpPr/>
      </xdr:nvCxnSpPr>
      <xdr:spPr>
        <a:xfrm>
          <a:off x="1670580" y="243831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204120</xdr:rowOff>
    </xdr:from>
    <xdr:to>
      <xdr:col>9</xdr:col>
      <xdr:colOff>1524</xdr:colOff>
      <xdr:row>13</xdr:row>
      <xdr:rowOff>204120</xdr:rowOff>
    </xdr:to>
    <xdr:cxnSp macro="">
      <xdr:nvCxnSpPr>
        <xdr:cNvPr id="10" name="ลูกศรเชื่อมต่อแบบตรง 9"/>
        <xdr:cNvCxnSpPr/>
      </xdr:nvCxnSpPr>
      <xdr:spPr>
        <a:xfrm>
          <a:off x="4067175" y="3128295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16</xdr:row>
      <xdr:rowOff>115682</xdr:rowOff>
    </xdr:from>
    <xdr:to>
      <xdr:col>5</xdr:col>
      <xdr:colOff>659934</xdr:colOff>
      <xdr:row>16</xdr:row>
      <xdr:rowOff>115682</xdr:rowOff>
    </xdr:to>
    <xdr:cxnSp macro="">
      <xdr:nvCxnSpPr>
        <xdr:cNvPr id="11" name="ลูกศรเชื่อมต่อแบบตรง 10"/>
        <xdr:cNvCxnSpPr/>
      </xdr:nvCxnSpPr>
      <xdr:spPr>
        <a:xfrm>
          <a:off x="1670580" y="243831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view="pageBreakPreview" zoomScale="145" zoomScaleNormal="130" zoomScaleSheetLayoutView="145" workbookViewId="0">
      <selection activeCell="H16" sqref="H16:K18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113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5"/>
    </row>
    <row r="2" spans="1:106" s="7" customFormat="1" ht="21.95" customHeight="1" x14ac:dyDescent="0.5">
      <c r="A2" s="116" t="s">
        <v>104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8"/>
    </row>
    <row r="3" spans="1:106" s="15" customFormat="1" ht="21.95" customHeight="1" x14ac:dyDescent="0.5">
      <c r="A3" s="22"/>
      <c r="B3" s="8"/>
      <c r="C3" s="61" t="s">
        <v>1</v>
      </c>
      <c r="D3" s="119" t="s">
        <v>32</v>
      </c>
      <c r="E3" s="119"/>
      <c r="F3" s="62" t="s">
        <v>2</v>
      </c>
      <c r="G3" s="8" t="s">
        <v>51</v>
      </c>
      <c r="H3" s="61"/>
      <c r="I3" s="61"/>
      <c r="J3" s="61" t="s">
        <v>3</v>
      </c>
      <c r="K3" s="120" t="s">
        <v>21</v>
      </c>
      <c r="L3" s="120"/>
      <c r="M3" s="121"/>
    </row>
    <row r="4" spans="1:106" ht="16.5" customHeight="1" x14ac:dyDescent="0.5">
      <c r="A4" s="2" t="s">
        <v>4</v>
      </c>
      <c r="B4" s="46" t="s">
        <v>5</v>
      </c>
      <c r="C4" s="46" t="s">
        <v>6</v>
      </c>
      <c r="D4" s="46" t="s">
        <v>7</v>
      </c>
      <c r="E4" s="47" t="s">
        <v>8</v>
      </c>
      <c r="F4" s="46" t="s">
        <v>9</v>
      </c>
      <c r="G4" s="46" t="s">
        <v>10</v>
      </c>
      <c r="H4" s="46" t="s">
        <v>11</v>
      </c>
      <c r="I4" s="46" t="s">
        <v>12</v>
      </c>
      <c r="J4" s="46" t="s">
        <v>13</v>
      </c>
      <c r="K4" s="46" t="s">
        <v>14</v>
      </c>
      <c r="L4" s="46" t="s">
        <v>40</v>
      </c>
      <c r="M4" s="48" t="s">
        <v>41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49" t="s">
        <v>6</v>
      </c>
      <c r="C5" s="49" t="s">
        <v>7</v>
      </c>
      <c r="D5" s="49" t="s">
        <v>8</v>
      </c>
      <c r="E5" s="50" t="s">
        <v>9</v>
      </c>
      <c r="F5" s="49" t="s">
        <v>10</v>
      </c>
      <c r="G5" s="51" t="s">
        <v>11</v>
      </c>
      <c r="H5" s="49" t="s">
        <v>12</v>
      </c>
      <c r="I5" s="49" t="s">
        <v>13</v>
      </c>
      <c r="J5" s="52" t="s">
        <v>14</v>
      </c>
      <c r="K5" s="49" t="s">
        <v>40</v>
      </c>
      <c r="L5" s="49" t="s">
        <v>41</v>
      </c>
      <c r="M5" s="52" t="s">
        <v>42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53" t="s">
        <v>27</v>
      </c>
      <c r="B6" s="54"/>
      <c r="C6" s="53">
        <v>1</v>
      </c>
      <c r="D6" s="53">
        <v>2</v>
      </c>
      <c r="E6" s="53">
        <v>3</v>
      </c>
      <c r="F6" s="53">
        <v>4</v>
      </c>
      <c r="G6" s="5">
        <v>5</v>
      </c>
      <c r="H6" s="53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55"/>
      <c r="B7" s="122" t="s">
        <v>43</v>
      </c>
      <c r="C7" s="78" t="s">
        <v>105</v>
      </c>
      <c r="D7" s="78" t="s">
        <v>106</v>
      </c>
      <c r="E7" s="78" t="s">
        <v>72</v>
      </c>
      <c r="G7" s="125" t="s">
        <v>60</v>
      </c>
      <c r="H7" s="78" t="s">
        <v>105</v>
      </c>
      <c r="I7" s="78" t="s">
        <v>106</v>
      </c>
      <c r="J7" s="77" t="s">
        <v>72</v>
      </c>
      <c r="K7" s="78"/>
      <c r="L7" s="69"/>
      <c r="M7" s="8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15</v>
      </c>
      <c r="B8" s="123"/>
      <c r="C8" s="79" t="s">
        <v>66</v>
      </c>
      <c r="E8" s="93"/>
      <c r="G8" s="126"/>
      <c r="H8" s="75" t="s">
        <v>66</v>
      </c>
      <c r="I8" s="70"/>
      <c r="J8" s="70"/>
      <c r="K8" s="79"/>
      <c r="L8" s="70"/>
      <c r="M8" s="82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123"/>
      <c r="C9" s="99" t="s">
        <v>70</v>
      </c>
      <c r="D9" s="79" t="s">
        <v>66</v>
      </c>
      <c r="E9" s="94"/>
      <c r="F9" s="99" t="s">
        <v>70</v>
      </c>
      <c r="G9" s="126"/>
      <c r="H9" s="99" t="s">
        <v>75</v>
      </c>
      <c r="I9" s="80">
        <v>4301</v>
      </c>
      <c r="J9" s="71"/>
      <c r="K9" s="99" t="s">
        <v>75</v>
      </c>
      <c r="L9" s="80"/>
      <c r="M9" s="83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123"/>
      <c r="C10" s="78" t="s">
        <v>194</v>
      </c>
      <c r="D10" s="78" t="s">
        <v>73</v>
      </c>
      <c r="E10" s="78"/>
      <c r="F10" s="78"/>
      <c r="G10" s="126"/>
      <c r="H10" s="78" t="s">
        <v>107</v>
      </c>
      <c r="I10" s="78" t="s">
        <v>108</v>
      </c>
      <c r="J10" s="77" t="s">
        <v>72</v>
      </c>
      <c r="K10" s="78"/>
      <c r="L10" s="69"/>
      <c r="M10" s="8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16</v>
      </c>
      <c r="B11" s="123"/>
      <c r="C11" s="70"/>
      <c r="D11" s="70"/>
      <c r="E11" s="70"/>
      <c r="F11" s="79"/>
      <c r="G11" s="126"/>
      <c r="H11" s="75" t="s">
        <v>66</v>
      </c>
      <c r="I11" s="70"/>
      <c r="J11" s="70"/>
      <c r="K11" s="79"/>
      <c r="L11" s="70"/>
      <c r="M11" s="8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123"/>
      <c r="C12" s="80">
        <v>941</v>
      </c>
      <c r="D12" s="99"/>
      <c r="E12" s="80"/>
      <c r="F12" s="99" t="s">
        <v>183</v>
      </c>
      <c r="G12" s="126"/>
      <c r="H12" s="76" t="s">
        <v>70</v>
      </c>
      <c r="I12" s="80">
        <v>4301</v>
      </c>
      <c r="J12" s="71"/>
      <c r="K12" s="74" t="s">
        <v>70</v>
      </c>
      <c r="L12" s="80"/>
      <c r="M12" s="83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123"/>
      <c r="C13" s="86" t="s">
        <v>107</v>
      </c>
      <c r="D13" s="78" t="s">
        <v>108</v>
      </c>
      <c r="E13" s="109" t="s">
        <v>72</v>
      </c>
      <c r="F13" s="78"/>
      <c r="G13" s="127"/>
      <c r="H13" s="129"/>
      <c r="I13" s="130"/>
      <c r="J13" s="78"/>
      <c r="K13" s="78"/>
      <c r="L13" s="78"/>
      <c r="M13" s="8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17</v>
      </c>
      <c r="B14" s="123"/>
      <c r="C14" s="75" t="s">
        <v>66</v>
      </c>
      <c r="D14" s="79"/>
      <c r="E14" s="82"/>
      <c r="F14" s="79"/>
      <c r="G14" s="127"/>
      <c r="H14" s="131" t="s">
        <v>48</v>
      </c>
      <c r="I14" s="132"/>
      <c r="J14" s="72"/>
      <c r="K14" s="79"/>
      <c r="L14" s="70"/>
      <c r="M14" s="82"/>
    </row>
    <row r="15" spans="1:106" ht="16.5" customHeight="1" thickBot="1" x14ac:dyDescent="0.55000000000000004">
      <c r="A15" s="3"/>
      <c r="B15" s="123"/>
      <c r="C15" s="101" t="s">
        <v>68</v>
      </c>
      <c r="D15" s="99">
        <v>4301</v>
      </c>
      <c r="E15" s="110"/>
      <c r="F15" s="99" t="s">
        <v>75</v>
      </c>
      <c r="G15" s="127"/>
      <c r="H15" s="84"/>
      <c r="I15" s="56"/>
      <c r="J15" s="80"/>
      <c r="K15" s="74"/>
      <c r="L15" s="80"/>
      <c r="M15" s="83"/>
    </row>
    <row r="16" spans="1:106" ht="16.5" customHeight="1" x14ac:dyDescent="0.25">
      <c r="A16" s="4"/>
      <c r="B16" s="123"/>
      <c r="C16" s="78" t="s">
        <v>107</v>
      </c>
      <c r="D16" s="69" t="s">
        <v>108</v>
      </c>
      <c r="E16" s="77" t="s">
        <v>72</v>
      </c>
      <c r="F16" s="78"/>
      <c r="G16" s="126"/>
      <c r="H16" s="108" t="s">
        <v>184</v>
      </c>
      <c r="I16" s="104" t="s">
        <v>73</v>
      </c>
      <c r="J16" s="108"/>
      <c r="K16" s="104"/>
      <c r="L16" s="78"/>
      <c r="M16" s="78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18</v>
      </c>
      <c r="B17" s="123"/>
      <c r="C17" s="75" t="s">
        <v>66</v>
      </c>
      <c r="D17" s="70"/>
      <c r="E17" s="70"/>
      <c r="F17" s="79"/>
      <c r="G17" s="126"/>
      <c r="H17" s="105"/>
      <c r="I17" s="105"/>
      <c r="J17" s="105"/>
      <c r="K17" s="105"/>
      <c r="L17" s="70"/>
      <c r="M17" s="79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123"/>
      <c r="C18" s="76" t="s">
        <v>68</v>
      </c>
      <c r="D18" s="80">
        <v>4301</v>
      </c>
      <c r="E18" s="71"/>
      <c r="F18" s="74" t="s">
        <v>68</v>
      </c>
      <c r="G18" s="126"/>
      <c r="H18" s="106">
        <v>941</v>
      </c>
      <c r="I18" s="107"/>
      <c r="J18" s="106"/>
      <c r="K18" s="107" t="s">
        <v>185</v>
      </c>
      <c r="L18" s="74"/>
      <c r="M18" s="7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123"/>
      <c r="C19" s="86"/>
      <c r="D19" s="78" t="s">
        <v>107</v>
      </c>
      <c r="E19" s="69" t="s">
        <v>108</v>
      </c>
      <c r="F19" s="77" t="s">
        <v>72</v>
      </c>
      <c r="G19" s="126"/>
      <c r="H19" s="77"/>
      <c r="I19" s="78"/>
      <c r="J19" s="78"/>
      <c r="K19" s="69"/>
      <c r="L19" s="69"/>
      <c r="M19" s="8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19</v>
      </c>
      <c r="B20" s="123"/>
      <c r="C20" s="75"/>
      <c r="D20" s="79" t="s">
        <v>66</v>
      </c>
      <c r="E20" s="79"/>
      <c r="F20" s="79"/>
      <c r="G20" s="126"/>
      <c r="H20" s="75"/>
      <c r="I20" s="79"/>
      <c r="J20" s="79"/>
      <c r="K20" s="70"/>
      <c r="L20" s="70"/>
      <c r="M20" s="82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124"/>
      <c r="C21" s="103"/>
      <c r="D21" s="74" t="s">
        <v>68</v>
      </c>
      <c r="E21" s="80">
        <v>4301</v>
      </c>
      <c r="F21" s="74"/>
      <c r="G21" s="128"/>
      <c r="H21" s="74" t="s">
        <v>68</v>
      </c>
      <c r="I21" s="80"/>
      <c r="J21" s="74"/>
      <c r="K21" s="80"/>
      <c r="L21" s="80"/>
      <c r="M21" s="83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4.75" customHeight="1" x14ac:dyDescent="0.5">
      <c r="A22" s="113" t="s">
        <v>44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5"/>
    </row>
    <row r="23" spans="1:106" s="13" customFormat="1" ht="23.25" customHeight="1" x14ac:dyDescent="0.5">
      <c r="A23" s="116" t="s">
        <v>186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8"/>
    </row>
    <row r="24" spans="1:106" ht="18.95" customHeight="1" x14ac:dyDescent="0.5">
      <c r="A24" s="14"/>
      <c r="B24" s="15" t="s">
        <v>25</v>
      </c>
      <c r="C24" s="10"/>
      <c r="D24" s="15" t="s">
        <v>35</v>
      </c>
      <c r="E24" s="10"/>
      <c r="F24" s="16">
        <v>24</v>
      </c>
      <c r="G24" s="15" t="s">
        <v>24</v>
      </c>
      <c r="H24" s="15"/>
      <c r="I24" s="17" t="s">
        <v>26</v>
      </c>
      <c r="J24" s="15" t="s">
        <v>35</v>
      </c>
      <c r="K24" s="10"/>
      <c r="L24" s="18">
        <v>9</v>
      </c>
      <c r="M24" s="57" t="s">
        <v>24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x14ac:dyDescent="0.5">
      <c r="A25" s="19"/>
      <c r="B25" s="10"/>
      <c r="C25" s="10"/>
      <c r="D25" s="15" t="s">
        <v>36</v>
      </c>
      <c r="E25" s="10"/>
      <c r="F25" s="20">
        <v>8</v>
      </c>
      <c r="G25" s="15" t="s">
        <v>24</v>
      </c>
      <c r="H25" s="10"/>
      <c r="I25" s="10"/>
      <c r="J25" s="15" t="s">
        <v>36</v>
      </c>
      <c r="K25" s="10"/>
      <c r="L25" s="59">
        <v>3</v>
      </c>
      <c r="M25" s="57" t="s">
        <v>24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Bot="1" x14ac:dyDescent="0.55000000000000004">
      <c r="A26" s="19"/>
      <c r="B26" s="10"/>
      <c r="C26" s="10"/>
      <c r="D26" s="15" t="s">
        <v>20</v>
      </c>
      <c r="E26" s="10"/>
      <c r="F26" s="21">
        <f>SUM(F24:F25)</f>
        <v>32</v>
      </c>
      <c r="G26" s="15" t="s">
        <v>24</v>
      </c>
      <c r="H26" s="10"/>
      <c r="I26" s="10"/>
      <c r="J26" s="15" t="s">
        <v>20</v>
      </c>
      <c r="K26" s="10"/>
      <c r="L26" s="45">
        <f>SUM(L24:L25)</f>
        <v>12</v>
      </c>
      <c r="M26" s="57" t="s">
        <v>24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thickTop="1" x14ac:dyDescent="0.5">
      <c r="A27" s="25"/>
      <c r="B27" s="15"/>
      <c r="C27" s="6"/>
      <c r="D27" s="15"/>
      <c r="E27" s="10"/>
      <c r="F27" s="23"/>
      <c r="G27" s="15"/>
      <c r="H27" s="10"/>
      <c r="I27" s="10"/>
      <c r="J27" s="15"/>
      <c r="K27" s="10"/>
      <c r="L27" s="24"/>
      <c r="M27" s="57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26"/>
      <c r="B28" s="1"/>
      <c r="C28" s="27"/>
      <c r="D28" s="9"/>
      <c r="E28" s="9"/>
      <c r="F28" s="9"/>
      <c r="G28" s="9"/>
      <c r="H28" s="9"/>
      <c r="I28" s="9"/>
      <c r="J28" s="9"/>
      <c r="K28" s="9"/>
      <c r="L28" s="9"/>
      <c r="M28" s="58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A1:M1"/>
    <mergeCell ref="A2:M2"/>
    <mergeCell ref="D3:E3"/>
    <mergeCell ref="K3:M3"/>
    <mergeCell ref="A23:M23"/>
    <mergeCell ref="B7:B21"/>
    <mergeCell ref="G7:G21"/>
    <mergeCell ref="A22:M22"/>
    <mergeCell ref="H13:I13"/>
    <mergeCell ref="H14:I14"/>
  </mergeCells>
  <phoneticPr fontId="12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CV59"/>
  <sheetViews>
    <sheetView view="pageBreakPreview" topLeftCell="A5" zoomScale="145" zoomScaleNormal="130" zoomScaleSheetLayoutView="145" workbookViewId="0">
      <selection activeCell="J20" sqref="J20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0" s="7" customFormat="1" ht="21.95" customHeight="1" x14ac:dyDescent="0.5">
      <c r="A1" s="113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5"/>
    </row>
    <row r="2" spans="1:100" s="7" customFormat="1" ht="21.95" customHeight="1" x14ac:dyDescent="0.5">
      <c r="A2" s="116" t="s">
        <v>109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8"/>
    </row>
    <row r="3" spans="1:100" s="15" customFormat="1" ht="21.95" customHeight="1" x14ac:dyDescent="0.5">
      <c r="A3" s="22"/>
      <c r="B3" s="8"/>
      <c r="C3" s="62" t="s">
        <v>30</v>
      </c>
      <c r="D3" s="149" t="s">
        <v>59</v>
      </c>
      <c r="E3" s="149"/>
      <c r="F3" s="149"/>
      <c r="G3" s="62" t="s">
        <v>2</v>
      </c>
      <c r="H3" s="146" t="s">
        <v>99</v>
      </c>
      <c r="I3" s="146"/>
      <c r="J3" s="146"/>
      <c r="K3" s="61" t="s">
        <v>3</v>
      </c>
      <c r="L3" s="146" t="s">
        <v>98</v>
      </c>
      <c r="M3" s="147"/>
    </row>
    <row r="4" spans="1:100" ht="16.5" customHeight="1" x14ac:dyDescent="0.5">
      <c r="A4" s="2" t="s">
        <v>4</v>
      </c>
      <c r="B4" s="46" t="s">
        <v>5</v>
      </c>
      <c r="C4" s="46" t="s">
        <v>6</v>
      </c>
      <c r="D4" s="46" t="s">
        <v>7</v>
      </c>
      <c r="E4" s="47" t="s">
        <v>8</v>
      </c>
      <c r="F4" s="46" t="s">
        <v>9</v>
      </c>
      <c r="G4" s="46" t="s">
        <v>10</v>
      </c>
      <c r="H4" s="46" t="s">
        <v>11</v>
      </c>
      <c r="I4" s="46" t="s">
        <v>12</v>
      </c>
      <c r="J4" s="46" t="s">
        <v>13</v>
      </c>
      <c r="K4" s="46" t="s">
        <v>14</v>
      </c>
      <c r="L4" s="46" t="s">
        <v>40</v>
      </c>
      <c r="M4" s="48" t="s">
        <v>41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</row>
    <row r="5" spans="1:100" ht="16.5" customHeight="1" x14ac:dyDescent="0.5">
      <c r="A5" s="3"/>
      <c r="B5" s="49" t="s">
        <v>6</v>
      </c>
      <c r="C5" s="49" t="s">
        <v>7</v>
      </c>
      <c r="D5" s="49" t="s">
        <v>8</v>
      </c>
      <c r="E5" s="50" t="s">
        <v>9</v>
      </c>
      <c r="F5" s="49" t="s">
        <v>10</v>
      </c>
      <c r="G5" s="51" t="s">
        <v>11</v>
      </c>
      <c r="H5" s="49" t="s">
        <v>12</v>
      </c>
      <c r="I5" s="49" t="s">
        <v>13</v>
      </c>
      <c r="J5" s="52" t="s">
        <v>14</v>
      </c>
      <c r="K5" s="49" t="s">
        <v>40</v>
      </c>
      <c r="L5" s="49" t="s">
        <v>41</v>
      </c>
      <c r="M5" s="52" t="s">
        <v>42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</row>
    <row r="6" spans="1:100" ht="16.5" customHeight="1" x14ac:dyDescent="0.5">
      <c r="A6" s="53" t="s">
        <v>27</v>
      </c>
      <c r="B6" s="54"/>
      <c r="C6" s="53">
        <v>1</v>
      </c>
      <c r="D6" s="53">
        <v>2</v>
      </c>
      <c r="E6" s="53">
        <v>3</v>
      </c>
      <c r="F6" s="5">
        <v>4</v>
      </c>
      <c r="G6" s="5">
        <v>5</v>
      </c>
      <c r="H6" s="53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</row>
    <row r="7" spans="1:100" ht="16.5" customHeight="1" x14ac:dyDescent="0.5">
      <c r="A7" s="55"/>
      <c r="B7" s="122" t="s">
        <v>43</v>
      </c>
      <c r="C7" s="78" t="s">
        <v>169</v>
      </c>
      <c r="D7" s="69" t="s">
        <v>73</v>
      </c>
      <c r="E7" s="77" t="s">
        <v>169</v>
      </c>
      <c r="F7" s="78" t="s">
        <v>72</v>
      </c>
      <c r="G7" s="125" t="s">
        <v>60</v>
      </c>
      <c r="H7" s="78"/>
      <c r="I7" s="69" t="s">
        <v>171</v>
      </c>
      <c r="J7" s="77" t="s">
        <v>170</v>
      </c>
      <c r="K7" s="78" t="s">
        <v>72</v>
      </c>
      <c r="L7" s="69"/>
      <c r="M7" s="8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</row>
    <row r="8" spans="1:100" ht="16.5" customHeight="1" x14ac:dyDescent="0.5">
      <c r="A8" s="2" t="s">
        <v>15</v>
      </c>
      <c r="B8" s="123"/>
      <c r="C8" s="90"/>
      <c r="D8" s="70"/>
      <c r="E8" s="70"/>
      <c r="F8" s="79"/>
      <c r="G8" s="126"/>
      <c r="H8" s="75"/>
      <c r="I8" s="79" t="s">
        <v>211</v>
      </c>
      <c r="J8" s="70"/>
      <c r="K8" s="79"/>
      <c r="L8" s="70"/>
      <c r="M8" s="82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</row>
    <row r="9" spans="1:100" ht="16.5" customHeight="1" x14ac:dyDescent="0.5">
      <c r="A9" s="3"/>
      <c r="B9" s="123"/>
      <c r="C9" s="75" t="s">
        <v>211</v>
      </c>
      <c r="D9" s="80" t="s">
        <v>68</v>
      </c>
      <c r="E9" s="75" t="s">
        <v>211</v>
      </c>
      <c r="F9" s="74"/>
      <c r="G9" s="126"/>
      <c r="H9" s="80" t="s">
        <v>68</v>
      </c>
      <c r="I9" s="80" t="s">
        <v>65</v>
      </c>
      <c r="J9" s="75" t="s">
        <v>211</v>
      </c>
      <c r="K9" s="74" t="s">
        <v>65</v>
      </c>
      <c r="L9" s="80"/>
      <c r="M9" s="83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</row>
    <row r="10" spans="1:100" ht="16.5" customHeight="1" x14ac:dyDescent="0.5">
      <c r="A10" s="4"/>
      <c r="B10" s="123"/>
      <c r="C10" s="78" t="s">
        <v>172</v>
      </c>
      <c r="D10" s="69" t="s">
        <v>173</v>
      </c>
      <c r="E10" s="77" t="s">
        <v>72</v>
      </c>
      <c r="F10" s="78"/>
      <c r="G10" s="126"/>
      <c r="H10" s="72" t="s">
        <v>174</v>
      </c>
      <c r="I10" s="78" t="s">
        <v>73</v>
      </c>
      <c r="J10" s="78"/>
      <c r="K10" s="78"/>
      <c r="L10" s="69"/>
      <c r="M10" s="8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</row>
    <row r="11" spans="1:100" ht="16.5" customHeight="1" x14ac:dyDescent="0.5">
      <c r="A11" s="2" t="s">
        <v>16</v>
      </c>
      <c r="B11" s="123"/>
      <c r="C11" s="75" t="s">
        <v>211</v>
      </c>
      <c r="D11" s="70"/>
      <c r="E11" s="70"/>
      <c r="F11" s="79"/>
      <c r="G11" s="126"/>
      <c r="H11" s="73"/>
      <c r="I11" s="79"/>
      <c r="J11" s="70"/>
      <c r="K11" s="79"/>
      <c r="L11" s="70"/>
      <c r="M11" s="8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</row>
    <row r="12" spans="1:100" ht="16.5" customHeight="1" thickBot="1" x14ac:dyDescent="0.55000000000000004">
      <c r="A12" s="3"/>
      <c r="B12" s="123"/>
      <c r="C12" s="76" t="s">
        <v>90</v>
      </c>
      <c r="D12" s="74" t="s">
        <v>211</v>
      </c>
      <c r="E12" s="71"/>
      <c r="F12" s="74" t="s">
        <v>90</v>
      </c>
      <c r="G12" s="126"/>
      <c r="H12" s="75" t="s">
        <v>211</v>
      </c>
      <c r="I12" s="89" t="s">
        <v>65</v>
      </c>
      <c r="J12" s="76"/>
      <c r="K12" s="74"/>
      <c r="L12" s="80"/>
      <c r="M12" s="83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</row>
    <row r="13" spans="1:100" ht="16.5" customHeight="1" x14ac:dyDescent="0.5">
      <c r="A13" s="4"/>
      <c r="B13" s="123"/>
      <c r="C13" s="78" t="s">
        <v>169</v>
      </c>
      <c r="D13" s="69" t="s">
        <v>73</v>
      </c>
      <c r="E13" s="77" t="s">
        <v>169</v>
      </c>
      <c r="F13" s="78" t="s">
        <v>72</v>
      </c>
      <c r="G13" s="127"/>
      <c r="H13" s="129" t="s">
        <v>48</v>
      </c>
      <c r="I13" s="130"/>
      <c r="J13" s="78"/>
      <c r="K13" s="78"/>
      <c r="L13" s="78"/>
      <c r="M13" s="8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</row>
    <row r="14" spans="1:100" ht="16.5" customHeight="1" x14ac:dyDescent="0.5">
      <c r="A14" s="2" t="s">
        <v>17</v>
      </c>
      <c r="B14" s="123"/>
      <c r="C14" s="90"/>
      <c r="D14" s="70"/>
      <c r="E14" s="70"/>
      <c r="F14" s="79"/>
      <c r="G14" s="127"/>
      <c r="H14" s="133" t="s">
        <v>166</v>
      </c>
      <c r="I14" s="134"/>
      <c r="J14" s="75"/>
      <c r="K14" s="79"/>
      <c r="L14" s="70"/>
      <c r="M14" s="82"/>
    </row>
    <row r="15" spans="1:100" ht="16.5" customHeight="1" thickBot="1" x14ac:dyDescent="0.55000000000000004">
      <c r="A15" s="3"/>
      <c r="B15" s="123"/>
      <c r="C15" s="75" t="s">
        <v>211</v>
      </c>
      <c r="D15" s="80" t="s">
        <v>70</v>
      </c>
      <c r="E15" s="75" t="s">
        <v>211</v>
      </c>
      <c r="F15" s="74"/>
      <c r="G15" s="127"/>
      <c r="H15" s="84" t="s">
        <v>123</v>
      </c>
      <c r="I15" s="56" t="s">
        <v>71</v>
      </c>
      <c r="J15" s="80" t="s">
        <v>70</v>
      </c>
      <c r="K15" s="74"/>
      <c r="L15" s="80"/>
      <c r="M15" s="83"/>
    </row>
    <row r="16" spans="1:100" ht="16.5" customHeight="1" x14ac:dyDescent="0.5">
      <c r="A16" s="4"/>
      <c r="B16" s="123"/>
      <c r="C16" s="78"/>
      <c r="D16" s="69" t="s">
        <v>174</v>
      </c>
      <c r="E16" s="77" t="s">
        <v>72</v>
      </c>
      <c r="F16" s="78"/>
      <c r="G16" s="126"/>
      <c r="H16" s="102" t="s">
        <v>182</v>
      </c>
      <c r="I16" s="78" t="s">
        <v>73</v>
      </c>
      <c r="J16" s="102"/>
      <c r="K16" s="78"/>
      <c r="L16" s="78"/>
      <c r="M16" s="78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</row>
    <row r="17" spans="1:100" ht="16.5" customHeight="1" x14ac:dyDescent="0.5">
      <c r="A17" s="2" t="s">
        <v>18</v>
      </c>
      <c r="B17" s="123"/>
      <c r="C17" s="91"/>
      <c r="D17" s="90"/>
      <c r="E17" s="70"/>
      <c r="F17" s="70"/>
      <c r="G17" s="126"/>
      <c r="H17" s="79"/>
      <c r="I17" s="79"/>
      <c r="J17" s="79"/>
      <c r="K17" s="79"/>
      <c r="L17" s="70"/>
      <c r="M17" s="79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</row>
    <row r="18" spans="1:100" ht="16.5" customHeight="1" x14ac:dyDescent="0.5">
      <c r="A18" s="3"/>
      <c r="B18" s="123"/>
      <c r="C18" s="74"/>
      <c r="D18" s="75" t="s">
        <v>211</v>
      </c>
      <c r="E18" s="80"/>
      <c r="F18" s="76" t="s">
        <v>65</v>
      </c>
      <c r="G18" s="126"/>
      <c r="H18" s="74" t="s">
        <v>190</v>
      </c>
      <c r="I18" s="74"/>
      <c r="J18" s="74"/>
      <c r="K18" s="74" t="s">
        <v>188</v>
      </c>
      <c r="L18" s="74"/>
      <c r="M18" s="7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</row>
    <row r="19" spans="1:100" ht="16.5" customHeight="1" x14ac:dyDescent="0.5">
      <c r="A19" s="4"/>
      <c r="B19" s="123"/>
      <c r="C19" s="78" t="s">
        <v>172</v>
      </c>
      <c r="D19" s="69" t="s">
        <v>173</v>
      </c>
      <c r="E19" s="77" t="s">
        <v>72</v>
      </c>
      <c r="F19" s="78"/>
      <c r="G19" s="126"/>
      <c r="H19" s="72"/>
      <c r="I19" s="78"/>
      <c r="J19" s="78"/>
      <c r="K19" s="69"/>
      <c r="L19" s="69"/>
      <c r="M19" s="8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</row>
    <row r="20" spans="1:100" ht="16.5" customHeight="1" x14ac:dyDescent="0.5">
      <c r="A20" s="2" t="s">
        <v>19</v>
      </c>
      <c r="B20" s="123"/>
      <c r="C20" s="75" t="s">
        <v>211</v>
      </c>
      <c r="D20" s="70"/>
      <c r="E20" s="70"/>
      <c r="F20" s="79"/>
      <c r="G20" s="126"/>
      <c r="H20" s="73"/>
      <c r="I20" s="79"/>
      <c r="J20" s="79"/>
      <c r="K20" s="70"/>
      <c r="L20" s="70"/>
      <c r="M20" s="82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</row>
    <row r="21" spans="1:100" ht="17.25" customHeight="1" x14ac:dyDescent="0.5">
      <c r="A21" s="3"/>
      <c r="B21" s="124"/>
      <c r="C21" s="74" t="s">
        <v>91</v>
      </c>
      <c r="D21" s="75" t="s">
        <v>211</v>
      </c>
      <c r="E21" s="71"/>
      <c r="F21" s="74" t="s">
        <v>91</v>
      </c>
      <c r="G21" s="128"/>
      <c r="H21" s="74"/>
      <c r="I21" s="76"/>
      <c r="J21" s="74"/>
      <c r="K21" s="80"/>
      <c r="L21" s="80"/>
      <c r="M21" s="83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</row>
    <row r="22" spans="1:100" s="13" customFormat="1" ht="24.75" customHeight="1" x14ac:dyDescent="0.5">
      <c r="A22" s="113" t="s">
        <v>62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5"/>
    </row>
    <row r="23" spans="1:100" s="13" customFormat="1" ht="23.25" customHeight="1" x14ac:dyDescent="0.5">
      <c r="A23" s="116" t="s">
        <v>153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8"/>
    </row>
    <row r="24" spans="1:100" ht="18.95" customHeight="1" x14ac:dyDescent="0.5">
      <c r="A24" s="14"/>
      <c r="B24" s="15" t="s">
        <v>25</v>
      </c>
      <c r="C24" s="10"/>
      <c r="D24" s="15" t="s">
        <v>35</v>
      </c>
      <c r="E24" s="10"/>
      <c r="F24" s="16">
        <v>20</v>
      </c>
      <c r="G24" s="15" t="s">
        <v>24</v>
      </c>
      <c r="H24" s="15"/>
      <c r="I24" s="17" t="s">
        <v>26</v>
      </c>
      <c r="J24" s="15" t="s">
        <v>35</v>
      </c>
      <c r="K24" s="10"/>
      <c r="L24" s="18">
        <v>7</v>
      </c>
      <c r="M24" s="57" t="s">
        <v>24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</row>
    <row r="25" spans="1:100" ht="18.95" customHeight="1" x14ac:dyDescent="0.5">
      <c r="A25" s="19"/>
      <c r="B25" s="10"/>
      <c r="C25" s="10"/>
      <c r="D25" s="15" t="s">
        <v>36</v>
      </c>
      <c r="E25" s="10"/>
      <c r="F25" s="20">
        <v>12</v>
      </c>
      <c r="G25" s="15" t="s">
        <v>24</v>
      </c>
      <c r="H25" s="10"/>
      <c r="I25" s="10"/>
      <c r="J25" s="15" t="s">
        <v>36</v>
      </c>
      <c r="K25" s="10"/>
      <c r="L25" s="59">
        <v>5</v>
      </c>
      <c r="M25" s="57" t="s">
        <v>24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</row>
    <row r="26" spans="1:100" ht="18.95" customHeight="1" thickBot="1" x14ac:dyDescent="0.55000000000000004">
      <c r="A26" s="19"/>
      <c r="B26" s="10"/>
      <c r="C26" s="10"/>
      <c r="D26" s="15" t="s">
        <v>20</v>
      </c>
      <c r="E26" s="10"/>
      <c r="F26" s="21">
        <f>SUM(F24:F25)</f>
        <v>32</v>
      </c>
      <c r="G26" s="15" t="s">
        <v>24</v>
      </c>
      <c r="H26" s="10"/>
      <c r="I26" s="10"/>
      <c r="J26" s="15" t="s">
        <v>20</v>
      </c>
      <c r="K26" s="10"/>
      <c r="L26" s="45">
        <f>SUM(L24:L25)</f>
        <v>12</v>
      </c>
      <c r="M26" s="57" t="s">
        <v>24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</row>
    <row r="27" spans="1:100" ht="18.95" customHeight="1" thickTop="1" x14ac:dyDescent="0.5">
      <c r="A27" s="25"/>
      <c r="B27" s="15"/>
      <c r="C27" s="6"/>
      <c r="D27" s="15"/>
      <c r="E27" s="10"/>
      <c r="F27" s="23"/>
      <c r="G27" s="15"/>
      <c r="H27" s="10"/>
      <c r="I27" s="10"/>
      <c r="J27" s="15"/>
      <c r="K27" s="10"/>
      <c r="L27" s="24"/>
      <c r="M27" s="57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</row>
    <row r="28" spans="1:100" ht="18.95" customHeight="1" x14ac:dyDescent="0.5">
      <c r="A28" s="26"/>
      <c r="B28" s="1"/>
      <c r="C28" s="27"/>
      <c r="D28" s="9"/>
      <c r="E28" s="9"/>
      <c r="F28" s="9"/>
      <c r="G28" s="9"/>
      <c r="H28" s="9"/>
      <c r="I28" s="9"/>
      <c r="J28" s="9"/>
      <c r="K28" s="9"/>
      <c r="L28" s="9"/>
      <c r="M28" s="58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</row>
    <row r="29" spans="1:100" s="11" customFormat="1" ht="18.95" customHeight="1" x14ac:dyDescent="0.5"/>
    <row r="30" spans="1:100" s="11" customFormat="1" ht="18.95" customHeight="1" x14ac:dyDescent="0.5"/>
    <row r="31" spans="1:100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1">
    <mergeCell ref="A23:M23"/>
    <mergeCell ref="B7:B21"/>
    <mergeCell ref="G7:G21"/>
    <mergeCell ref="A22:M22"/>
    <mergeCell ref="H13:I13"/>
    <mergeCell ref="H14:I14"/>
    <mergeCell ref="A1:M1"/>
    <mergeCell ref="A2:M2"/>
    <mergeCell ref="L3:M3"/>
    <mergeCell ref="D3:F3"/>
    <mergeCell ref="H3:J3"/>
  </mergeCells>
  <phoneticPr fontId="34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CA59"/>
  <sheetViews>
    <sheetView topLeftCell="A13" zoomScale="130" zoomScaleNormal="130" zoomScaleSheetLayoutView="145" workbookViewId="0">
      <selection activeCell="N22" sqref="N22"/>
    </sheetView>
  </sheetViews>
  <sheetFormatPr defaultRowHeight="18.95" customHeight="1" x14ac:dyDescent="0.5"/>
  <cols>
    <col min="1" max="1" width="9" style="43" customWidth="1"/>
    <col min="2" max="2" width="6" style="43" customWidth="1"/>
    <col min="3" max="6" width="10" style="43" customWidth="1"/>
    <col min="7" max="7" width="6" style="43" customWidth="1"/>
    <col min="8" max="13" width="10" style="43" customWidth="1"/>
    <col min="14" max="16384" width="9.140625" style="43"/>
  </cols>
  <sheetData>
    <row r="1" spans="1:79" s="41" customFormat="1" ht="21.95" customHeight="1" x14ac:dyDescent="0.5">
      <c r="A1" s="140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2"/>
    </row>
    <row r="2" spans="1:79" s="41" customFormat="1" ht="21.95" customHeight="1" x14ac:dyDescent="0.5">
      <c r="A2" s="143" t="s">
        <v>109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5"/>
    </row>
    <row r="3" spans="1:79" s="34" customFormat="1" ht="21.95" customHeight="1" x14ac:dyDescent="0.5">
      <c r="A3" s="64"/>
      <c r="B3" s="29"/>
      <c r="C3" s="65" t="s">
        <v>1</v>
      </c>
      <c r="D3" s="137" t="s">
        <v>61</v>
      </c>
      <c r="E3" s="137"/>
      <c r="F3" s="66" t="s">
        <v>2</v>
      </c>
      <c r="G3" s="150" t="s">
        <v>100</v>
      </c>
      <c r="H3" s="150"/>
      <c r="I3" s="150"/>
      <c r="J3" s="29" t="s">
        <v>3</v>
      </c>
      <c r="K3" s="135" t="s">
        <v>97</v>
      </c>
      <c r="L3" s="135"/>
      <c r="M3" s="136"/>
    </row>
    <row r="4" spans="1:79" ht="16.5" customHeight="1" x14ac:dyDescent="0.5">
      <c r="A4" s="2" t="s">
        <v>4</v>
      </c>
      <c r="B4" s="46" t="s">
        <v>5</v>
      </c>
      <c r="C4" s="46" t="s">
        <v>6</v>
      </c>
      <c r="D4" s="46" t="s">
        <v>7</v>
      </c>
      <c r="E4" s="47" t="s">
        <v>8</v>
      </c>
      <c r="F4" s="46" t="s">
        <v>9</v>
      </c>
      <c r="G4" s="46" t="s">
        <v>10</v>
      </c>
      <c r="H4" s="46" t="s">
        <v>11</v>
      </c>
      <c r="I4" s="46" t="s">
        <v>12</v>
      </c>
      <c r="J4" s="46" t="s">
        <v>13</v>
      </c>
      <c r="K4" s="46" t="s">
        <v>14</v>
      </c>
      <c r="L4" s="46" t="s">
        <v>40</v>
      </c>
      <c r="M4" s="48" t="s">
        <v>41</v>
      </c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</row>
    <row r="5" spans="1:79" ht="16.5" customHeight="1" x14ac:dyDescent="0.5">
      <c r="A5" s="3"/>
      <c r="B5" s="49" t="s">
        <v>6</v>
      </c>
      <c r="C5" s="49" t="s">
        <v>7</v>
      </c>
      <c r="D5" s="49" t="s">
        <v>8</v>
      </c>
      <c r="E5" s="50" t="s">
        <v>9</v>
      </c>
      <c r="F5" s="49" t="s">
        <v>10</v>
      </c>
      <c r="G5" s="51" t="s">
        <v>11</v>
      </c>
      <c r="H5" s="49" t="s">
        <v>12</v>
      </c>
      <c r="I5" s="49" t="s">
        <v>13</v>
      </c>
      <c r="J5" s="52" t="s">
        <v>14</v>
      </c>
      <c r="K5" s="49" t="s">
        <v>40</v>
      </c>
      <c r="L5" s="49" t="s">
        <v>41</v>
      </c>
      <c r="M5" s="52" t="s">
        <v>42</v>
      </c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</row>
    <row r="6" spans="1:79" ht="16.5" customHeight="1" x14ac:dyDescent="0.5">
      <c r="A6" s="53" t="s">
        <v>27</v>
      </c>
      <c r="B6" s="54"/>
      <c r="C6" s="53">
        <v>1</v>
      </c>
      <c r="D6" s="53">
        <v>2</v>
      </c>
      <c r="E6" s="53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</row>
    <row r="7" spans="1:79" ht="16.5" customHeight="1" x14ac:dyDescent="0.5">
      <c r="A7" s="55"/>
      <c r="B7" s="122" t="s">
        <v>43</v>
      </c>
      <c r="C7" s="78" t="s">
        <v>177</v>
      </c>
      <c r="D7" s="69" t="s">
        <v>178</v>
      </c>
      <c r="E7" s="78" t="s">
        <v>72</v>
      </c>
      <c r="F7" s="78"/>
      <c r="G7" s="125" t="s">
        <v>60</v>
      </c>
      <c r="H7" s="78" t="s">
        <v>179</v>
      </c>
      <c r="I7" s="69" t="s">
        <v>72</v>
      </c>
      <c r="J7" s="77"/>
      <c r="K7" s="78"/>
      <c r="L7" s="69"/>
      <c r="M7" s="81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</row>
    <row r="8" spans="1:79" ht="16.5" customHeight="1" x14ac:dyDescent="0.5">
      <c r="A8" s="2" t="s">
        <v>15</v>
      </c>
      <c r="B8" s="123"/>
      <c r="C8" s="79" t="s">
        <v>96</v>
      </c>
      <c r="D8" s="70"/>
      <c r="E8" s="79"/>
      <c r="F8" s="79"/>
      <c r="G8" s="126"/>
      <c r="H8" s="75"/>
      <c r="I8" s="70"/>
      <c r="J8" s="70"/>
      <c r="K8" s="79"/>
      <c r="L8" s="70"/>
      <c r="M8" s="8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</row>
    <row r="9" spans="1:79" ht="16.5" customHeight="1" x14ac:dyDescent="0.5">
      <c r="A9" s="3"/>
      <c r="B9" s="123"/>
      <c r="C9" s="74" t="s">
        <v>91</v>
      </c>
      <c r="D9" s="80">
        <v>4302</v>
      </c>
      <c r="E9" s="74"/>
      <c r="F9" s="74" t="s">
        <v>91</v>
      </c>
      <c r="G9" s="126"/>
      <c r="H9" s="76" t="s">
        <v>96</v>
      </c>
      <c r="I9" s="80"/>
      <c r="J9" s="71" t="s">
        <v>74</v>
      </c>
      <c r="K9" s="74"/>
      <c r="L9" s="80"/>
      <c r="M9" s="83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</row>
    <row r="10" spans="1:79" ht="16.5" customHeight="1" x14ac:dyDescent="0.5">
      <c r="A10" s="4"/>
      <c r="B10" s="123"/>
      <c r="C10" s="69" t="s">
        <v>175</v>
      </c>
      <c r="D10" s="77" t="s">
        <v>176</v>
      </c>
      <c r="E10" s="78" t="s">
        <v>72</v>
      </c>
      <c r="F10" s="78"/>
      <c r="G10" s="126"/>
      <c r="H10" s="69" t="s">
        <v>177</v>
      </c>
      <c r="I10" s="77" t="s">
        <v>178</v>
      </c>
      <c r="J10" s="78" t="s">
        <v>72</v>
      </c>
      <c r="K10" s="78"/>
      <c r="L10" s="69"/>
      <c r="M10" s="81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</row>
    <row r="11" spans="1:79" ht="16.5" customHeight="1" x14ac:dyDescent="0.5">
      <c r="A11" s="2" t="s">
        <v>16</v>
      </c>
      <c r="B11" s="123"/>
      <c r="C11" s="79" t="s">
        <v>96</v>
      </c>
      <c r="D11" s="70"/>
      <c r="E11" s="79"/>
      <c r="F11" s="79"/>
      <c r="G11" s="126"/>
      <c r="H11" s="70">
        <v>4302</v>
      </c>
      <c r="I11" s="70"/>
      <c r="J11" s="79"/>
      <c r="K11" s="79"/>
      <c r="L11" s="70"/>
      <c r="M11" s="8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</row>
    <row r="12" spans="1:79" ht="16.5" customHeight="1" thickBot="1" x14ac:dyDescent="0.55000000000000004">
      <c r="A12" s="3"/>
      <c r="B12" s="123"/>
      <c r="C12" s="74" t="s">
        <v>91</v>
      </c>
      <c r="D12" s="71">
        <v>4302</v>
      </c>
      <c r="E12" s="74"/>
      <c r="F12" s="74" t="s">
        <v>91</v>
      </c>
      <c r="G12" s="126"/>
      <c r="H12" s="80" t="s">
        <v>90</v>
      </c>
      <c r="I12" s="71">
        <v>4302</v>
      </c>
      <c r="J12" s="74"/>
      <c r="K12" s="80" t="s">
        <v>90</v>
      </c>
      <c r="L12" s="80"/>
      <c r="M12" s="83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</row>
    <row r="13" spans="1:79" ht="16.5" customHeight="1" x14ac:dyDescent="0.5">
      <c r="A13" s="4"/>
      <c r="B13" s="123"/>
      <c r="C13" s="77" t="s">
        <v>131</v>
      </c>
      <c r="D13" s="69" t="s">
        <v>73</v>
      </c>
      <c r="E13" s="77" t="s">
        <v>131</v>
      </c>
      <c r="F13" s="78" t="s">
        <v>72</v>
      </c>
      <c r="G13" s="127"/>
      <c r="H13" s="129" t="s">
        <v>48</v>
      </c>
      <c r="I13" s="130"/>
      <c r="J13" s="72"/>
      <c r="K13" s="78"/>
      <c r="L13" s="78"/>
      <c r="M13" s="81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</row>
    <row r="14" spans="1:79" ht="16.5" customHeight="1" x14ac:dyDescent="0.5">
      <c r="A14" s="2" t="s">
        <v>17</v>
      </c>
      <c r="B14" s="123"/>
      <c r="C14" s="75"/>
      <c r="D14" s="70"/>
      <c r="E14" s="70"/>
      <c r="F14" s="70"/>
      <c r="G14" s="127"/>
      <c r="H14" s="133" t="s">
        <v>143</v>
      </c>
      <c r="I14" s="134"/>
      <c r="J14" s="73"/>
      <c r="K14" s="79"/>
      <c r="L14" s="70"/>
      <c r="M14" s="82"/>
    </row>
    <row r="15" spans="1:79" ht="16.5" customHeight="1" thickBot="1" x14ac:dyDescent="0.55000000000000004">
      <c r="A15" s="3"/>
      <c r="B15" s="123"/>
      <c r="C15" s="76" t="s">
        <v>96</v>
      </c>
      <c r="D15" s="74" t="s">
        <v>78</v>
      </c>
      <c r="E15" s="76" t="s">
        <v>96</v>
      </c>
      <c r="F15" s="71"/>
      <c r="G15" s="127"/>
      <c r="H15" s="84" t="s">
        <v>149</v>
      </c>
      <c r="I15" s="56" t="s">
        <v>93</v>
      </c>
      <c r="J15" s="74" t="s">
        <v>78</v>
      </c>
      <c r="K15" s="74"/>
      <c r="L15" s="80"/>
      <c r="M15" s="83"/>
    </row>
    <row r="16" spans="1:79" ht="16.5" customHeight="1" x14ac:dyDescent="0.5">
      <c r="A16" s="4"/>
      <c r="B16" s="123"/>
      <c r="C16" s="77"/>
      <c r="D16" s="78"/>
      <c r="E16" s="77"/>
      <c r="F16" s="78"/>
      <c r="G16" s="126"/>
      <c r="H16" s="77" t="s">
        <v>125</v>
      </c>
      <c r="I16" s="69" t="s">
        <v>126</v>
      </c>
      <c r="J16" s="77" t="s">
        <v>72</v>
      </c>
      <c r="K16" s="78"/>
      <c r="L16" s="78"/>
      <c r="M16" s="78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</row>
    <row r="17" spans="1:79" ht="16.5" customHeight="1" x14ac:dyDescent="0.5">
      <c r="A17" s="2" t="s">
        <v>18</v>
      </c>
      <c r="B17" s="123"/>
      <c r="C17" s="75"/>
      <c r="D17" s="79"/>
      <c r="E17" s="75"/>
      <c r="F17" s="79"/>
      <c r="G17" s="126"/>
      <c r="H17" s="75" t="s">
        <v>96</v>
      </c>
      <c r="I17" s="70"/>
      <c r="J17" s="70"/>
      <c r="K17" s="79"/>
      <c r="L17" s="70"/>
      <c r="M17" s="79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</row>
    <row r="18" spans="1:79" ht="16.5" customHeight="1" x14ac:dyDescent="0.5">
      <c r="A18" s="3"/>
      <c r="B18" s="123"/>
      <c r="C18" s="74"/>
      <c r="D18" s="76"/>
      <c r="E18" s="74"/>
      <c r="F18" s="76"/>
      <c r="G18" s="126"/>
      <c r="H18" s="76" t="s">
        <v>88</v>
      </c>
      <c r="I18" s="80">
        <v>4302</v>
      </c>
      <c r="J18" s="71"/>
      <c r="K18" s="74" t="s">
        <v>88</v>
      </c>
      <c r="L18" s="74"/>
      <c r="M18" s="74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</row>
    <row r="19" spans="1:79" ht="16.5" customHeight="1" x14ac:dyDescent="0.5">
      <c r="A19" s="4"/>
      <c r="B19" s="123"/>
      <c r="C19" s="78" t="s">
        <v>175</v>
      </c>
      <c r="D19" s="69" t="s">
        <v>176</v>
      </c>
      <c r="E19" s="78" t="s">
        <v>72</v>
      </c>
      <c r="F19" s="78"/>
      <c r="G19" s="126"/>
      <c r="H19" s="77"/>
      <c r="I19" s="78"/>
      <c r="J19" s="77" t="s">
        <v>179</v>
      </c>
      <c r="K19" s="78" t="s">
        <v>73</v>
      </c>
      <c r="L19" s="69"/>
      <c r="M19" s="81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</row>
    <row r="20" spans="1:79" ht="16.5" customHeight="1" x14ac:dyDescent="0.5">
      <c r="A20" s="2" t="s">
        <v>19</v>
      </c>
      <c r="B20" s="123"/>
      <c r="C20" s="79" t="s">
        <v>96</v>
      </c>
      <c r="D20" s="70"/>
      <c r="E20" s="79"/>
      <c r="F20" s="79"/>
      <c r="G20" s="126"/>
      <c r="H20" s="75"/>
      <c r="I20" s="79"/>
      <c r="J20" s="75"/>
      <c r="K20" s="79"/>
      <c r="L20" s="70"/>
      <c r="M20" s="8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</row>
    <row r="21" spans="1:79" ht="17.25" customHeight="1" x14ac:dyDescent="0.5">
      <c r="A21" s="3"/>
      <c r="B21" s="124"/>
      <c r="C21" s="74" t="s">
        <v>90</v>
      </c>
      <c r="D21" s="80">
        <v>4302</v>
      </c>
      <c r="E21" s="74"/>
      <c r="F21" s="74" t="s">
        <v>90</v>
      </c>
      <c r="G21" s="128"/>
      <c r="H21" s="76"/>
      <c r="I21" s="80"/>
      <c r="J21" s="76" t="s">
        <v>96</v>
      </c>
      <c r="K21" s="80" t="s">
        <v>74</v>
      </c>
      <c r="L21" s="80"/>
      <c r="M21" s="83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</row>
    <row r="22" spans="1:79" s="44" customFormat="1" ht="24.75" customHeight="1" x14ac:dyDescent="0.5">
      <c r="A22" s="113" t="s">
        <v>62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5"/>
    </row>
    <row r="23" spans="1:79" s="44" customFormat="1" ht="23.25" customHeight="1" x14ac:dyDescent="0.5">
      <c r="A23" s="116" t="s">
        <v>153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8"/>
    </row>
    <row r="24" spans="1:79" ht="18.95" customHeight="1" x14ac:dyDescent="0.5">
      <c r="A24" s="14"/>
      <c r="B24" s="15" t="s">
        <v>25</v>
      </c>
      <c r="C24" s="10"/>
      <c r="D24" s="15" t="s">
        <v>35</v>
      </c>
      <c r="E24" s="10"/>
      <c r="F24" s="16">
        <v>27</v>
      </c>
      <c r="G24" s="15" t="s">
        <v>24</v>
      </c>
      <c r="H24" s="15"/>
      <c r="I24" s="17" t="s">
        <v>26</v>
      </c>
      <c r="J24" s="15" t="s">
        <v>35</v>
      </c>
      <c r="K24" s="10"/>
      <c r="L24" s="18">
        <f>(F24*12)/F26</f>
        <v>10.125</v>
      </c>
      <c r="M24" s="57" t="s">
        <v>24</v>
      </c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</row>
    <row r="25" spans="1:79" ht="18.95" customHeight="1" x14ac:dyDescent="0.5">
      <c r="A25" s="19"/>
      <c r="B25" s="10"/>
      <c r="C25" s="10"/>
      <c r="D25" s="15" t="s">
        <v>36</v>
      </c>
      <c r="E25" s="10"/>
      <c r="F25" s="20">
        <v>5</v>
      </c>
      <c r="G25" s="15" t="s">
        <v>24</v>
      </c>
      <c r="H25" s="10"/>
      <c r="I25" s="10"/>
      <c r="J25" s="15" t="s">
        <v>36</v>
      </c>
      <c r="K25" s="10"/>
      <c r="L25" s="59">
        <f>(F25*12)/F26</f>
        <v>1.875</v>
      </c>
      <c r="M25" s="57" t="s">
        <v>24</v>
      </c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</row>
    <row r="26" spans="1:79" ht="18.95" customHeight="1" thickBot="1" x14ac:dyDescent="0.55000000000000004">
      <c r="A26" s="19"/>
      <c r="B26" s="10"/>
      <c r="C26" s="10"/>
      <c r="D26" s="15" t="s">
        <v>20</v>
      </c>
      <c r="E26" s="10"/>
      <c r="F26" s="21">
        <f>SUM(F24:F25)</f>
        <v>32</v>
      </c>
      <c r="G26" s="15" t="s">
        <v>24</v>
      </c>
      <c r="H26" s="10"/>
      <c r="I26" s="10"/>
      <c r="J26" s="15" t="s">
        <v>20</v>
      </c>
      <c r="K26" s="10"/>
      <c r="L26" s="45">
        <f>SUM(L24:L25)</f>
        <v>12</v>
      </c>
      <c r="M26" s="57" t="s">
        <v>24</v>
      </c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</row>
    <row r="27" spans="1:79" ht="18.95" customHeight="1" thickTop="1" x14ac:dyDescent="0.5">
      <c r="A27" s="25"/>
      <c r="B27" s="15"/>
      <c r="C27" s="6"/>
      <c r="D27" s="15"/>
      <c r="E27" s="10"/>
      <c r="F27" s="23"/>
      <c r="G27" s="15"/>
      <c r="H27" s="10"/>
      <c r="I27" s="10"/>
      <c r="J27" s="15"/>
      <c r="K27" s="10"/>
      <c r="L27" s="24"/>
      <c r="M27" s="57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</row>
    <row r="28" spans="1:79" ht="18.95" customHeight="1" x14ac:dyDescent="0.5">
      <c r="A28" s="26"/>
      <c r="B28" s="1"/>
      <c r="C28" s="27"/>
      <c r="D28" s="9"/>
      <c r="E28" s="9"/>
      <c r="F28" s="9"/>
      <c r="G28" s="9"/>
      <c r="H28" s="9"/>
      <c r="I28" s="9"/>
      <c r="J28" s="9"/>
      <c r="K28" s="9"/>
      <c r="L28" s="9"/>
      <c r="M28" s="58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</row>
    <row r="29" spans="1:79" s="42" customFormat="1" ht="18.95" customHeight="1" x14ac:dyDescent="0.5"/>
    <row r="30" spans="1:79" s="42" customFormat="1" ht="18.95" customHeight="1" x14ac:dyDescent="0.5"/>
    <row r="31" spans="1:79" s="42" customFormat="1" ht="18.95" customHeight="1" x14ac:dyDescent="0.5"/>
    <row r="33" s="42" customFormat="1" ht="18.95" customHeight="1" x14ac:dyDescent="0.5"/>
    <row r="34" s="42" customFormat="1" ht="18.95" customHeight="1" x14ac:dyDescent="0.5"/>
    <row r="35" s="42" customFormat="1" ht="18.95" customHeight="1" x14ac:dyDescent="0.5"/>
    <row r="36" s="42" customFormat="1" ht="18.95" customHeight="1" x14ac:dyDescent="0.5"/>
    <row r="37" s="42" customFormat="1" ht="18.95" customHeight="1" x14ac:dyDescent="0.5"/>
    <row r="38" s="42" customFormat="1" ht="18.95" customHeight="1" x14ac:dyDescent="0.5"/>
    <row r="39" s="42" customFormat="1" ht="18.95" customHeight="1" x14ac:dyDescent="0.5"/>
    <row r="40" s="42" customFormat="1" ht="18.95" customHeight="1" x14ac:dyDescent="0.5"/>
    <row r="41" s="42" customFormat="1" ht="18.95" customHeight="1" x14ac:dyDescent="0.5"/>
    <row r="42" s="42" customFormat="1" ht="18.95" customHeight="1" x14ac:dyDescent="0.5"/>
    <row r="43" s="42" customFormat="1" ht="18.95" customHeight="1" x14ac:dyDescent="0.5"/>
    <row r="44" s="42" customFormat="1" ht="18.95" customHeight="1" x14ac:dyDescent="0.5"/>
    <row r="45" s="42" customFormat="1" ht="18.95" customHeight="1" x14ac:dyDescent="0.5"/>
    <row r="46" s="42" customFormat="1" ht="18.95" customHeight="1" x14ac:dyDescent="0.5"/>
    <row r="47" s="42" customFormat="1" ht="18.95" customHeight="1" x14ac:dyDescent="0.5"/>
    <row r="48" s="42" customFormat="1" ht="18.95" customHeight="1" x14ac:dyDescent="0.5"/>
    <row r="49" s="42" customFormat="1" ht="18.95" customHeight="1" x14ac:dyDescent="0.5"/>
    <row r="50" s="42" customFormat="1" ht="18.95" customHeight="1" x14ac:dyDescent="0.5"/>
    <row r="51" s="42" customFormat="1" ht="18.95" customHeight="1" x14ac:dyDescent="0.5"/>
    <row r="52" s="42" customFormat="1" ht="18.95" customHeight="1" x14ac:dyDescent="0.5"/>
    <row r="53" s="42" customFormat="1" ht="18.95" customHeight="1" x14ac:dyDescent="0.5"/>
    <row r="54" s="42" customFormat="1" ht="18.95" customHeight="1" x14ac:dyDescent="0.5"/>
    <row r="55" s="42" customFormat="1" ht="18.95" customHeight="1" x14ac:dyDescent="0.5"/>
    <row r="56" s="42" customFormat="1" ht="18.95" customHeight="1" x14ac:dyDescent="0.5"/>
    <row r="57" s="42" customFormat="1" ht="18.95" customHeight="1" x14ac:dyDescent="0.5"/>
    <row r="58" s="42" customFormat="1" ht="18.95" customHeight="1" x14ac:dyDescent="0.5"/>
    <row r="59" s="42" customFormat="1" ht="18.95" customHeight="1" x14ac:dyDescent="0.5"/>
  </sheetData>
  <mergeCells count="11">
    <mergeCell ref="H13:I13"/>
    <mergeCell ref="H14:I14"/>
    <mergeCell ref="A22:M22"/>
    <mergeCell ref="A23:M23"/>
    <mergeCell ref="B7:B21"/>
    <mergeCell ref="G7:G21"/>
    <mergeCell ref="A1:M1"/>
    <mergeCell ref="A2:M2"/>
    <mergeCell ref="D3:E3"/>
    <mergeCell ref="G3:I3"/>
    <mergeCell ref="K3:M3"/>
  </mergeCells>
  <phoneticPr fontId="33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DB59"/>
  <sheetViews>
    <sheetView topLeftCell="A4" zoomScale="140" zoomScaleNormal="140" zoomScaleSheetLayoutView="100" workbookViewId="0">
      <selection activeCell="N15" sqref="N15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113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5"/>
    </row>
    <row r="2" spans="1:106" s="7" customFormat="1" ht="21.95" customHeight="1" x14ac:dyDescent="0.5">
      <c r="A2" s="116" t="s">
        <v>180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8"/>
    </row>
    <row r="3" spans="1:106" s="15" customFormat="1" ht="21.95" customHeight="1" x14ac:dyDescent="0.5">
      <c r="A3" s="22"/>
      <c r="B3" s="8"/>
      <c r="C3" s="61" t="s">
        <v>30</v>
      </c>
      <c r="D3" s="149" t="s">
        <v>205</v>
      </c>
      <c r="E3" s="149"/>
      <c r="F3" s="62" t="s">
        <v>2</v>
      </c>
      <c r="G3" s="120"/>
      <c r="H3" s="120"/>
      <c r="I3" s="120"/>
      <c r="J3" s="61" t="s">
        <v>3</v>
      </c>
      <c r="K3" s="146" t="s">
        <v>50</v>
      </c>
      <c r="L3" s="146"/>
      <c r="M3" s="147"/>
    </row>
    <row r="4" spans="1:106" ht="16.5" customHeight="1" x14ac:dyDescent="0.5">
      <c r="A4" s="2" t="s">
        <v>4</v>
      </c>
      <c r="B4" s="46" t="s">
        <v>5</v>
      </c>
      <c r="C4" s="46" t="s">
        <v>6</v>
      </c>
      <c r="D4" s="46" t="s">
        <v>7</v>
      </c>
      <c r="E4" s="47" t="s">
        <v>8</v>
      </c>
      <c r="F4" s="46" t="s">
        <v>9</v>
      </c>
      <c r="G4" s="46" t="s">
        <v>10</v>
      </c>
      <c r="H4" s="46" t="s">
        <v>11</v>
      </c>
      <c r="I4" s="46" t="s">
        <v>12</v>
      </c>
      <c r="J4" s="46" t="s">
        <v>13</v>
      </c>
      <c r="K4" s="46" t="s">
        <v>14</v>
      </c>
      <c r="L4" s="46" t="s">
        <v>40</v>
      </c>
      <c r="M4" s="48" t="s">
        <v>41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49" t="s">
        <v>6</v>
      </c>
      <c r="C5" s="49" t="s">
        <v>7</v>
      </c>
      <c r="D5" s="49" t="s">
        <v>8</v>
      </c>
      <c r="E5" s="50" t="s">
        <v>9</v>
      </c>
      <c r="F5" s="49" t="s">
        <v>10</v>
      </c>
      <c r="G5" s="51" t="s">
        <v>11</v>
      </c>
      <c r="H5" s="49" t="s">
        <v>12</v>
      </c>
      <c r="I5" s="49" t="s">
        <v>13</v>
      </c>
      <c r="J5" s="52" t="s">
        <v>14</v>
      </c>
      <c r="K5" s="49" t="s">
        <v>40</v>
      </c>
      <c r="L5" s="49" t="s">
        <v>41</v>
      </c>
      <c r="M5" s="52" t="s">
        <v>42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53" t="s">
        <v>27</v>
      </c>
      <c r="B6" s="54"/>
      <c r="C6" s="53">
        <v>1</v>
      </c>
      <c r="D6" s="53">
        <v>2</v>
      </c>
      <c r="E6" s="53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55"/>
      <c r="B7" s="122" t="s">
        <v>43</v>
      </c>
      <c r="C7" s="78"/>
      <c r="D7" s="78"/>
      <c r="F7" s="78"/>
      <c r="G7" s="125"/>
      <c r="H7" s="78"/>
      <c r="I7" s="78"/>
      <c r="J7" s="77"/>
      <c r="K7" s="78"/>
      <c r="L7" s="69"/>
      <c r="M7" s="8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15</v>
      </c>
      <c r="B8" s="123"/>
      <c r="C8" s="75"/>
      <c r="D8" s="79"/>
      <c r="E8" s="75"/>
      <c r="F8" s="79"/>
      <c r="G8" s="126"/>
      <c r="H8" s="75"/>
      <c r="I8" s="79"/>
      <c r="J8" s="75"/>
      <c r="K8" s="79"/>
      <c r="L8" s="70"/>
      <c r="M8" s="82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123"/>
      <c r="C9" s="76"/>
      <c r="D9" s="74"/>
      <c r="E9" s="74"/>
      <c r="F9" s="76"/>
      <c r="G9" s="126"/>
      <c r="H9" s="76"/>
      <c r="I9" s="74"/>
      <c r="J9" s="74"/>
      <c r="K9" s="76"/>
      <c r="L9" s="80"/>
      <c r="M9" s="83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123"/>
      <c r="C10" s="78" t="s">
        <v>194</v>
      </c>
      <c r="D10" s="78" t="s">
        <v>73</v>
      </c>
      <c r="E10" s="78"/>
      <c r="F10" s="78" t="s">
        <v>208</v>
      </c>
      <c r="G10" s="126"/>
      <c r="H10" s="72"/>
      <c r="I10" s="69"/>
      <c r="J10" s="77"/>
      <c r="K10" s="78"/>
      <c r="L10" s="69"/>
      <c r="M10" s="8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16</v>
      </c>
      <c r="B11" s="123"/>
      <c r="C11" s="70"/>
      <c r="D11" s="70"/>
      <c r="E11" s="70"/>
      <c r="F11" s="79"/>
      <c r="G11" s="126"/>
      <c r="H11" s="72"/>
      <c r="I11" s="70"/>
      <c r="J11" s="70"/>
      <c r="K11" s="79"/>
      <c r="L11" s="70"/>
      <c r="M11" s="8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123"/>
      <c r="C12" s="80">
        <v>941</v>
      </c>
      <c r="D12" s="99"/>
      <c r="E12" s="80"/>
      <c r="F12" s="99" t="s">
        <v>183</v>
      </c>
      <c r="G12" s="126"/>
      <c r="H12" s="71"/>
      <c r="I12" s="80"/>
      <c r="J12" s="71"/>
      <c r="K12" s="74"/>
      <c r="L12" s="80"/>
      <c r="M12" s="83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123"/>
      <c r="C13" s="78" t="s">
        <v>83</v>
      </c>
      <c r="D13" s="69" t="s">
        <v>84</v>
      </c>
      <c r="E13" s="77" t="s">
        <v>72</v>
      </c>
      <c r="F13" s="78" t="s">
        <v>207</v>
      </c>
      <c r="G13" s="127"/>
      <c r="H13" s="129"/>
      <c r="I13" s="130"/>
      <c r="J13" s="77" t="s">
        <v>127</v>
      </c>
      <c r="K13" s="78"/>
      <c r="L13" s="78"/>
      <c r="M13" s="8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17</v>
      </c>
      <c r="B14" s="123"/>
      <c r="C14" s="75" t="s">
        <v>203</v>
      </c>
      <c r="D14" s="70"/>
      <c r="E14" s="70"/>
      <c r="F14" s="79"/>
      <c r="G14" s="127"/>
      <c r="H14" s="151" t="s">
        <v>48</v>
      </c>
      <c r="I14" s="152"/>
      <c r="J14" s="75" t="s">
        <v>66</v>
      </c>
      <c r="K14" s="79"/>
      <c r="L14" s="70"/>
      <c r="M14" s="82"/>
    </row>
    <row r="15" spans="1:106" ht="16.5" customHeight="1" thickBot="1" x14ac:dyDescent="0.55000000000000004">
      <c r="A15" s="3"/>
      <c r="B15" s="123"/>
      <c r="C15" s="76" t="s">
        <v>121</v>
      </c>
      <c r="D15" s="74" t="s">
        <v>203</v>
      </c>
      <c r="E15" s="71"/>
      <c r="F15" s="74" t="s">
        <v>121</v>
      </c>
      <c r="G15" s="127"/>
      <c r="H15" s="98"/>
      <c r="I15" s="56"/>
      <c r="J15" s="76" t="s">
        <v>75</v>
      </c>
      <c r="K15" s="74"/>
      <c r="L15" s="80"/>
      <c r="M15" s="83"/>
    </row>
    <row r="16" spans="1:106" ht="16.5" customHeight="1" x14ac:dyDescent="0.5">
      <c r="A16" s="4"/>
      <c r="B16" s="123"/>
      <c r="C16" s="78"/>
      <c r="D16" s="78"/>
      <c r="E16" s="78"/>
      <c r="F16" s="78"/>
      <c r="G16" s="126"/>
      <c r="H16" s="78" t="s">
        <v>125</v>
      </c>
      <c r="I16" s="69" t="s">
        <v>126</v>
      </c>
      <c r="J16" s="77" t="s">
        <v>72</v>
      </c>
      <c r="K16" s="78" t="s">
        <v>207</v>
      </c>
      <c r="L16" s="78"/>
      <c r="M16" s="78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18</v>
      </c>
      <c r="B17" s="123"/>
      <c r="C17" s="75"/>
      <c r="D17" s="79"/>
      <c r="E17" s="75"/>
      <c r="F17" s="79"/>
      <c r="G17" s="126"/>
      <c r="H17" s="75" t="s">
        <v>66</v>
      </c>
      <c r="I17" s="70"/>
      <c r="J17" s="70"/>
      <c r="K17" s="79"/>
      <c r="L17" s="70"/>
      <c r="M17" s="79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123"/>
      <c r="C18" s="76"/>
      <c r="D18" s="74"/>
      <c r="E18" s="74"/>
      <c r="F18" s="76"/>
      <c r="G18" s="126"/>
      <c r="H18" s="76" t="s">
        <v>67</v>
      </c>
      <c r="I18" s="80">
        <v>4301</v>
      </c>
      <c r="J18" s="71"/>
      <c r="K18" s="74" t="s">
        <v>67</v>
      </c>
      <c r="L18" s="74"/>
      <c r="M18" s="7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123"/>
      <c r="C19" s="78" t="s">
        <v>127</v>
      </c>
      <c r="D19" s="69" t="s">
        <v>124</v>
      </c>
      <c r="E19" s="77" t="s">
        <v>72</v>
      </c>
      <c r="F19" s="78" t="s">
        <v>207</v>
      </c>
      <c r="G19" s="126"/>
      <c r="H19" s="78"/>
      <c r="I19" s="78"/>
      <c r="J19" s="78"/>
      <c r="K19" s="78"/>
      <c r="L19" s="69"/>
      <c r="M19" s="8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19</v>
      </c>
      <c r="B20" s="123"/>
      <c r="C20" s="90" t="s">
        <v>203</v>
      </c>
      <c r="D20" s="70"/>
      <c r="E20" s="70"/>
      <c r="F20" s="79"/>
      <c r="G20" s="126"/>
      <c r="H20" s="73"/>
      <c r="I20" s="79"/>
      <c r="J20" s="79"/>
      <c r="K20" s="70"/>
      <c r="L20" s="70"/>
      <c r="M20" s="82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124"/>
      <c r="C21" s="76" t="s">
        <v>75</v>
      </c>
      <c r="D21" s="80" t="s">
        <v>203</v>
      </c>
      <c r="E21" s="71"/>
      <c r="F21" s="74" t="s">
        <v>75</v>
      </c>
      <c r="G21" s="128"/>
      <c r="H21" s="74"/>
      <c r="I21" s="80"/>
      <c r="J21" s="74"/>
      <c r="K21" s="80"/>
      <c r="L21" s="80"/>
      <c r="M21" s="83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4.75" customHeight="1" x14ac:dyDescent="0.5">
      <c r="A22" s="113" t="s">
        <v>181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5"/>
    </row>
    <row r="23" spans="1:106" s="13" customFormat="1" ht="23.25" customHeight="1" x14ac:dyDescent="0.5">
      <c r="A23" s="116" t="s">
        <v>209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8"/>
    </row>
    <row r="24" spans="1:106" ht="18.95" customHeight="1" x14ac:dyDescent="0.5">
      <c r="A24" s="14"/>
      <c r="B24" s="15" t="s">
        <v>25</v>
      </c>
      <c r="C24" s="10"/>
      <c r="D24" s="15" t="s">
        <v>35</v>
      </c>
      <c r="E24" s="10"/>
      <c r="F24" s="16">
        <v>9</v>
      </c>
      <c r="G24" s="15" t="s">
        <v>24</v>
      </c>
      <c r="H24" s="15"/>
      <c r="I24" s="17" t="s">
        <v>26</v>
      </c>
      <c r="J24" s="15" t="s">
        <v>35</v>
      </c>
      <c r="K24" s="10"/>
      <c r="L24" s="18">
        <v>0</v>
      </c>
      <c r="M24" s="57" t="s">
        <v>24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x14ac:dyDescent="0.5">
      <c r="A25" s="19"/>
      <c r="B25" s="10"/>
      <c r="C25" s="10"/>
      <c r="D25" s="15" t="s">
        <v>36</v>
      </c>
      <c r="E25" s="10"/>
      <c r="F25" s="20">
        <v>8</v>
      </c>
      <c r="G25" s="15" t="s">
        <v>24</v>
      </c>
      <c r="H25" s="10"/>
      <c r="I25" s="10"/>
      <c r="J25" s="15" t="s">
        <v>36</v>
      </c>
      <c r="K25" s="10"/>
      <c r="L25" s="59">
        <v>0</v>
      </c>
      <c r="M25" s="57" t="s">
        <v>24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Bot="1" x14ac:dyDescent="0.55000000000000004">
      <c r="A26" s="19"/>
      <c r="B26" s="10"/>
      <c r="C26" s="10"/>
      <c r="D26" s="15" t="s">
        <v>20</v>
      </c>
      <c r="E26" s="10"/>
      <c r="F26" s="21">
        <f>SUM(F24:F25)</f>
        <v>17</v>
      </c>
      <c r="G26" s="15" t="s">
        <v>24</v>
      </c>
      <c r="H26" s="10"/>
      <c r="I26" s="10"/>
      <c r="J26" s="15" t="s">
        <v>20</v>
      </c>
      <c r="K26" s="10"/>
      <c r="L26" s="45">
        <f>SUM(L24:L25)</f>
        <v>0</v>
      </c>
      <c r="M26" s="57" t="s">
        <v>24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thickTop="1" x14ac:dyDescent="0.5">
      <c r="A27" s="25"/>
      <c r="B27" s="15"/>
      <c r="C27" s="6"/>
      <c r="D27" s="15"/>
      <c r="E27" s="10"/>
      <c r="F27" s="23"/>
      <c r="G27" s="15"/>
      <c r="H27" s="10"/>
      <c r="I27" s="10"/>
      <c r="J27" s="15"/>
      <c r="K27" s="10"/>
      <c r="L27" s="24"/>
      <c r="M27" s="57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26"/>
      <c r="B28" s="1"/>
      <c r="C28" s="27"/>
      <c r="D28" s="9"/>
      <c r="E28" s="9"/>
      <c r="F28" s="9"/>
      <c r="G28" s="9"/>
      <c r="H28" s="9"/>
      <c r="I28" s="9"/>
      <c r="J28" s="9"/>
      <c r="K28" s="9"/>
      <c r="L28" s="9"/>
      <c r="M28" s="58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1">
    <mergeCell ref="G7:G21"/>
    <mergeCell ref="B7:B21"/>
    <mergeCell ref="H13:I13"/>
    <mergeCell ref="H14:I14"/>
    <mergeCell ref="A22:M22"/>
    <mergeCell ref="A23:M23"/>
    <mergeCell ref="A1:M1"/>
    <mergeCell ref="A2:M2"/>
    <mergeCell ref="D3:E3"/>
    <mergeCell ref="G3:I3"/>
    <mergeCell ref="K3:M3"/>
  </mergeCells>
  <phoneticPr fontId="36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DB59"/>
  <sheetViews>
    <sheetView tabSelected="1" topLeftCell="A4" zoomScale="140" zoomScaleNormal="140" zoomScaleSheetLayoutView="100" workbookViewId="0">
      <selection activeCell="R6" sqref="R6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113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5"/>
    </row>
    <row r="2" spans="1:106" s="7" customFormat="1" ht="21.95" customHeight="1" x14ac:dyDescent="0.5">
      <c r="A2" s="116" t="s">
        <v>64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8"/>
    </row>
    <row r="3" spans="1:106" s="15" customFormat="1" ht="21.95" customHeight="1" x14ac:dyDescent="0.5">
      <c r="A3" s="22"/>
      <c r="B3" s="8"/>
      <c r="C3" s="61" t="s">
        <v>30</v>
      </c>
      <c r="D3" s="149" t="s">
        <v>206</v>
      </c>
      <c r="E3" s="149"/>
      <c r="F3" s="62" t="s">
        <v>2</v>
      </c>
      <c r="G3" s="120"/>
      <c r="H3" s="120"/>
      <c r="I3" s="120"/>
      <c r="J3" s="61" t="s">
        <v>3</v>
      </c>
      <c r="K3" s="146" t="s">
        <v>50</v>
      </c>
      <c r="L3" s="146"/>
      <c r="M3" s="147"/>
    </row>
    <row r="4" spans="1:106" ht="16.5" customHeight="1" x14ac:dyDescent="0.5">
      <c r="A4" s="2" t="s">
        <v>4</v>
      </c>
      <c r="B4" s="46" t="s">
        <v>5</v>
      </c>
      <c r="C4" s="46" t="s">
        <v>6</v>
      </c>
      <c r="D4" s="46" t="s">
        <v>7</v>
      </c>
      <c r="E4" s="47" t="s">
        <v>8</v>
      </c>
      <c r="F4" s="46" t="s">
        <v>9</v>
      </c>
      <c r="G4" s="46" t="s">
        <v>10</v>
      </c>
      <c r="H4" s="46" t="s">
        <v>11</v>
      </c>
      <c r="I4" s="46" t="s">
        <v>12</v>
      </c>
      <c r="J4" s="46" t="s">
        <v>13</v>
      </c>
      <c r="K4" s="46" t="s">
        <v>14</v>
      </c>
      <c r="L4" s="46" t="s">
        <v>40</v>
      </c>
      <c r="M4" s="48" t="s">
        <v>41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49" t="s">
        <v>6</v>
      </c>
      <c r="C5" s="49" t="s">
        <v>7</v>
      </c>
      <c r="D5" s="49" t="s">
        <v>8</v>
      </c>
      <c r="E5" s="50" t="s">
        <v>9</v>
      </c>
      <c r="F5" s="49" t="s">
        <v>10</v>
      </c>
      <c r="G5" s="51" t="s">
        <v>11</v>
      </c>
      <c r="H5" s="49" t="s">
        <v>12</v>
      </c>
      <c r="I5" s="49" t="s">
        <v>13</v>
      </c>
      <c r="J5" s="52" t="s">
        <v>14</v>
      </c>
      <c r="K5" s="49" t="s">
        <v>40</v>
      </c>
      <c r="L5" s="49" t="s">
        <v>41</v>
      </c>
      <c r="M5" s="52" t="s">
        <v>42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53" t="s">
        <v>27</v>
      </c>
      <c r="B6" s="54"/>
      <c r="C6" s="53">
        <v>1</v>
      </c>
      <c r="D6" s="53">
        <v>2</v>
      </c>
      <c r="E6" s="53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55"/>
      <c r="B7" s="122" t="s">
        <v>43</v>
      </c>
      <c r="C7" s="78" t="s">
        <v>80</v>
      </c>
      <c r="D7" s="69" t="s">
        <v>81</v>
      </c>
      <c r="E7" s="77" t="s">
        <v>72</v>
      </c>
      <c r="F7" s="78" t="s">
        <v>207</v>
      </c>
      <c r="G7" s="125" t="s">
        <v>60</v>
      </c>
      <c r="H7" s="86" t="s">
        <v>80</v>
      </c>
      <c r="I7" s="69" t="s">
        <v>81</v>
      </c>
      <c r="J7" s="77" t="s">
        <v>72</v>
      </c>
      <c r="K7" s="78" t="s">
        <v>207</v>
      </c>
      <c r="L7" s="69"/>
      <c r="M7" s="8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15</v>
      </c>
      <c r="B8" s="123"/>
      <c r="C8" s="75" t="s">
        <v>203</v>
      </c>
      <c r="D8" s="70"/>
      <c r="E8" s="72"/>
      <c r="F8" s="79"/>
      <c r="G8" s="126"/>
      <c r="H8" s="75" t="s">
        <v>203</v>
      </c>
      <c r="I8" s="70"/>
      <c r="J8" s="72"/>
      <c r="K8" s="79"/>
      <c r="L8" s="70"/>
      <c r="M8" s="82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123"/>
      <c r="C9" s="76" t="s">
        <v>118</v>
      </c>
      <c r="D9" s="74" t="s">
        <v>203</v>
      </c>
      <c r="E9" s="71"/>
      <c r="F9" s="74" t="s">
        <v>118</v>
      </c>
      <c r="G9" s="126"/>
      <c r="H9" s="76" t="s">
        <v>119</v>
      </c>
      <c r="I9" s="74" t="s">
        <v>203</v>
      </c>
      <c r="J9" s="71"/>
      <c r="K9" s="74" t="s">
        <v>119</v>
      </c>
      <c r="L9" s="80"/>
      <c r="M9" s="83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123"/>
      <c r="C10" s="78" t="s">
        <v>80</v>
      </c>
      <c r="D10" s="69" t="s">
        <v>81</v>
      </c>
      <c r="E10" s="77" t="s">
        <v>72</v>
      </c>
      <c r="F10" s="78" t="s">
        <v>208</v>
      </c>
      <c r="G10" s="126"/>
      <c r="H10" s="78" t="s">
        <v>80</v>
      </c>
      <c r="I10" s="69" t="s">
        <v>81</v>
      </c>
      <c r="J10" s="77" t="s">
        <v>72</v>
      </c>
      <c r="K10" s="78" t="s">
        <v>207</v>
      </c>
      <c r="L10" s="69"/>
      <c r="M10" s="8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16</v>
      </c>
      <c r="B11" s="123"/>
      <c r="C11" s="75" t="s">
        <v>203</v>
      </c>
      <c r="D11" s="70"/>
      <c r="E11" s="70"/>
      <c r="F11" s="79"/>
      <c r="G11" s="126"/>
      <c r="H11" s="75" t="s">
        <v>203</v>
      </c>
      <c r="I11" s="70"/>
      <c r="J11" s="70"/>
      <c r="K11" s="79"/>
      <c r="L11" s="70"/>
      <c r="M11" s="8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123"/>
      <c r="C12" s="76" t="s">
        <v>103</v>
      </c>
      <c r="D12" s="74" t="s">
        <v>203</v>
      </c>
      <c r="E12" s="71"/>
      <c r="F12" s="74" t="s">
        <v>103</v>
      </c>
      <c r="G12" s="126"/>
      <c r="H12" s="76" t="s">
        <v>120</v>
      </c>
      <c r="I12" s="89" t="s">
        <v>203</v>
      </c>
      <c r="J12" s="71"/>
      <c r="K12" s="74" t="s">
        <v>120</v>
      </c>
      <c r="L12" s="80"/>
      <c r="M12" s="83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123"/>
      <c r="C13" s="77"/>
      <c r="D13" s="78"/>
      <c r="E13" s="77"/>
      <c r="F13" s="78"/>
      <c r="G13" s="127"/>
      <c r="H13" s="129" t="s">
        <v>48</v>
      </c>
      <c r="I13" s="130"/>
      <c r="J13" s="72"/>
      <c r="K13" s="78"/>
      <c r="L13" s="78"/>
      <c r="M13" s="8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17</v>
      </c>
      <c r="B14" s="123"/>
      <c r="C14" s="75"/>
      <c r="D14" s="79"/>
      <c r="E14" s="75"/>
      <c r="F14" s="79"/>
      <c r="G14" s="127"/>
      <c r="H14" s="131"/>
      <c r="I14" s="153"/>
      <c r="J14" s="73"/>
      <c r="K14" s="79"/>
      <c r="L14" s="70"/>
      <c r="M14" s="82"/>
    </row>
    <row r="15" spans="1:106" ht="16.5" customHeight="1" thickBot="1" x14ac:dyDescent="0.55000000000000004">
      <c r="A15" s="3"/>
      <c r="B15" s="123"/>
      <c r="C15" s="76"/>
      <c r="D15" s="74"/>
      <c r="E15" s="74"/>
      <c r="F15" s="76"/>
      <c r="G15" s="127"/>
      <c r="H15" s="154"/>
      <c r="I15" s="155"/>
      <c r="J15" s="80"/>
      <c r="K15" s="74"/>
      <c r="L15" s="80"/>
      <c r="M15" s="83"/>
    </row>
    <row r="16" spans="1:106" ht="16.5" customHeight="1" x14ac:dyDescent="0.25">
      <c r="A16" s="4"/>
      <c r="B16" s="123"/>
      <c r="C16" s="77"/>
      <c r="D16" s="78"/>
      <c r="E16" s="77"/>
      <c r="F16" s="78"/>
      <c r="G16" s="126"/>
      <c r="H16" s="108" t="s">
        <v>184</v>
      </c>
      <c r="I16" s="104" t="s">
        <v>73</v>
      </c>
      <c r="J16" s="108"/>
      <c r="K16" s="104" t="s">
        <v>208</v>
      </c>
      <c r="L16" s="78"/>
      <c r="M16" s="78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18</v>
      </c>
      <c r="B17" s="123"/>
      <c r="C17" s="75"/>
      <c r="D17" s="79"/>
      <c r="E17" s="75"/>
      <c r="F17" s="79"/>
      <c r="G17" s="126"/>
      <c r="H17" s="105"/>
      <c r="I17" s="105"/>
      <c r="J17" s="105"/>
      <c r="K17" s="105"/>
      <c r="L17" s="70"/>
      <c r="M17" s="79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123"/>
      <c r="C18" s="76"/>
      <c r="D18" s="74"/>
      <c r="E18" s="74"/>
      <c r="F18" s="76"/>
      <c r="G18" s="126"/>
      <c r="H18" s="106">
        <v>941</v>
      </c>
      <c r="I18" s="107"/>
      <c r="J18" s="106"/>
      <c r="K18" s="107" t="s">
        <v>185</v>
      </c>
      <c r="L18" s="74"/>
      <c r="M18" s="7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123"/>
      <c r="C19" s="78"/>
      <c r="D19" s="78"/>
      <c r="E19" s="77"/>
      <c r="F19" s="78"/>
      <c r="G19" s="126"/>
      <c r="H19" s="72"/>
      <c r="I19" s="78"/>
      <c r="J19" s="78"/>
      <c r="K19" s="69"/>
      <c r="L19" s="69"/>
      <c r="M19" s="8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19</v>
      </c>
      <c r="B20" s="123"/>
      <c r="C20" s="75"/>
      <c r="D20" s="79"/>
      <c r="E20" s="75"/>
      <c r="F20" s="79"/>
      <c r="G20" s="126"/>
      <c r="H20" s="73"/>
      <c r="I20" s="79"/>
      <c r="J20" s="79"/>
      <c r="K20" s="70"/>
      <c r="L20" s="70"/>
      <c r="M20" s="82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124"/>
      <c r="C21" s="76"/>
      <c r="D21" s="74"/>
      <c r="E21" s="74"/>
      <c r="F21" s="76"/>
      <c r="G21" s="128"/>
      <c r="H21" s="74"/>
      <c r="I21" s="80"/>
      <c r="J21" s="74"/>
      <c r="K21" s="80"/>
      <c r="L21" s="80"/>
      <c r="M21" s="83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4.75" customHeight="1" x14ac:dyDescent="0.5">
      <c r="A22" s="113" t="s">
        <v>63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5"/>
    </row>
    <row r="23" spans="1:106" s="13" customFormat="1" ht="23.25" customHeight="1" x14ac:dyDescent="0.5">
      <c r="A23" s="116" t="s">
        <v>210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8"/>
    </row>
    <row r="24" spans="1:106" ht="18.95" customHeight="1" x14ac:dyDescent="0.5">
      <c r="A24" s="14"/>
      <c r="B24" s="15" t="s">
        <v>25</v>
      </c>
      <c r="C24" s="10"/>
      <c r="D24" s="15" t="s">
        <v>35</v>
      </c>
      <c r="E24" s="10"/>
      <c r="F24" s="16">
        <v>16</v>
      </c>
      <c r="G24" s="15" t="s">
        <v>24</v>
      </c>
      <c r="H24" s="15"/>
      <c r="I24" s="17" t="s">
        <v>26</v>
      </c>
      <c r="J24" s="15" t="s">
        <v>35</v>
      </c>
      <c r="K24" s="10"/>
      <c r="L24" s="18">
        <v>0</v>
      </c>
      <c r="M24" s="57" t="s">
        <v>24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x14ac:dyDescent="0.5">
      <c r="A25" s="19"/>
      <c r="B25" s="10"/>
      <c r="C25" s="10"/>
      <c r="D25" s="15" t="s">
        <v>36</v>
      </c>
      <c r="E25" s="10"/>
      <c r="F25" s="20">
        <v>4</v>
      </c>
      <c r="G25" s="15" t="s">
        <v>24</v>
      </c>
      <c r="H25" s="10"/>
      <c r="I25" s="10"/>
      <c r="J25" s="15" t="s">
        <v>36</v>
      </c>
      <c r="K25" s="10"/>
      <c r="L25" s="59">
        <v>0</v>
      </c>
      <c r="M25" s="57" t="s">
        <v>24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Bot="1" x14ac:dyDescent="0.55000000000000004">
      <c r="A26" s="19"/>
      <c r="B26" s="10"/>
      <c r="C26" s="10"/>
      <c r="D26" s="15" t="s">
        <v>20</v>
      </c>
      <c r="E26" s="10"/>
      <c r="F26" s="21">
        <f>SUM(F24:F25)</f>
        <v>20</v>
      </c>
      <c r="G26" s="15" t="s">
        <v>24</v>
      </c>
      <c r="H26" s="10"/>
      <c r="I26" s="10"/>
      <c r="J26" s="15" t="s">
        <v>20</v>
      </c>
      <c r="K26" s="10"/>
      <c r="L26" s="45">
        <v>0</v>
      </c>
      <c r="M26" s="57" t="s">
        <v>24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thickTop="1" x14ac:dyDescent="0.5">
      <c r="A27" s="25"/>
      <c r="B27" s="15"/>
      <c r="C27" s="6"/>
      <c r="D27" s="15"/>
      <c r="E27" s="10"/>
      <c r="F27" s="23"/>
      <c r="G27" s="15"/>
      <c r="H27" s="10"/>
      <c r="I27" s="10"/>
      <c r="J27" s="15"/>
      <c r="K27" s="10"/>
      <c r="L27" s="24"/>
      <c r="M27" s="57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26"/>
      <c r="B28" s="1"/>
      <c r="C28" s="27"/>
      <c r="D28" s="9"/>
      <c r="E28" s="9"/>
      <c r="F28" s="9"/>
      <c r="G28" s="9"/>
      <c r="H28" s="9"/>
      <c r="I28" s="9"/>
      <c r="J28" s="9"/>
      <c r="K28" s="9"/>
      <c r="L28" s="9"/>
      <c r="M28" s="58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H13:I15"/>
    <mergeCell ref="A22:M22"/>
    <mergeCell ref="A23:M23"/>
    <mergeCell ref="A1:M1"/>
    <mergeCell ref="A2:M2"/>
    <mergeCell ref="D3:E3"/>
    <mergeCell ref="G3:I3"/>
    <mergeCell ref="K3:M3"/>
    <mergeCell ref="B7:B21"/>
    <mergeCell ref="G7:G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46"/>
  </sheetPr>
  <dimension ref="A1:DB59"/>
  <sheetViews>
    <sheetView zoomScale="120" zoomScaleNormal="120" zoomScaleSheetLayoutView="145" workbookViewId="0">
      <selection activeCell="N15" sqref="N15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113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5"/>
    </row>
    <row r="2" spans="1:106" s="7" customFormat="1" ht="21.95" customHeight="1" x14ac:dyDescent="0.5">
      <c r="A2" s="116" t="s">
        <v>109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8"/>
    </row>
    <row r="3" spans="1:106" s="15" customFormat="1" ht="21.95" customHeight="1" x14ac:dyDescent="0.5">
      <c r="A3" s="22"/>
      <c r="B3" s="8"/>
      <c r="C3" s="61" t="s">
        <v>1</v>
      </c>
      <c r="D3" s="119" t="s">
        <v>22</v>
      </c>
      <c r="E3" s="119"/>
      <c r="F3" s="62" t="s">
        <v>2</v>
      </c>
      <c r="G3" s="120" t="s">
        <v>52</v>
      </c>
      <c r="H3" s="120"/>
      <c r="I3" s="120"/>
      <c r="J3" s="61" t="s">
        <v>3</v>
      </c>
      <c r="K3" s="120" t="s">
        <v>110</v>
      </c>
      <c r="L3" s="120"/>
      <c r="M3" s="121"/>
    </row>
    <row r="4" spans="1:106" ht="16.5" customHeight="1" x14ac:dyDescent="0.5">
      <c r="A4" s="2" t="s">
        <v>4</v>
      </c>
      <c r="B4" s="46" t="s">
        <v>5</v>
      </c>
      <c r="C4" s="46" t="s">
        <v>6</v>
      </c>
      <c r="D4" s="46" t="s">
        <v>7</v>
      </c>
      <c r="E4" s="47" t="s">
        <v>8</v>
      </c>
      <c r="F4" s="46" t="s">
        <v>9</v>
      </c>
      <c r="G4" s="46" t="s">
        <v>10</v>
      </c>
      <c r="H4" s="46" t="s">
        <v>11</v>
      </c>
      <c r="I4" s="46" t="s">
        <v>12</v>
      </c>
      <c r="J4" s="46" t="s">
        <v>13</v>
      </c>
      <c r="K4" s="46" t="s">
        <v>14</v>
      </c>
      <c r="L4" s="46" t="s">
        <v>40</v>
      </c>
      <c r="M4" s="48" t="s">
        <v>41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49" t="s">
        <v>6</v>
      </c>
      <c r="C5" s="49" t="s">
        <v>7</v>
      </c>
      <c r="D5" s="49" t="s">
        <v>8</v>
      </c>
      <c r="E5" s="50" t="s">
        <v>9</v>
      </c>
      <c r="F5" s="49" t="s">
        <v>10</v>
      </c>
      <c r="G5" s="51" t="s">
        <v>11</v>
      </c>
      <c r="H5" s="49" t="s">
        <v>12</v>
      </c>
      <c r="I5" s="49" t="s">
        <v>13</v>
      </c>
      <c r="J5" s="52" t="s">
        <v>14</v>
      </c>
      <c r="K5" s="49" t="s">
        <v>40</v>
      </c>
      <c r="L5" s="49" t="s">
        <v>41</v>
      </c>
      <c r="M5" s="52" t="s">
        <v>42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53" t="s">
        <v>27</v>
      </c>
      <c r="B6" s="54"/>
      <c r="C6" s="53">
        <v>1</v>
      </c>
      <c r="D6" s="53">
        <v>2</v>
      </c>
      <c r="E6" s="53">
        <v>3</v>
      </c>
      <c r="F6" s="53">
        <v>4</v>
      </c>
      <c r="G6" s="5">
        <v>5</v>
      </c>
      <c r="H6" s="53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55"/>
      <c r="B7" s="122" t="s">
        <v>43</v>
      </c>
      <c r="C7" s="78" t="s">
        <v>111</v>
      </c>
      <c r="D7" s="69" t="s">
        <v>112</v>
      </c>
      <c r="E7" s="77" t="s">
        <v>72</v>
      </c>
      <c r="F7" s="78"/>
      <c r="G7" s="125" t="s">
        <v>60</v>
      </c>
      <c r="H7" s="78"/>
      <c r="I7" s="69"/>
      <c r="J7" s="77"/>
      <c r="K7" s="78"/>
      <c r="L7" s="69"/>
      <c r="M7" s="8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15</v>
      </c>
      <c r="B8" s="123"/>
      <c r="C8" s="75" t="s">
        <v>204</v>
      </c>
      <c r="D8" s="70"/>
      <c r="E8" s="70"/>
      <c r="F8" s="79"/>
      <c r="G8" s="126"/>
      <c r="H8" s="75"/>
      <c r="I8" s="70"/>
      <c r="J8" s="70"/>
      <c r="K8" s="79"/>
      <c r="L8" s="70"/>
      <c r="M8" s="82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123"/>
      <c r="C9" s="76" t="s">
        <v>65</v>
      </c>
      <c r="D9" s="80" t="s">
        <v>204</v>
      </c>
      <c r="E9" s="71"/>
      <c r="F9" s="74" t="s">
        <v>65</v>
      </c>
      <c r="G9" s="126"/>
      <c r="H9" s="76"/>
      <c r="I9" s="80"/>
      <c r="J9" s="71"/>
      <c r="K9" s="74"/>
      <c r="L9" s="80"/>
      <c r="M9" s="83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123"/>
      <c r="C10" s="78" t="s">
        <v>195</v>
      </c>
      <c r="D10" s="69" t="s">
        <v>196</v>
      </c>
      <c r="E10" s="77" t="s">
        <v>72</v>
      </c>
      <c r="F10" s="78"/>
      <c r="G10" s="126"/>
      <c r="H10" s="77"/>
      <c r="I10" s="69"/>
      <c r="J10" s="77"/>
      <c r="K10" s="78"/>
      <c r="L10" s="69"/>
      <c r="M10" s="8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16</v>
      </c>
      <c r="B11" s="123"/>
      <c r="C11" s="75" t="s">
        <v>204</v>
      </c>
      <c r="D11" s="79"/>
      <c r="E11" s="75"/>
      <c r="F11" s="79"/>
      <c r="G11" s="126"/>
      <c r="H11" s="75"/>
      <c r="I11" s="70"/>
      <c r="J11" s="70"/>
      <c r="K11" s="79"/>
      <c r="L11" s="70"/>
      <c r="M11" s="8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123"/>
      <c r="C12" s="76" t="s">
        <v>65</v>
      </c>
      <c r="D12" s="80" t="s">
        <v>204</v>
      </c>
      <c r="E12" s="80"/>
      <c r="F12" s="74" t="s">
        <v>65</v>
      </c>
      <c r="G12" s="126"/>
      <c r="H12" s="76"/>
      <c r="I12" s="80"/>
      <c r="J12" s="71"/>
      <c r="K12" s="74"/>
      <c r="L12" s="80"/>
      <c r="M12" s="83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123"/>
      <c r="C13" s="78" t="s">
        <v>113</v>
      </c>
      <c r="D13" s="78" t="s">
        <v>72</v>
      </c>
      <c r="E13" s="77"/>
      <c r="F13" s="78"/>
      <c r="G13" s="127"/>
      <c r="H13" s="129" t="s">
        <v>48</v>
      </c>
      <c r="I13" s="130"/>
      <c r="J13" s="77"/>
      <c r="K13" s="78"/>
      <c r="L13" s="78"/>
      <c r="M13" s="8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17</v>
      </c>
      <c r="B14" s="123"/>
      <c r="C14" s="75"/>
      <c r="D14" s="70"/>
      <c r="E14" s="70"/>
      <c r="F14" s="79"/>
      <c r="G14" s="127"/>
      <c r="H14" s="133" t="s">
        <v>114</v>
      </c>
      <c r="I14" s="134"/>
      <c r="J14" s="75"/>
      <c r="K14" s="79"/>
      <c r="L14" s="70"/>
      <c r="M14" s="82"/>
    </row>
    <row r="15" spans="1:106" ht="16.5" customHeight="1" thickBot="1" x14ac:dyDescent="0.55000000000000004">
      <c r="A15" s="3"/>
      <c r="B15" s="123"/>
      <c r="C15" s="71" t="s">
        <v>204</v>
      </c>
      <c r="D15" s="80"/>
      <c r="E15" s="71"/>
      <c r="F15" s="74" t="s">
        <v>65</v>
      </c>
      <c r="G15" s="127"/>
      <c r="H15" s="84" t="s">
        <v>102</v>
      </c>
      <c r="I15" s="56" t="s">
        <v>79</v>
      </c>
      <c r="J15" s="76"/>
      <c r="K15" s="74"/>
      <c r="L15" s="80"/>
      <c r="M15" s="83"/>
    </row>
    <row r="16" spans="1:106" ht="16.5" customHeight="1" x14ac:dyDescent="0.5">
      <c r="A16" s="4"/>
      <c r="B16" s="123"/>
      <c r="C16" s="86"/>
      <c r="D16" s="78" t="s">
        <v>115</v>
      </c>
      <c r="E16" s="69" t="s">
        <v>73</v>
      </c>
      <c r="F16" s="78" t="s">
        <v>115</v>
      </c>
      <c r="G16" s="126"/>
      <c r="H16" s="78" t="s">
        <v>72</v>
      </c>
      <c r="I16" s="69"/>
      <c r="J16" s="78"/>
      <c r="K16" s="78"/>
      <c r="L16" s="78"/>
      <c r="M16" s="78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18</v>
      </c>
      <c r="B17" s="123"/>
      <c r="C17" s="75"/>
      <c r="D17" s="79"/>
      <c r="E17" s="70"/>
      <c r="F17" s="70"/>
      <c r="G17" s="126"/>
      <c r="H17" s="70"/>
      <c r="I17" s="70"/>
      <c r="J17" s="79"/>
      <c r="K17" s="79"/>
      <c r="L17" s="70"/>
      <c r="M17" s="79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123"/>
      <c r="C18" s="71"/>
      <c r="D18" s="80" t="s">
        <v>204</v>
      </c>
      <c r="E18" s="80" t="s">
        <v>79</v>
      </c>
      <c r="F18" s="80" t="s">
        <v>204</v>
      </c>
      <c r="G18" s="126"/>
      <c r="H18" s="80"/>
      <c r="I18" s="80" t="s">
        <v>79</v>
      </c>
      <c r="J18" s="74"/>
      <c r="K18" s="79"/>
      <c r="L18" s="100"/>
      <c r="M18" s="7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123"/>
      <c r="C19" s="86" t="s">
        <v>197</v>
      </c>
      <c r="D19" s="78" t="s">
        <v>73</v>
      </c>
      <c r="E19" s="86" t="s">
        <v>197</v>
      </c>
      <c r="F19" s="78" t="s">
        <v>72</v>
      </c>
      <c r="G19" s="126"/>
      <c r="H19" s="72"/>
      <c r="I19" s="78"/>
      <c r="J19" s="78"/>
      <c r="K19" s="69"/>
      <c r="L19" s="69"/>
      <c r="M19" s="8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19</v>
      </c>
      <c r="B20" s="123"/>
      <c r="C20" s="75"/>
      <c r="D20" s="79"/>
      <c r="E20" s="79"/>
      <c r="F20" s="87"/>
      <c r="G20" s="126"/>
      <c r="H20" s="73"/>
      <c r="I20" s="79"/>
      <c r="J20" s="79"/>
      <c r="K20" s="70"/>
      <c r="L20" s="70"/>
      <c r="M20" s="82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124"/>
      <c r="C21" s="80" t="s">
        <v>204</v>
      </c>
      <c r="D21" s="74" t="s">
        <v>78</v>
      </c>
      <c r="E21" s="80" t="s">
        <v>204</v>
      </c>
      <c r="F21" s="76"/>
      <c r="G21" s="128"/>
      <c r="H21" s="74" t="s">
        <v>78</v>
      </c>
      <c r="I21" s="80"/>
      <c r="J21" s="74"/>
      <c r="K21" s="80"/>
      <c r="L21" s="80"/>
      <c r="M21" s="83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4.75" customHeight="1" x14ac:dyDescent="0.5">
      <c r="A22" s="113" t="s">
        <v>44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5"/>
    </row>
    <row r="23" spans="1:106" s="13" customFormat="1" ht="23.25" customHeight="1" x14ac:dyDescent="0.5">
      <c r="A23" s="116" t="s">
        <v>117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8"/>
    </row>
    <row r="24" spans="1:106" ht="18.95" customHeight="1" x14ac:dyDescent="0.5">
      <c r="A24" s="14"/>
      <c r="B24" s="15" t="s">
        <v>25</v>
      </c>
      <c r="C24" s="10"/>
      <c r="D24" s="15" t="s">
        <v>35</v>
      </c>
      <c r="E24" s="10"/>
      <c r="F24" s="16">
        <v>0</v>
      </c>
      <c r="G24" s="15" t="s">
        <v>24</v>
      </c>
      <c r="H24" s="15"/>
      <c r="I24" s="17" t="s">
        <v>26</v>
      </c>
      <c r="J24" s="15" t="s">
        <v>35</v>
      </c>
      <c r="K24" s="10"/>
      <c r="L24" s="18">
        <f>(F24*12)/F26</f>
        <v>0</v>
      </c>
      <c r="M24" s="57" t="s">
        <v>24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x14ac:dyDescent="0.5">
      <c r="A25" s="19"/>
      <c r="B25" s="10"/>
      <c r="C25" s="10"/>
      <c r="D25" s="15" t="s">
        <v>36</v>
      </c>
      <c r="E25" s="10"/>
      <c r="F25" s="20">
        <v>24</v>
      </c>
      <c r="G25" s="15" t="s">
        <v>24</v>
      </c>
      <c r="H25" s="10"/>
      <c r="I25" s="10"/>
      <c r="J25" s="15" t="s">
        <v>36</v>
      </c>
      <c r="K25" s="10"/>
      <c r="L25" s="59">
        <f>(F25*12)/F26</f>
        <v>12</v>
      </c>
      <c r="M25" s="57" t="s">
        <v>24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Bot="1" x14ac:dyDescent="0.55000000000000004">
      <c r="A26" s="19"/>
      <c r="B26" s="10"/>
      <c r="C26" s="10"/>
      <c r="D26" s="15" t="s">
        <v>20</v>
      </c>
      <c r="E26" s="10"/>
      <c r="F26" s="21">
        <f>SUM(F24:F25)</f>
        <v>24</v>
      </c>
      <c r="G26" s="15" t="s">
        <v>24</v>
      </c>
      <c r="H26" s="10"/>
      <c r="I26" s="10"/>
      <c r="J26" s="15" t="s">
        <v>20</v>
      </c>
      <c r="K26" s="10"/>
      <c r="L26" s="45">
        <f>SUM(L24:L25)</f>
        <v>12</v>
      </c>
      <c r="M26" s="57" t="s">
        <v>24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thickTop="1" x14ac:dyDescent="0.5">
      <c r="A27" s="25"/>
      <c r="B27" s="15"/>
      <c r="C27" s="6"/>
      <c r="D27" s="15"/>
      <c r="E27" s="10"/>
      <c r="F27" s="23"/>
      <c r="G27" s="15"/>
      <c r="H27" s="10"/>
      <c r="I27" s="10"/>
      <c r="J27" s="15"/>
      <c r="K27" s="10"/>
      <c r="L27" s="24"/>
      <c r="M27" s="57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26"/>
      <c r="B28" s="1"/>
      <c r="C28" s="27"/>
      <c r="D28" s="9"/>
      <c r="E28" s="9"/>
      <c r="F28" s="9"/>
      <c r="G28" s="9"/>
      <c r="H28" s="9"/>
      <c r="I28" s="9"/>
      <c r="J28" s="9"/>
      <c r="K28" s="9"/>
      <c r="L28" s="9"/>
      <c r="M28" s="58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1">
    <mergeCell ref="H14:I14"/>
    <mergeCell ref="A23:M23"/>
    <mergeCell ref="B7:B21"/>
    <mergeCell ref="G7:G21"/>
    <mergeCell ref="A22:M22"/>
    <mergeCell ref="A1:M1"/>
    <mergeCell ref="A2:M2"/>
    <mergeCell ref="K3:M3"/>
    <mergeCell ref="D3:E3"/>
    <mergeCell ref="G3:I3"/>
    <mergeCell ref="H13:I13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zoomScale="130" zoomScaleNormal="130" zoomScaleSheetLayoutView="145" workbookViewId="0">
      <selection activeCell="J13" sqref="J13:J15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113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5"/>
    </row>
    <row r="2" spans="1:106" s="7" customFormat="1" ht="21.95" customHeight="1" x14ac:dyDescent="0.5">
      <c r="A2" s="116" t="s">
        <v>109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8"/>
    </row>
    <row r="3" spans="1:106" s="15" customFormat="1" ht="21.95" customHeight="1" x14ac:dyDescent="0.5">
      <c r="A3" s="22"/>
      <c r="B3" s="8"/>
      <c r="C3" s="61" t="s">
        <v>1</v>
      </c>
      <c r="D3" s="119" t="s">
        <v>23</v>
      </c>
      <c r="E3" s="119"/>
      <c r="F3" s="62" t="s">
        <v>2</v>
      </c>
      <c r="G3" s="8" t="s">
        <v>53</v>
      </c>
      <c r="H3" s="61"/>
      <c r="I3" s="61"/>
      <c r="J3" s="61" t="s">
        <v>3</v>
      </c>
      <c r="K3" s="120" t="s">
        <v>31</v>
      </c>
      <c r="L3" s="120"/>
      <c r="M3" s="121"/>
    </row>
    <row r="4" spans="1:106" ht="16.5" customHeight="1" x14ac:dyDescent="0.5">
      <c r="A4" s="2" t="s">
        <v>4</v>
      </c>
      <c r="B4" s="46" t="s">
        <v>5</v>
      </c>
      <c r="C4" s="46" t="s">
        <v>6</v>
      </c>
      <c r="D4" s="46" t="s">
        <v>7</v>
      </c>
      <c r="E4" s="47" t="s">
        <v>8</v>
      </c>
      <c r="F4" s="46" t="s">
        <v>9</v>
      </c>
      <c r="G4" s="46" t="s">
        <v>10</v>
      </c>
      <c r="H4" s="46" t="s">
        <v>11</v>
      </c>
      <c r="I4" s="46" t="s">
        <v>12</v>
      </c>
      <c r="J4" s="46" t="s">
        <v>13</v>
      </c>
      <c r="K4" s="46" t="s">
        <v>14</v>
      </c>
      <c r="L4" s="46" t="s">
        <v>40</v>
      </c>
      <c r="M4" s="48" t="s">
        <v>41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49" t="s">
        <v>6</v>
      </c>
      <c r="C5" s="49" t="s">
        <v>7</v>
      </c>
      <c r="D5" s="49" t="s">
        <v>8</v>
      </c>
      <c r="E5" s="50" t="s">
        <v>9</v>
      </c>
      <c r="F5" s="49" t="s">
        <v>10</v>
      </c>
      <c r="G5" s="51" t="s">
        <v>11</v>
      </c>
      <c r="H5" s="49" t="s">
        <v>12</v>
      </c>
      <c r="I5" s="49" t="s">
        <v>13</v>
      </c>
      <c r="J5" s="52" t="s">
        <v>14</v>
      </c>
      <c r="K5" s="49" t="s">
        <v>40</v>
      </c>
      <c r="L5" s="49" t="s">
        <v>41</v>
      </c>
      <c r="M5" s="52" t="s">
        <v>42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53" t="s">
        <v>27</v>
      </c>
      <c r="B6" s="54"/>
      <c r="C6" s="53">
        <v>1</v>
      </c>
      <c r="D6" s="53">
        <v>2</v>
      </c>
      <c r="E6" s="53">
        <v>3</v>
      </c>
      <c r="F6" s="53">
        <v>4</v>
      </c>
      <c r="G6" s="5">
        <v>5</v>
      </c>
      <c r="H6" s="53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55"/>
      <c r="B7" s="122" t="s">
        <v>43</v>
      </c>
      <c r="C7" s="78" t="s">
        <v>80</v>
      </c>
      <c r="D7" s="69" t="s">
        <v>81</v>
      </c>
      <c r="E7" s="77" t="s">
        <v>72</v>
      </c>
      <c r="F7" s="78"/>
      <c r="G7" s="125" t="s">
        <v>60</v>
      </c>
      <c r="H7" s="86" t="s">
        <v>80</v>
      </c>
      <c r="I7" s="69" t="s">
        <v>81</v>
      </c>
      <c r="J7" s="77" t="s">
        <v>72</v>
      </c>
      <c r="K7" s="78"/>
      <c r="L7" s="69"/>
      <c r="M7" s="8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15</v>
      </c>
      <c r="B8" s="123"/>
      <c r="C8" s="75" t="s">
        <v>203</v>
      </c>
      <c r="D8" s="70"/>
      <c r="E8" s="72"/>
      <c r="F8" s="79"/>
      <c r="G8" s="126"/>
      <c r="H8" s="75" t="s">
        <v>203</v>
      </c>
      <c r="I8" s="70"/>
      <c r="J8" s="72"/>
      <c r="K8" s="79"/>
      <c r="L8" s="70"/>
      <c r="M8" s="82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123"/>
      <c r="C9" s="76" t="s">
        <v>118</v>
      </c>
      <c r="D9" s="74" t="s">
        <v>203</v>
      </c>
      <c r="E9" s="71"/>
      <c r="F9" s="74" t="s">
        <v>118</v>
      </c>
      <c r="G9" s="126"/>
      <c r="H9" s="76" t="s">
        <v>119</v>
      </c>
      <c r="I9" s="74" t="s">
        <v>203</v>
      </c>
      <c r="J9" s="71"/>
      <c r="K9" s="74" t="s">
        <v>119</v>
      </c>
      <c r="L9" s="80"/>
      <c r="M9" s="83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123"/>
      <c r="C10" s="78" t="s">
        <v>80</v>
      </c>
      <c r="D10" s="69" t="s">
        <v>81</v>
      </c>
      <c r="E10" s="77" t="s">
        <v>72</v>
      </c>
      <c r="F10" s="78"/>
      <c r="G10" s="126"/>
      <c r="H10" s="78" t="s">
        <v>80</v>
      </c>
      <c r="I10" s="69" t="s">
        <v>81</v>
      </c>
      <c r="J10" s="77" t="s">
        <v>72</v>
      </c>
      <c r="K10" s="78"/>
      <c r="L10" s="69"/>
      <c r="M10" s="8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16</v>
      </c>
      <c r="B11" s="123"/>
      <c r="C11" s="75" t="s">
        <v>203</v>
      </c>
      <c r="D11" s="70"/>
      <c r="E11" s="70"/>
      <c r="F11" s="79"/>
      <c r="G11" s="126"/>
      <c r="H11" s="75" t="s">
        <v>203</v>
      </c>
      <c r="I11" s="70"/>
      <c r="J11" s="70"/>
      <c r="K11" s="79"/>
      <c r="L11" s="70"/>
      <c r="M11" s="8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123"/>
      <c r="C12" s="76" t="s">
        <v>103</v>
      </c>
      <c r="D12" s="74" t="s">
        <v>203</v>
      </c>
      <c r="E12" s="71"/>
      <c r="F12" s="74" t="s">
        <v>103</v>
      </c>
      <c r="G12" s="126"/>
      <c r="H12" s="76" t="s">
        <v>120</v>
      </c>
      <c r="I12" s="89" t="s">
        <v>203</v>
      </c>
      <c r="J12" s="71"/>
      <c r="K12" s="74" t="s">
        <v>120</v>
      </c>
      <c r="L12" s="80"/>
      <c r="M12" s="83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123"/>
      <c r="C13" s="78" t="s">
        <v>83</v>
      </c>
      <c r="D13" s="69" t="s">
        <v>84</v>
      </c>
      <c r="E13" s="77" t="s">
        <v>72</v>
      </c>
      <c r="F13" s="78"/>
      <c r="G13" s="127"/>
      <c r="H13" s="129" t="s">
        <v>48</v>
      </c>
      <c r="I13" s="130"/>
      <c r="J13" s="77" t="s">
        <v>127</v>
      </c>
      <c r="K13" s="78"/>
      <c r="L13" s="78"/>
      <c r="M13" s="8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17</v>
      </c>
      <c r="B14" s="123"/>
      <c r="C14" s="75" t="s">
        <v>203</v>
      </c>
      <c r="D14" s="70"/>
      <c r="E14" s="70"/>
      <c r="F14" s="79"/>
      <c r="G14" s="127"/>
      <c r="H14" s="133" t="s">
        <v>122</v>
      </c>
      <c r="I14" s="134"/>
      <c r="J14" s="75" t="s">
        <v>66</v>
      </c>
      <c r="K14" s="79"/>
      <c r="L14" s="70"/>
      <c r="M14" s="82"/>
    </row>
    <row r="15" spans="1:106" ht="16.5" customHeight="1" thickBot="1" x14ac:dyDescent="0.55000000000000004">
      <c r="A15" s="3"/>
      <c r="B15" s="123"/>
      <c r="C15" s="76" t="s">
        <v>121</v>
      </c>
      <c r="D15" s="74" t="s">
        <v>203</v>
      </c>
      <c r="E15" s="71"/>
      <c r="F15" s="74" t="s">
        <v>121</v>
      </c>
      <c r="G15" s="127"/>
      <c r="H15" s="84" t="s">
        <v>123</v>
      </c>
      <c r="I15" s="56" t="s">
        <v>92</v>
      </c>
      <c r="J15" s="76" t="s">
        <v>75</v>
      </c>
      <c r="K15" s="74"/>
      <c r="L15" s="80"/>
      <c r="M15" s="83"/>
    </row>
    <row r="16" spans="1:106" ht="16.5" customHeight="1" x14ac:dyDescent="0.5">
      <c r="A16" s="4"/>
      <c r="B16" s="123"/>
      <c r="C16" s="78"/>
      <c r="D16" s="69"/>
      <c r="E16" s="77"/>
      <c r="F16" s="78"/>
      <c r="G16" s="126"/>
      <c r="H16" s="78" t="s">
        <v>125</v>
      </c>
      <c r="I16" s="69" t="s">
        <v>126</v>
      </c>
      <c r="J16" s="77" t="s">
        <v>72</v>
      </c>
      <c r="K16" s="78"/>
      <c r="L16" s="78"/>
      <c r="M16" s="78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18</v>
      </c>
      <c r="B17" s="123"/>
      <c r="C17" s="75"/>
      <c r="D17" s="70"/>
      <c r="E17" s="70"/>
      <c r="F17" s="79"/>
      <c r="G17" s="126"/>
      <c r="H17" s="75" t="s">
        <v>66</v>
      </c>
      <c r="I17" s="70"/>
      <c r="J17" s="70"/>
      <c r="K17" s="79"/>
      <c r="L17" s="70"/>
      <c r="M17" s="79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123"/>
      <c r="C18" s="76"/>
      <c r="D18" s="80"/>
      <c r="E18" s="71"/>
      <c r="F18" s="74"/>
      <c r="G18" s="126"/>
      <c r="H18" s="76" t="s">
        <v>67</v>
      </c>
      <c r="I18" s="80">
        <v>4301</v>
      </c>
      <c r="J18" s="71"/>
      <c r="K18" s="74" t="s">
        <v>67</v>
      </c>
      <c r="L18" s="74"/>
      <c r="M18" s="7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123"/>
      <c r="C19" s="78" t="s">
        <v>127</v>
      </c>
      <c r="D19" s="69" t="s">
        <v>124</v>
      </c>
      <c r="E19" s="77" t="s">
        <v>72</v>
      </c>
      <c r="F19" s="78"/>
      <c r="G19" s="126"/>
      <c r="H19" s="78"/>
      <c r="I19" s="69"/>
      <c r="J19" s="77"/>
      <c r="K19" s="78"/>
      <c r="L19" s="69"/>
      <c r="M19" s="8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19</v>
      </c>
      <c r="B20" s="123"/>
      <c r="C20" s="90" t="s">
        <v>203</v>
      </c>
      <c r="D20" s="70"/>
      <c r="E20" s="70"/>
      <c r="F20" s="79"/>
      <c r="G20" s="126"/>
      <c r="H20" s="75"/>
      <c r="I20" s="70"/>
      <c r="J20" s="70"/>
      <c r="K20" s="79"/>
      <c r="L20" s="70"/>
      <c r="M20" s="82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124"/>
      <c r="C21" s="76" t="s">
        <v>75</v>
      </c>
      <c r="D21" s="80" t="s">
        <v>203</v>
      </c>
      <c r="E21" s="71"/>
      <c r="F21" s="74" t="s">
        <v>75</v>
      </c>
      <c r="G21" s="128"/>
      <c r="H21" s="76"/>
      <c r="I21" s="80"/>
      <c r="J21" s="71"/>
      <c r="K21" s="74"/>
      <c r="L21" s="80"/>
      <c r="M21" s="83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4.75" customHeight="1" x14ac:dyDescent="0.5">
      <c r="A22" s="113" t="s">
        <v>45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5"/>
    </row>
    <row r="23" spans="1:106" s="13" customFormat="1" ht="23.25" customHeight="1" x14ac:dyDescent="0.5">
      <c r="A23" s="116" t="s">
        <v>202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8"/>
    </row>
    <row r="24" spans="1:106" ht="18.95" customHeight="1" x14ac:dyDescent="0.5">
      <c r="A24" s="14"/>
      <c r="B24" s="15" t="s">
        <v>25</v>
      </c>
      <c r="C24" s="10"/>
      <c r="D24" s="15" t="s">
        <v>35</v>
      </c>
      <c r="E24" s="10"/>
      <c r="F24" s="16">
        <v>27</v>
      </c>
      <c r="G24" s="15" t="s">
        <v>24</v>
      </c>
      <c r="H24" s="15"/>
      <c r="I24" s="17" t="s">
        <v>26</v>
      </c>
      <c r="J24" s="15" t="s">
        <v>35</v>
      </c>
      <c r="K24" s="10"/>
      <c r="L24" s="18">
        <f>(F24*12)/F26</f>
        <v>10.451612903225806</v>
      </c>
      <c r="M24" s="57" t="s">
        <v>24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x14ac:dyDescent="0.5">
      <c r="A25" s="19"/>
      <c r="B25" s="10"/>
      <c r="C25" s="10"/>
      <c r="D25" s="15" t="s">
        <v>36</v>
      </c>
      <c r="E25" s="10"/>
      <c r="F25" s="20">
        <v>4</v>
      </c>
      <c r="G25" s="15" t="s">
        <v>24</v>
      </c>
      <c r="H25" s="10"/>
      <c r="I25" s="10"/>
      <c r="J25" s="15" t="s">
        <v>36</v>
      </c>
      <c r="K25" s="10"/>
      <c r="L25" s="59">
        <f>(F25*12)/F26</f>
        <v>1.5483870967741935</v>
      </c>
      <c r="M25" s="57" t="s">
        <v>24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Bot="1" x14ac:dyDescent="0.55000000000000004">
      <c r="A26" s="19"/>
      <c r="B26" s="10"/>
      <c r="C26" s="10"/>
      <c r="D26" s="15" t="s">
        <v>20</v>
      </c>
      <c r="E26" s="10"/>
      <c r="F26" s="21">
        <f>SUM(F24:F25)</f>
        <v>31</v>
      </c>
      <c r="G26" s="15" t="s">
        <v>24</v>
      </c>
      <c r="H26" s="10"/>
      <c r="I26" s="10"/>
      <c r="J26" s="15" t="s">
        <v>20</v>
      </c>
      <c r="K26" s="10"/>
      <c r="L26" s="45">
        <f>SUM(L24:L25)</f>
        <v>12</v>
      </c>
      <c r="M26" s="57" t="s">
        <v>24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thickTop="1" x14ac:dyDescent="0.5">
      <c r="A27" s="25"/>
      <c r="B27" s="15"/>
      <c r="C27" s="6"/>
      <c r="D27" s="15"/>
      <c r="E27" s="10"/>
      <c r="F27" s="23"/>
      <c r="G27" s="15"/>
      <c r="H27" s="10"/>
      <c r="I27" s="10"/>
      <c r="J27" s="15"/>
      <c r="K27" s="10"/>
      <c r="L27" s="24"/>
      <c r="M27" s="57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26"/>
      <c r="B28" s="1"/>
      <c r="C28" s="27"/>
      <c r="D28" s="9"/>
      <c r="E28" s="9"/>
      <c r="F28" s="9"/>
      <c r="G28" s="9"/>
      <c r="H28" s="9"/>
      <c r="I28" s="9"/>
      <c r="J28" s="9"/>
      <c r="K28" s="9"/>
      <c r="L28" s="9"/>
      <c r="M28" s="58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H14:I14"/>
    <mergeCell ref="A22:M22"/>
    <mergeCell ref="A23:M23"/>
    <mergeCell ref="A1:M1"/>
    <mergeCell ref="A2:M2"/>
    <mergeCell ref="D3:E3"/>
    <mergeCell ref="K3:M3"/>
    <mergeCell ref="B7:B21"/>
    <mergeCell ref="G7:G21"/>
    <mergeCell ref="H13:I13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topLeftCell="A4" zoomScale="140" zoomScaleNormal="140" zoomScaleSheetLayoutView="145" workbookViewId="0">
      <selection activeCell="O18" sqref="O18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113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5"/>
    </row>
    <row r="2" spans="1:106" s="7" customFormat="1" ht="21.95" customHeight="1" x14ac:dyDescent="0.5">
      <c r="A2" s="116" t="s">
        <v>104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8"/>
    </row>
    <row r="3" spans="1:106" s="15" customFormat="1" ht="21.95" customHeight="1" x14ac:dyDescent="0.5">
      <c r="A3" s="22"/>
      <c r="B3" s="8"/>
      <c r="C3" s="61" t="s">
        <v>1</v>
      </c>
      <c r="D3" s="119" t="s">
        <v>34</v>
      </c>
      <c r="E3" s="119"/>
      <c r="F3" s="62" t="s">
        <v>2</v>
      </c>
      <c r="G3" s="120" t="s">
        <v>89</v>
      </c>
      <c r="H3" s="120"/>
      <c r="I3" s="120"/>
      <c r="J3" s="85" t="s">
        <v>3</v>
      </c>
      <c r="K3" s="135" t="s">
        <v>49</v>
      </c>
      <c r="L3" s="135"/>
      <c r="M3" s="136"/>
    </row>
    <row r="4" spans="1:106" ht="16.5" customHeight="1" x14ac:dyDescent="0.5">
      <c r="A4" s="2" t="s">
        <v>4</v>
      </c>
      <c r="B4" s="46" t="s">
        <v>5</v>
      </c>
      <c r="C4" s="46" t="s">
        <v>6</v>
      </c>
      <c r="D4" s="46" t="s">
        <v>7</v>
      </c>
      <c r="E4" s="47" t="s">
        <v>8</v>
      </c>
      <c r="F4" s="46" t="s">
        <v>9</v>
      </c>
      <c r="G4" s="46" t="s">
        <v>10</v>
      </c>
      <c r="H4" s="46" t="s">
        <v>11</v>
      </c>
      <c r="I4" s="46" t="s">
        <v>12</v>
      </c>
      <c r="J4" s="46" t="s">
        <v>13</v>
      </c>
      <c r="K4" s="46" t="s">
        <v>14</v>
      </c>
      <c r="L4" s="46" t="s">
        <v>40</v>
      </c>
      <c r="M4" s="48" t="s">
        <v>41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49" t="s">
        <v>6</v>
      </c>
      <c r="C5" s="49" t="s">
        <v>7</v>
      </c>
      <c r="D5" s="49" t="s">
        <v>8</v>
      </c>
      <c r="E5" s="50" t="s">
        <v>9</v>
      </c>
      <c r="F5" s="49" t="s">
        <v>10</v>
      </c>
      <c r="G5" s="51" t="s">
        <v>11</v>
      </c>
      <c r="H5" s="49" t="s">
        <v>12</v>
      </c>
      <c r="I5" s="49" t="s">
        <v>13</v>
      </c>
      <c r="J5" s="52" t="s">
        <v>14</v>
      </c>
      <c r="K5" s="49" t="s">
        <v>40</v>
      </c>
      <c r="L5" s="49" t="s">
        <v>41</v>
      </c>
      <c r="M5" s="52" t="s">
        <v>42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53" t="s">
        <v>27</v>
      </c>
      <c r="B6" s="54"/>
      <c r="C6" s="53">
        <v>1</v>
      </c>
      <c r="D6" s="53">
        <v>2</v>
      </c>
      <c r="E6" s="53">
        <v>3</v>
      </c>
      <c r="F6" s="5">
        <v>4</v>
      </c>
      <c r="G6" s="5">
        <v>5</v>
      </c>
      <c r="H6" s="53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55"/>
      <c r="B7" s="122" t="s">
        <v>43</v>
      </c>
      <c r="C7" s="77"/>
      <c r="D7" s="78"/>
      <c r="E7" s="77" t="s">
        <v>128</v>
      </c>
      <c r="F7" s="78" t="s">
        <v>73</v>
      </c>
      <c r="G7" s="125" t="s">
        <v>60</v>
      </c>
      <c r="H7" s="77" t="s">
        <v>128</v>
      </c>
      <c r="I7" s="78" t="s">
        <v>72</v>
      </c>
      <c r="J7" s="77"/>
      <c r="K7" s="78"/>
      <c r="L7" s="69"/>
      <c r="M7" s="8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15</v>
      </c>
      <c r="B8" s="123"/>
      <c r="C8" s="75"/>
      <c r="D8" s="79"/>
      <c r="E8" s="75"/>
      <c r="F8" s="79"/>
      <c r="G8" s="126"/>
      <c r="H8" s="75"/>
      <c r="I8" s="79"/>
      <c r="J8" s="75"/>
      <c r="K8" s="79"/>
      <c r="L8" s="70"/>
      <c r="M8" s="82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123"/>
      <c r="C9" s="74"/>
      <c r="D9" s="76"/>
      <c r="E9" s="74" t="s">
        <v>82</v>
      </c>
      <c r="F9" s="74" t="s">
        <v>78</v>
      </c>
      <c r="G9" s="126"/>
      <c r="H9" s="74" t="s">
        <v>82</v>
      </c>
      <c r="I9" s="76"/>
      <c r="J9" s="74" t="s">
        <v>78</v>
      </c>
      <c r="K9" s="76"/>
      <c r="L9" s="80"/>
      <c r="M9" s="83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123"/>
      <c r="C10" s="78"/>
      <c r="D10" s="69"/>
      <c r="E10" s="77"/>
      <c r="F10" s="78" t="s">
        <v>129</v>
      </c>
      <c r="G10" s="126"/>
      <c r="H10" s="78" t="s">
        <v>130</v>
      </c>
      <c r="I10" s="69" t="s">
        <v>72</v>
      </c>
      <c r="J10" s="77"/>
      <c r="K10" s="78"/>
      <c r="L10" s="69"/>
      <c r="M10" s="8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16</v>
      </c>
      <c r="B11" s="123"/>
      <c r="C11" s="75"/>
      <c r="D11" s="70"/>
      <c r="E11" s="70"/>
      <c r="F11" s="79" t="s">
        <v>82</v>
      </c>
      <c r="G11" s="126"/>
      <c r="H11" s="75"/>
      <c r="I11" s="70"/>
      <c r="J11" s="70"/>
      <c r="K11" s="79"/>
      <c r="L11" s="70"/>
      <c r="M11" s="8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123"/>
      <c r="C12" s="76"/>
      <c r="D12" s="80"/>
      <c r="E12" s="71"/>
      <c r="F12" s="74" t="s">
        <v>78</v>
      </c>
      <c r="G12" s="126"/>
      <c r="H12" s="76" t="s">
        <v>82</v>
      </c>
      <c r="I12" s="80"/>
      <c r="J12" s="71"/>
      <c r="K12" s="74" t="s">
        <v>78</v>
      </c>
      <c r="L12" s="80"/>
      <c r="M12" s="83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123"/>
      <c r="C13" s="78" t="s">
        <v>198</v>
      </c>
      <c r="D13" s="69" t="s">
        <v>73</v>
      </c>
      <c r="E13" s="78" t="s">
        <v>198</v>
      </c>
      <c r="F13" s="78" t="s">
        <v>72</v>
      </c>
      <c r="G13" s="127"/>
      <c r="H13" s="129" t="s">
        <v>48</v>
      </c>
      <c r="I13" s="130"/>
      <c r="J13" s="86"/>
      <c r="K13" s="78" t="s">
        <v>116</v>
      </c>
      <c r="L13" s="78" t="s">
        <v>73</v>
      </c>
      <c r="M13" s="8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17</v>
      </c>
      <c r="B14" s="123"/>
      <c r="C14" s="75"/>
      <c r="D14" s="70"/>
      <c r="E14" s="70"/>
      <c r="F14" s="79"/>
      <c r="G14" s="127"/>
      <c r="H14" s="133" t="s">
        <v>114</v>
      </c>
      <c r="I14" s="134"/>
      <c r="J14" s="72"/>
      <c r="K14" s="79"/>
      <c r="L14" s="79"/>
      <c r="M14" s="82"/>
    </row>
    <row r="15" spans="1:106" ht="16.5" customHeight="1" thickBot="1" x14ac:dyDescent="0.55000000000000004">
      <c r="A15" s="3"/>
      <c r="B15" s="123"/>
      <c r="C15" s="74" t="s">
        <v>82</v>
      </c>
      <c r="D15" s="80" t="s">
        <v>79</v>
      </c>
      <c r="E15" s="74" t="s">
        <v>82</v>
      </c>
      <c r="F15" s="74"/>
      <c r="G15" s="127"/>
      <c r="H15" s="84" t="s">
        <v>102</v>
      </c>
      <c r="I15" s="56" t="s">
        <v>78</v>
      </c>
      <c r="J15" s="71" t="s">
        <v>79</v>
      </c>
      <c r="K15" s="74" t="s">
        <v>82</v>
      </c>
      <c r="L15" s="80" t="s">
        <v>79</v>
      </c>
      <c r="M15" s="83"/>
    </row>
    <row r="16" spans="1:106" ht="16.5" customHeight="1" x14ac:dyDescent="0.5">
      <c r="A16" s="4"/>
      <c r="B16" s="123"/>
      <c r="C16" s="86"/>
      <c r="D16" s="78"/>
      <c r="E16" s="69" t="s">
        <v>169</v>
      </c>
      <c r="F16" s="77" t="s">
        <v>73</v>
      </c>
      <c r="G16" s="126"/>
      <c r="H16" s="69" t="s">
        <v>169</v>
      </c>
      <c r="I16" s="78" t="s">
        <v>72</v>
      </c>
      <c r="J16" s="78"/>
      <c r="K16" s="78"/>
      <c r="L16" s="78"/>
      <c r="M16" s="78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18</v>
      </c>
      <c r="B17" s="123"/>
      <c r="C17" s="75"/>
      <c r="D17" s="79"/>
      <c r="E17" s="70"/>
      <c r="F17" s="70"/>
      <c r="G17" s="126"/>
      <c r="H17" s="70"/>
      <c r="I17" s="72"/>
      <c r="J17" s="70"/>
      <c r="K17" s="79"/>
      <c r="L17" s="70"/>
      <c r="M17" s="79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123"/>
      <c r="C18" s="76"/>
      <c r="D18" s="74"/>
      <c r="E18" s="80">
        <v>4307</v>
      </c>
      <c r="F18" s="71" t="s">
        <v>75</v>
      </c>
      <c r="G18" s="126"/>
      <c r="H18" s="80">
        <v>4307</v>
      </c>
      <c r="I18" s="71"/>
      <c r="J18" s="71" t="s">
        <v>75</v>
      </c>
      <c r="K18" s="74"/>
      <c r="L18" s="74"/>
      <c r="M18" s="7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123"/>
      <c r="C19" s="77" t="s">
        <v>116</v>
      </c>
      <c r="D19" s="78" t="s">
        <v>72</v>
      </c>
      <c r="E19" s="78"/>
      <c r="F19" s="77" t="s">
        <v>132</v>
      </c>
      <c r="G19" s="126"/>
      <c r="H19" s="78" t="s">
        <v>72</v>
      </c>
      <c r="I19" s="78"/>
      <c r="J19" s="78"/>
      <c r="K19" s="69"/>
      <c r="L19" s="69"/>
      <c r="M19" s="8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19</v>
      </c>
      <c r="B20" s="123"/>
      <c r="C20" s="75"/>
      <c r="D20" s="79"/>
      <c r="E20" s="79"/>
      <c r="F20" s="75"/>
      <c r="G20" s="126"/>
      <c r="H20" s="75"/>
      <c r="I20" s="79"/>
      <c r="J20" s="79"/>
      <c r="K20" s="70"/>
      <c r="L20" s="70"/>
      <c r="M20" s="82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124"/>
      <c r="C21" s="74" t="s">
        <v>82</v>
      </c>
      <c r="D21" s="80"/>
      <c r="E21" s="80" t="s">
        <v>79</v>
      </c>
      <c r="F21" s="111" t="s">
        <v>82</v>
      </c>
      <c r="G21" s="128"/>
      <c r="H21" s="80"/>
      <c r="I21" s="80" t="s">
        <v>65</v>
      </c>
      <c r="J21" s="74"/>
      <c r="K21" s="80"/>
      <c r="L21" s="80"/>
      <c r="M21" s="83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4.75" customHeight="1" x14ac:dyDescent="0.5">
      <c r="A22" s="113" t="s">
        <v>189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5"/>
    </row>
    <row r="23" spans="1:106" s="13" customFormat="1" ht="23.25" customHeight="1" x14ac:dyDescent="0.5">
      <c r="A23" s="116" t="s">
        <v>187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8"/>
    </row>
    <row r="24" spans="1:106" ht="18.95" customHeight="1" x14ac:dyDescent="0.5">
      <c r="A24" s="14"/>
      <c r="B24" s="15" t="s">
        <v>25</v>
      </c>
      <c r="C24" s="10"/>
      <c r="D24" s="15" t="s">
        <v>35</v>
      </c>
      <c r="E24" s="10"/>
      <c r="F24" s="16">
        <v>5</v>
      </c>
      <c r="G24" s="15" t="s">
        <v>24</v>
      </c>
      <c r="H24" s="15"/>
      <c r="I24" s="17" t="s">
        <v>26</v>
      </c>
      <c r="J24" s="15" t="s">
        <v>35</v>
      </c>
      <c r="K24" s="10"/>
      <c r="L24" s="18">
        <v>2</v>
      </c>
      <c r="M24" s="57" t="s">
        <v>24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x14ac:dyDescent="0.5">
      <c r="A25" s="19"/>
      <c r="B25" s="10"/>
      <c r="C25" s="10"/>
      <c r="D25" s="15" t="s">
        <v>36</v>
      </c>
      <c r="E25" s="10"/>
      <c r="F25" s="20">
        <v>25</v>
      </c>
      <c r="G25" s="15" t="s">
        <v>24</v>
      </c>
      <c r="H25" s="10"/>
      <c r="I25" s="10"/>
      <c r="J25" s="15" t="s">
        <v>36</v>
      </c>
      <c r="K25" s="10"/>
      <c r="L25" s="59">
        <v>10</v>
      </c>
      <c r="M25" s="57" t="s">
        <v>24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Bot="1" x14ac:dyDescent="0.55000000000000004">
      <c r="A26" s="19"/>
      <c r="B26" s="10"/>
      <c r="C26" s="10"/>
      <c r="D26" s="15" t="s">
        <v>20</v>
      </c>
      <c r="E26" s="10"/>
      <c r="F26" s="21">
        <f>SUM(F24:F25)</f>
        <v>30</v>
      </c>
      <c r="G26" s="15" t="s">
        <v>24</v>
      </c>
      <c r="H26" s="10"/>
      <c r="I26" s="10"/>
      <c r="J26" s="15" t="s">
        <v>20</v>
      </c>
      <c r="K26" s="10"/>
      <c r="L26" s="45">
        <f>SUM(L24:L25)</f>
        <v>12</v>
      </c>
      <c r="M26" s="57" t="s">
        <v>24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thickTop="1" x14ac:dyDescent="0.5">
      <c r="A27" s="25"/>
      <c r="B27" s="15"/>
      <c r="C27" s="6"/>
      <c r="D27" s="15"/>
      <c r="E27" s="10"/>
      <c r="F27" s="23"/>
      <c r="G27" s="15"/>
      <c r="H27" s="10"/>
      <c r="I27" s="10"/>
      <c r="J27" s="15"/>
      <c r="K27" s="10"/>
      <c r="L27" s="24"/>
      <c r="M27" s="57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26"/>
      <c r="B28" s="1"/>
      <c r="C28" s="27"/>
      <c r="D28" s="9"/>
      <c r="E28" s="9"/>
      <c r="F28" s="9"/>
      <c r="G28" s="9"/>
      <c r="H28" s="9"/>
      <c r="I28" s="9"/>
      <c r="J28" s="9"/>
      <c r="K28" s="9"/>
      <c r="L28" s="9"/>
      <c r="M28" s="58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1">
    <mergeCell ref="A1:M1"/>
    <mergeCell ref="A2:M2"/>
    <mergeCell ref="D3:E3"/>
    <mergeCell ref="K3:M3"/>
    <mergeCell ref="B7:B21"/>
    <mergeCell ref="G7:G21"/>
    <mergeCell ref="H13:I13"/>
    <mergeCell ref="H14:I14"/>
    <mergeCell ref="A22:M22"/>
    <mergeCell ref="A23:M23"/>
    <mergeCell ref="G3:I3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topLeftCell="A10" zoomScale="130" zoomScaleNormal="130" zoomScaleSheetLayoutView="145" workbookViewId="0">
      <selection activeCell="K11" sqref="K11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113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5"/>
    </row>
    <row r="2" spans="1:106" s="7" customFormat="1" ht="21.95" customHeight="1" x14ac:dyDescent="0.5">
      <c r="A2" s="116" t="s">
        <v>109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8"/>
    </row>
    <row r="3" spans="1:106" s="15" customFormat="1" ht="21.95" customHeight="1" x14ac:dyDescent="0.5">
      <c r="A3" s="22"/>
      <c r="B3" s="8"/>
      <c r="C3" s="61" t="s">
        <v>1</v>
      </c>
      <c r="D3" s="119" t="s">
        <v>28</v>
      </c>
      <c r="E3" s="119"/>
      <c r="F3" s="63" t="s">
        <v>2</v>
      </c>
      <c r="G3" s="120" t="s">
        <v>54</v>
      </c>
      <c r="H3" s="120"/>
      <c r="I3" s="120"/>
      <c r="J3" s="61" t="s">
        <v>3</v>
      </c>
      <c r="K3" s="120" t="s">
        <v>33</v>
      </c>
      <c r="L3" s="120"/>
      <c r="M3" s="121"/>
    </row>
    <row r="4" spans="1:106" ht="16.5" customHeight="1" x14ac:dyDescent="0.5">
      <c r="A4" s="2" t="s">
        <v>4</v>
      </c>
      <c r="B4" s="46" t="s">
        <v>5</v>
      </c>
      <c r="C4" s="46" t="s">
        <v>6</v>
      </c>
      <c r="D4" s="46" t="s">
        <v>7</v>
      </c>
      <c r="E4" s="47" t="s">
        <v>8</v>
      </c>
      <c r="F4" s="46" t="s">
        <v>9</v>
      </c>
      <c r="G4" s="46" t="s">
        <v>10</v>
      </c>
      <c r="H4" s="46" t="s">
        <v>11</v>
      </c>
      <c r="I4" s="46" t="s">
        <v>12</v>
      </c>
      <c r="J4" s="46" t="s">
        <v>13</v>
      </c>
      <c r="K4" s="46" t="s">
        <v>14</v>
      </c>
      <c r="L4" s="46" t="s">
        <v>40</v>
      </c>
      <c r="M4" s="48" t="s">
        <v>41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49" t="s">
        <v>6</v>
      </c>
      <c r="C5" s="49" t="s">
        <v>7</v>
      </c>
      <c r="D5" s="49" t="s">
        <v>8</v>
      </c>
      <c r="E5" s="50" t="s">
        <v>9</v>
      </c>
      <c r="F5" s="49" t="s">
        <v>10</v>
      </c>
      <c r="G5" s="51" t="s">
        <v>11</v>
      </c>
      <c r="H5" s="49" t="s">
        <v>12</v>
      </c>
      <c r="I5" s="49" t="s">
        <v>13</v>
      </c>
      <c r="J5" s="52" t="s">
        <v>14</v>
      </c>
      <c r="K5" s="49" t="s">
        <v>40</v>
      </c>
      <c r="L5" s="49" t="s">
        <v>41</v>
      </c>
      <c r="M5" s="52" t="s">
        <v>42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53" t="s">
        <v>27</v>
      </c>
      <c r="B6" s="54"/>
      <c r="C6" s="53">
        <v>1</v>
      </c>
      <c r="D6" s="53">
        <v>2</v>
      </c>
      <c r="E6" s="60">
        <v>3</v>
      </c>
      <c r="F6" s="53">
        <v>4</v>
      </c>
      <c r="G6" s="5">
        <v>5</v>
      </c>
      <c r="H6" s="53">
        <v>6</v>
      </c>
      <c r="I6" s="53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55"/>
      <c r="B7" s="122" t="s">
        <v>43</v>
      </c>
      <c r="C7" s="69" t="s">
        <v>76</v>
      </c>
      <c r="D7" s="78" t="s">
        <v>73</v>
      </c>
      <c r="E7" s="77"/>
      <c r="F7" s="79"/>
      <c r="G7" s="125" t="s">
        <v>60</v>
      </c>
      <c r="H7" s="69" t="s">
        <v>76</v>
      </c>
      <c r="I7" s="78" t="s">
        <v>73</v>
      </c>
      <c r="J7" s="78"/>
      <c r="K7" s="77"/>
      <c r="L7" s="78"/>
      <c r="M7" s="8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15</v>
      </c>
      <c r="B8" s="123"/>
      <c r="C8" s="75"/>
      <c r="D8" s="79"/>
      <c r="E8" s="75"/>
      <c r="F8" s="79"/>
      <c r="G8" s="126"/>
      <c r="H8" s="75"/>
      <c r="I8" s="79"/>
      <c r="J8" s="75"/>
      <c r="K8" s="70"/>
      <c r="L8" s="79"/>
      <c r="M8" s="82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123"/>
      <c r="C9" s="74" t="s">
        <v>77</v>
      </c>
      <c r="D9" s="76"/>
      <c r="E9" s="74" t="s">
        <v>133</v>
      </c>
      <c r="F9" s="76"/>
      <c r="G9" s="126"/>
      <c r="H9" s="74" t="s">
        <v>77</v>
      </c>
      <c r="I9" s="76"/>
      <c r="J9" s="74" t="s">
        <v>134</v>
      </c>
      <c r="K9" s="71"/>
      <c r="L9" s="74"/>
      <c r="M9" s="83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123"/>
      <c r="C10" s="69" t="s">
        <v>76</v>
      </c>
      <c r="D10" s="78" t="s">
        <v>73</v>
      </c>
      <c r="E10" s="78"/>
      <c r="F10" s="88"/>
      <c r="G10" s="126"/>
      <c r="H10" s="69"/>
      <c r="I10" s="77"/>
      <c r="J10" s="78"/>
      <c r="K10" s="78"/>
      <c r="L10" s="69"/>
      <c r="M10" s="8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16</v>
      </c>
      <c r="B11" s="123"/>
      <c r="C11" s="70"/>
      <c r="D11" s="70"/>
      <c r="E11" s="79"/>
      <c r="F11" s="93"/>
      <c r="G11" s="126"/>
      <c r="H11" s="70"/>
      <c r="I11" s="70"/>
      <c r="J11" s="79"/>
      <c r="K11" s="79"/>
      <c r="L11" s="70"/>
      <c r="M11" s="8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123"/>
      <c r="C12" s="74" t="s">
        <v>77</v>
      </c>
      <c r="D12" s="71"/>
      <c r="E12" s="74" t="s">
        <v>135</v>
      </c>
      <c r="F12" s="94"/>
      <c r="G12" s="126"/>
      <c r="H12" s="80"/>
      <c r="I12" s="71"/>
      <c r="J12" s="74"/>
      <c r="K12" s="74"/>
      <c r="L12" s="80"/>
      <c r="M12" s="83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123"/>
      <c r="C13" s="69" t="s">
        <v>182</v>
      </c>
      <c r="D13" s="77" t="s">
        <v>73</v>
      </c>
      <c r="E13" s="69"/>
      <c r="F13" s="77"/>
      <c r="G13" s="127"/>
      <c r="H13" s="129" t="s">
        <v>48</v>
      </c>
      <c r="I13" s="130"/>
      <c r="J13" s="69" t="s">
        <v>199</v>
      </c>
      <c r="K13" s="78" t="s">
        <v>73</v>
      </c>
      <c r="L13" s="78"/>
      <c r="M13" s="8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17</v>
      </c>
      <c r="B14" s="123"/>
      <c r="C14" s="70"/>
      <c r="D14" s="70"/>
      <c r="E14" s="70"/>
      <c r="F14" s="70"/>
      <c r="G14" s="127"/>
      <c r="H14" s="133" t="s">
        <v>136</v>
      </c>
      <c r="I14" s="134"/>
      <c r="J14" s="75"/>
      <c r="K14" s="79"/>
      <c r="L14" s="75"/>
      <c r="M14" s="70"/>
    </row>
    <row r="15" spans="1:106" ht="16.5" customHeight="1" thickBot="1" x14ac:dyDescent="0.55000000000000004">
      <c r="A15" s="3"/>
      <c r="B15" s="123"/>
      <c r="C15" s="80" t="s">
        <v>191</v>
      </c>
      <c r="D15" s="74"/>
      <c r="E15" s="80"/>
      <c r="F15" s="74" t="s">
        <v>192</v>
      </c>
      <c r="G15" s="127"/>
      <c r="H15" s="84" t="s">
        <v>123</v>
      </c>
      <c r="I15" s="56" t="s">
        <v>65</v>
      </c>
      <c r="J15" s="74" t="s">
        <v>77</v>
      </c>
      <c r="K15" s="76"/>
      <c r="L15" s="74" t="s">
        <v>69</v>
      </c>
      <c r="M15" s="83"/>
    </row>
    <row r="16" spans="1:106" ht="16.5" customHeight="1" x14ac:dyDescent="0.5">
      <c r="A16" s="4"/>
      <c r="B16" s="123"/>
      <c r="C16" s="69"/>
      <c r="D16" s="69" t="s">
        <v>76</v>
      </c>
      <c r="E16" s="78" t="s">
        <v>73</v>
      </c>
      <c r="F16" s="78"/>
      <c r="G16" s="126"/>
      <c r="H16" s="69" t="s">
        <v>125</v>
      </c>
      <c r="I16" s="77" t="s">
        <v>126</v>
      </c>
      <c r="J16" s="78" t="s">
        <v>72</v>
      </c>
      <c r="K16" s="95"/>
      <c r="L16" s="88"/>
      <c r="M16" s="96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18</v>
      </c>
      <c r="B17" s="123"/>
      <c r="C17" s="70"/>
      <c r="D17" s="70"/>
      <c r="E17" s="70"/>
      <c r="F17" s="79"/>
      <c r="G17" s="126"/>
      <c r="H17" s="70">
        <v>4305</v>
      </c>
      <c r="I17" s="70"/>
      <c r="J17" s="79"/>
      <c r="K17" s="14"/>
      <c r="L17" s="93"/>
      <c r="M17" s="57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123"/>
      <c r="C18" s="80"/>
      <c r="D18" s="74" t="s">
        <v>77</v>
      </c>
      <c r="E18" s="71"/>
      <c r="F18" s="74" t="s">
        <v>69</v>
      </c>
      <c r="G18" s="126"/>
      <c r="H18" s="80" t="s">
        <v>93</v>
      </c>
      <c r="I18" s="71">
        <v>4305</v>
      </c>
      <c r="J18" s="74"/>
      <c r="K18" s="101" t="s">
        <v>93</v>
      </c>
      <c r="L18" s="94"/>
      <c r="M18" s="97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123"/>
      <c r="C19" s="70" t="s">
        <v>138</v>
      </c>
      <c r="D19" s="78" t="s">
        <v>137</v>
      </c>
      <c r="E19" s="86" t="s">
        <v>72</v>
      </c>
      <c r="F19" s="78"/>
      <c r="G19" s="126"/>
      <c r="H19" s="69" t="s">
        <v>76</v>
      </c>
      <c r="I19" s="77" t="s">
        <v>73</v>
      </c>
      <c r="J19" s="78"/>
      <c r="L19" s="70"/>
      <c r="M19" s="82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19</v>
      </c>
      <c r="B20" s="123"/>
      <c r="C20" s="70">
        <v>4305</v>
      </c>
      <c r="D20" s="79"/>
      <c r="E20" s="112"/>
      <c r="F20" s="79"/>
      <c r="G20" s="126"/>
      <c r="H20" s="70"/>
      <c r="I20" s="70"/>
      <c r="J20" s="79"/>
      <c r="L20" s="70"/>
      <c r="M20" s="82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124"/>
      <c r="C21" s="71" t="s">
        <v>65</v>
      </c>
      <c r="D21" s="74" t="s">
        <v>77</v>
      </c>
      <c r="E21" s="76" t="s">
        <v>65</v>
      </c>
      <c r="F21" s="74"/>
      <c r="G21" s="128"/>
      <c r="H21" s="80">
        <v>4305</v>
      </c>
      <c r="I21" s="71"/>
      <c r="J21" s="74" t="s">
        <v>101</v>
      </c>
      <c r="L21" s="80"/>
      <c r="M21" s="83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4.75" customHeight="1" x14ac:dyDescent="0.5">
      <c r="A22" s="113" t="s">
        <v>45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5"/>
    </row>
    <row r="23" spans="1:106" s="13" customFormat="1" ht="23.25" customHeight="1" x14ac:dyDescent="0.5">
      <c r="A23" s="116" t="s">
        <v>193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8"/>
    </row>
    <row r="24" spans="1:106" ht="18.95" customHeight="1" x14ac:dyDescent="0.5">
      <c r="A24" s="14"/>
      <c r="B24" s="15" t="s">
        <v>25</v>
      </c>
      <c r="C24" s="10"/>
      <c r="D24" s="15" t="s">
        <v>35</v>
      </c>
      <c r="E24" s="10"/>
      <c r="F24" s="16">
        <v>22</v>
      </c>
      <c r="G24" s="15" t="s">
        <v>24</v>
      </c>
      <c r="H24" s="15"/>
      <c r="I24" s="17" t="s">
        <v>26</v>
      </c>
      <c r="J24" s="15" t="s">
        <v>35</v>
      </c>
      <c r="K24" s="10"/>
      <c r="L24" s="18">
        <v>9</v>
      </c>
      <c r="M24" s="57" t="s">
        <v>24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x14ac:dyDescent="0.5">
      <c r="A25" s="19"/>
      <c r="B25" s="10"/>
      <c r="C25" s="10"/>
      <c r="D25" s="15" t="s">
        <v>36</v>
      </c>
      <c r="E25" s="10"/>
      <c r="F25" s="20">
        <v>9</v>
      </c>
      <c r="G25" s="15" t="s">
        <v>24</v>
      </c>
      <c r="H25" s="10"/>
      <c r="I25" s="10"/>
      <c r="J25" s="15" t="s">
        <v>36</v>
      </c>
      <c r="K25" s="10"/>
      <c r="L25" s="18">
        <v>3</v>
      </c>
      <c r="M25" s="57" t="s">
        <v>24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Bot="1" x14ac:dyDescent="0.55000000000000004">
      <c r="A26" s="19"/>
      <c r="B26" s="10"/>
      <c r="C26" s="10"/>
      <c r="D26" s="15" t="s">
        <v>20</v>
      </c>
      <c r="E26" s="10"/>
      <c r="F26" s="21">
        <f>SUM(F24:F25)</f>
        <v>31</v>
      </c>
      <c r="G26" s="15" t="s">
        <v>24</v>
      </c>
      <c r="H26" s="10"/>
      <c r="I26" s="10"/>
      <c r="J26" s="15" t="s">
        <v>20</v>
      </c>
      <c r="K26" s="10"/>
      <c r="L26" s="45">
        <f>SUM(L24:L25)</f>
        <v>12</v>
      </c>
      <c r="M26" s="57" t="s">
        <v>24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thickTop="1" x14ac:dyDescent="0.5">
      <c r="A27" s="25"/>
      <c r="B27" s="15"/>
      <c r="C27" s="6"/>
      <c r="D27" s="15"/>
      <c r="E27" s="10"/>
      <c r="F27" s="23"/>
      <c r="G27" s="15"/>
      <c r="H27" s="10"/>
      <c r="I27" s="10"/>
      <c r="J27" s="15"/>
      <c r="K27" s="10"/>
      <c r="L27" s="24"/>
      <c r="M27" s="57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26"/>
      <c r="B28" s="1"/>
      <c r="C28" s="27"/>
      <c r="D28" s="9"/>
      <c r="E28" s="9"/>
      <c r="F28" s="9"/>
      <c r="G28" s="9"/>
      <c r="H28" s="9"/>
      <c r="I28" s="9"/>
      <c r="J28" s="9"/>
      <c r="K28" s="9"/>
      <c r="L28" s="9"/>
      <c r="M28" s="58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1">
    <mergeCell ref="G3:I3"/>
    <mergeCell ref="A1:M1"/>
    <mergeCell ref="A2:M2"/>
    <mergeCell ref="A22:M22"/>
    <mergeCell ref="H14:I14"/>
    <mergeCell ref="A23:M23"/>
    <mergeCell ref="D3:E3"/>
    <mergeCell ref="K3:M3"/>
    <mergeCell ref="B7:B21"/>
    <mergeCell ref="H13:I13"/>
    <mergeCell ref="G7:G21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topLeftCell="A4" zoomScale="130" zoomScaleNormal="130" zoomScaleSheetLayoutView="145" workbookViewId="0">
      <selection activeCell="N13" sqref="N13:O13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113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5"/>
    </row>
    <row r="2" spans="1:106" s="7" customFormat="1" ht="21.95" customHeight="1" x14ac:dyDescent="0.5">
      <c r="A2" s="116" t="s">
        <v>104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8"/>
    </row>
    <row r="3" spans="1:106" s="15" customFormat="1" ht="21.95" customHeight="1" x14ac:dyDescent="0.5">
      <c r="A3" s="22"/>
      <c r="B3" s="8"/>
      <c r="C3" s="65" t="s">
        <v>1</v>
      </c>
      <c r="D3" s="137" t="s">
        <v>37</v>
      </c>
      <c r="E3" s="137"/>
      <c r="F3" s="66" t="s">
        <v>2</v>
      </c>
      <c r="G3" s="68" t="s">
        <v>55</v>
      </c>
      <c r="H3" s="65"/>
      <c r="I3" s="65"/>
      <c r="J3" s="65" t="s">
        <v>3</v>
      </c>
      <c r="K3" s="138" t="s">
        <v>47</v>
      </c>
      <c r="L3" s="138"/>
      <c r="M3" s="139"/>
    </row>
    <row r="4" spans="1:106" ht="16.5" customHeight="1" x14ac:dyDescent="0.5">
      <c r="A4" s="2" t="s">
        <v>4</v>
      </c>
      <c r="B4" s="46" t="s">
        <v>5</v>
      </c>
      <c r="C4" s="46" t="s">
        <v>6</v>
      </c>
      <c r="D4" s="46" t="s">
        <v>7</v>
      </c>
      <c r="E4" s="47" t="s">
        <v>8</v>
      </c>
      <c r="F4" s="46" t="s">
        <v>9</v>
      </c>
      <c r="G4" s="46" t="s">
        <v>10</v>
      </c>
      <c r="H4" s="46" t="s">
        <v>11</v>
      </c>
      <c r="I4" s="46" t="s">
        <v>12</v>
      </c>
      <c r="J4" s="46" t="s">
        <v>13</v>
      </c>
      <c r="K4" s="46" t="s">
        <v>14</v>
      </c>
      <c r="L4" s="46" t="s">
        <v>40</v>
      </c>
      <c r="M4" s="48" t="s">
        <v>41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49" t="s">
        <v>6</v>
      </c>
      <c r="C5" s="49" t="s">
        <v>7</v>
      </c>
      <c r="D5" s="49" t="s">
        <v>8</v>
      </c>
      <c r="E5" s="50" t="s">
        <v>9</v>
      </c>
      <c r="F5" s="49" t="s">
        <v>10</v>
      </c>
      <c r="G5" s="51" t="s">
        <v>11</v>
      </c>
      <c r="H5" s="49" t="s">
        <v>12</v>
      </c>
      <c r="I5" s="49" t="s">
        <v>13</v>
      </c>
      <c r="J5" s="52" t="s">
        <v>14</v>
      </c>
      <c r="K5" s="49" t="s">
        <v>40</v>
      </c>
      <c r="L5" s="49" t="s">
        <v>41</v>
      </c>
      <c r="M5" s="52" t="s">
        <v>42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53" t="s">
        <v>27</v>
      </c>
      <c r="B6" s="54"/>
      <c r="C6" s="53">
        <v>1</v>
      </c>
      <c r="D6" s="53">
        <v>2</v>
      </c>
      <c r="E6" s="53">
        <v>3</v>
      </c>
      <c r="F6" s="5">
        <v>4</v>
      </c>
      <c r="G6" s="5">
        <v>5</v>
      </c>
      <c r="H6" s="53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55"/>
      <c r="B7" s="122" t="s">
        <v>43</v>
      </c>
      <c r="C7" s="77" t="s">
        <v>139</v>
      </c>
      <c r="D7" s="69" t="s">
        <v>140</v>
      </c>
      <c r="E7" s="69" t="s">
        <v>72</v>
      </c>
      <c r="F7" s="77"/>
      <c r="G7" s="125" t="s">
        <v>60</v>
      </c>
      <c r="H7" s="77"/>
      <c r="I7" s="78"/>
      <c r="J7" s="77"/>
      <c r="K7" s="78"/>
      <c r="L7" s="69"/>
      <c r="M7" s="8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15</v>
      </c>
      <c r="B8" s="123"/>
      <c r="C8" s="75" t="s">
        <v>87</v>
      </c>
      <c r="D8" s="70"/>
      <c r="E8" s="70"/>
      <c r="F8" s="70"/>
      <c r="G8" s="126"/>
      <c r="H8" s="75"/>
      <c r="I8" s="79"/>
      <c r="J8" s="75"/>
      <c r="K8" s="79"/>
      <c r="L8" s="70"/>
      <c r="M8" s="82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123"/>
      <c r="C9" s="76" t="s">
        <v>75</v>
      </c>
      <c r="D9" s="74" t="s">
        <v>87</v>
      </c>
      <c r="E9" s="76"/>
      <c r="F9" s="71" t="s">
        <v>75</v>
      </c>
      <c r="G9" s="126"/>
      <c r="H9" s="76"/>
      <c r="I9" s="74"/>
      <c r="J9" s="74"/>
      <c r="K9" s="76"/>
      <c r="L9" s="80"/>
      <c r="M9" s="83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123"/>
      <c r="C10" s="77" t="s">
        <v>200</v>
      </c>
      <c r="D10" s="69" t="s">
        <v>201</v>
      </c>
      <c r="E10" s="69" t="s">
        <v>72</v>
      </c>
      <c r="F10" s="77"/>
      <c r="G10" s="126"/>
      <c r="H10" s="77" t="s">
        <v>141</v>
      </c>
      <c r="I10" s="69" t="s">
        <v>142</v>
      </c>
      <c r="J10" s="69" t="s">
        <v>72</v>
      </c>
      <c r="K10" s="77"/>
      <c r="L10" s="69"/>
      <c r="M10" s="8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16</v>
      </c>
      <c r="B11" s="123"/>
      <c r="C11" s="75" t="s">
        <v>87</v>
      </c>
      <c r="D11" s="70"/>
      <c r="E11" s="70"/>
      <c r="F11" s="70"/>
      <c r="G11" s="126"/>
      <c r="H11" s="75" t="s">
        <v>87</v>
      </c>
      <c r="I11" s="70"/>
      <c r="J11" s="70"/>
      <c r="K11" s="70"/>
      <c r="L11" s="70"/>
      <c r="M11" s="8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123"/>
      <c r="C12" s="76" t="s">
        <v>69</v>
      </c>
      <c r="D12" s="74" t="s">
        <v>87</v>
      </c>
      <c r="E12" s="76"/>
      <c r="F12" s="74" t="s">
        <v>69</v>
      </c>
      <c r="G12" s="126"/>
      <c r="H12" s="76" t="s">
        <v>93</v>
      </c>
      <c r="I12" s="74" t="s">
        <v>87</v>
      </c>
      <c r="J12" s="76"/>
      <c r="K12" s="74" t="s">
        <v>93</v>
      </c>
      <c r="L12" s="80"/>
      <c r="M12" s="83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123"/>
      <c r="C13" s="77" t="s">
        <v>124</v>
      </c>
      <c r="D13" s="69" t="s">
        <v>73</v>
      </c>
      <c r="E13" s="77" t="s">
        <v>124</v>
      </c>
      <c r="F13" s="78" t="s">
        <v>72</v>
      </c>
      <c r="G13" s="127"/>
      <c r="H13" s="129" t="s">
        <v>48</v>
      </c>
      <c r="I13" s="130"/>
      <c r="J13" s="77"/>
      <c r="K13" s="78"/>
      <c r="L13" s="78"/>
      <c r="M13" s="8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17</v>
      </c>
      <c r="B14" s="123"/>
      <c r="C14" s="75"/>
      <c r="D14" s="70"/>
      <c r="E14" s="70"/>
      <c r="F14" s="70"/>
      <c r="G14" s="127"/>
      <c r="H14" s="133" t="s">
        <v>143</v>
      </c>
      <c r="I14" s="134"/>
      <c r="J14" s="75"/>
      <c r="K14" s="79"/>
      <c r="L14" s="70"/>
      <c r="M14" s="82"/>
    </row>
    <row r="15" spans="1:106" ht="16.5" customHeight="1" thickBot="1" x14ac:dyDescent="0.55000000000000004">
      <c r="A15" s="3"/>
      <c r="B15" s="123"/>
      <c r="C15" s="76" t="s">
        <v>87</v>
      </c>
      <c r="D15" s="74" t="s">
        <v>68</v>
      </c>
      <c r="E15" s="76" t="s">
        <v>87</v>
      </c>
      <c r="F15" s="71"/>
      <c r="G15" s="127"/>
      <c r="H15" s="84" t="s">
        <v>102</v>
      </c>
      <c r="I15" s="56" t="s">
        <v>75</v>
      </c>
      <c r="J15" s="74" t="s">
        <v>68</v>
      </c>
      <c r="K15" s="74"/>
      <c r="L15" s="80"/>
      <c r="M15" s="83"/>
    </row>
    <row r="16" spans="1:106" ht="16.5" customHeight="1" x14ac:dyDescent="0.5">
      <c r="A16" s="4"/>
      <c r="B16" s="123"/>
      <c r="C16" s="78" t="s">
        <v>141</v>
      </c>
      <c r="D16" s="69" t="s">
        <v>142</v>
      </c>
      <c r="E16" s="77" t="s">
        <v>72</v>
      </c>
      <c r="F16" s="78"/>
      <c r="G16" s="126"/>
      <c r="H16" s="77"/>
      <c r="I16" s="69"/>
      <c r="J16" s="77"/>
      <c r="K16" s="78"/>
      <c r="L16" s="78"/>
      <c r="M16" s="78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18</v>
      </c>
      <c r="B17" s="123"/>
      <c r="C17" s="75" t="s">
        <v>87</v>
      </c>
      <c r="D17" s="70"/>
      <c r="E17" s="72"/>
      <c r="F17" s="79"/>
      <c r="G17" s="126"/>
      <c r="H17" s="75"/>
      <c r="I17" s="79"/>
      <c r="J17" s="75"/>
      <c r="K17" s="79"/>
      <c r="L17" s="70"/>
      <c r="M17" s="79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123"/>
      <c r="C18" s="75" t="s">
        <v>88</v>
      </c>
      <c r="D18" s="80">
        <v>4303</v>
      </c>
      <c r="E18" s="71"/>
      <c r="F18" s="74" t="s">
        <v>88</v>
      </c>
      <c r="G18" s="126"/>
      <c r="H18" s="76"/>
      <c r="I18" s="74"/>
      <c r="J18" s="74"/>
      <c r="K18" s="76"/>
      <c r="L18" s="74"/>
      <c r="M18" s="7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123"/>
      <c r="C19" s="78" t="s">
        <v>141</v>
      </c>
      <c r="D19" s="69" t="s">
        <v>142</v>
      </c>
      <c r="E19" s="77" t="s">
        <v>72</v>
      </c>
      <c r="F19" s="78"/>
      <c r="G19" s="126"/>
      <c r="H19" s="77"/>
      <c r="I19" s="78"/>
      <c r="J19" s="78"/>
      <c r="K19" s="69"/>
      <c r="L19" s="69"/>
      <c r="M19" s="8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19</v>
      </c>
      <c r="B20" s="123"/>
      <c r="C20" s="75" t="s">
        <v>87</v>
      </c>
      <c r="D20" s="70"/>
      <c r="E20" s="72"/>
      <c r="F20" s="79"/>
      <c r="G20" s="126"/>
      <c r="H20" s="75"/>
      <c r="I20" s="79"/>
      <c r="J20" s="79"/>
      <c r="K20" s="70"/>
      <c r="L20" s="70"/>
      <c r="M20" s="82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124"/>
      <c r="C21" s="75" t="s">
        <v>67</v>
      </c>
      <c r="D21" s="80">
        <v>4303</v>
      </c>
      <c r="E21" s="71"/>
      <c r="F21" s="74" t="s">
        <v>67</v>
      </c>
      <c r="G21" s="128"/>
      <c r="H21" s="76"/>
      <c r="I21" s="80"/>
      <c r="J21" s="74"/>
      <c r="K21" s="80"/>
      <c r="L21" s="80"/>
      <c r="M21" s="83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4.75" customHeight="1" x14ac:dyDescent="0.5">
      <c r="A22" s="113" t="s">
        <v>45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5"/>
    </row>
    <row r="23" spans="1:106" s="13" customFormat="1" ht="23.25" customHeight="1" x14ac:dyDescent="0.5">
      <c r="A23" s="116" t="s">
        <v>86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8"/>
    </row>
    <row r="24" spans="1:106" ht="18.95" customHeight="1" x14ac:dyDescent="0.5">
      <c r="A24" s="14"/>
      <c r="B24" s="15" t="s">
        <v>25</v>
      </c>
      <c r="C24" s="10"/>
      <c r="D24" s="15" t="s">
        <v>35</v>
      </c>
      <c r="E24" s="10"/>
      <c r="F24" s="16">
        <v>27</v>
      </c>
      <c r="G24" s="15" t="s">
        <v>24</v>
      </c>
      <c r="H24" s="15"/>
      <c r="I24" s="17" t="s">
        <v>26</v>
      </c>
      <c r="J24" s="15" t="s">
        <v>35</v>
      </c>
      <c r="K24" s="10"/>
      <c r="L24" s="18">
        <v>12</v>
      </c>
      <c r="M24" s="57" t="s">
        <v>24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x14ac:dyDescent="0.5">
      <c r="A25" s="19"/>
      <c r="B25" s="10"/>
      <c r="C25" s="10"/>
      <c r="D25" s="15" t="s">
        <v>36</v>
      </c>
      <c r="E25" s="10"/>
      <c r="F25" s="20">
        <v>0</v>
      </c>
      <c r="G25" s="15" t="s">
        <v>24</v>
      </c>
      <c r="H25" s="10"/>
      <c r="I25" s="10"/>
      <c r="J25" s="15" t="s">
        <v>36</v>
      </c>
      <c r="K25" s="10"/>
      <c r="L25" s="59">
        <v>0</v>
      </c>
      <c r="M25" s="57" t="s">
        <v>24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Bot="1" x14ac:dyDescent="0.55000000000000004">
      <c r="A26" s="19"/>
      <c r="B26" s="10"/>
      <c r="C26" s="10"/>
      <c r="D26" s="15" t="s">
        <v>20</v>
      </c>
      <c r="E26" s="10"/>
      <c r="F26" s="21">
        <f>SUM(F24:F25)</f>
        <v>27</v>
      </c>
      <c r="G26" s="15" t="s">
        <v>24</v>
      </c>
      <c r="H26" s="10"/>
      <c r="I26" s="10"/>
      <c r="J26" s="15" t="s">
        <v>20</v>
      </c>
      <c r="K26" s="10"/>
      <c r="L26" s="45">
        <f>SUM(L24:L25)</f>
        <v>12</v>
      </c>
      <c r="M26" s="57" t="s">
        <v>24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thickTop="1" x14ac:dyDescent="0.5">
      <c r="A27" s="25"/>
      <c r="B27" s="15"/>
      <c r="C27" s="6"/>
      <c r="D27" s="15"/>
      <c r="E27" s="10"/>
      <c r="F27" s="23"/>
      <c r="G27" s="15"/>
      <c r="H27" s="10"/>
      <c r="I27" s="10"/>
      <c r="J27" s="15"/>
      <c r="K27" s="10"/>
      <c r="L27" s="24"/>
      <c r="M27" s="57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26"/>
      <c r="B28" s="1"/>
      <c r="C28" s="27"/>
      <c r="D28" s="9"/>
      <c r="E28" s="9"/>
      <c r="F28" s="9"/>
      <c r="G28" s="9"/>
      <c r="H28" s="9"/>
      <c r="I28" s="9"/>
      <c r="J28" s="9"/>
      <c r="K28" s="9"/>
      <c r="L28" s="9"/>
      <c r="M28" s="58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2"/>
  <sheetViews>
    <sheetView topLeftCell="A10" zoomScale="130" zoomScaleNormal="130" zoomScaleSheetLayoutView="145" workbookViewId="0">
      <selection activeCell="E15" sqref="E15"/>
    </sheetView>
  </sheetViews>
  <sheetFormatPr defaultRowHeight="18.95" customHeight="1" x14ac:dyDescent="0.5"/>
  <cols>
    <col min="1" max="1" width="9" style="31" customWidth="1"/>
    <col min="2" max="2" width="6" style="31" customWidth="1"/>
    <col min="3" max="6" width="10" style="31" customWidth="1"/>
    <col min="7" max="7" width="6" style="31" customWidth="1"/>
    <col min="8" max="13" width="10" style="31" customWidth="1"/>
    <col min="14" max="16384" width="9.140625" style="31"/>
  </cols>
  <sheetData>
    <row r="1" spans="1:106" s="28" customFormat="1" ht="21.95" customHeight="1" x14ac:dyDescent="0.5">
      <c r="A1" s="140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2"/>
    </row>
    <row r="2" spans="1:106" s="28" customFormat="1" ht="21.95" customHeight="1" x14ac:dyDescent="0.5">
      <c r="A2" s="143" t="s">
        <v>109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5"/>
    </row>
    <row r="3" spans="1:106" s="67" customFormat="1" ht="21.95" customHeight="1" x14ac:dyDescent="0.5">
      <c r="A3" s="64"/>
      <c r="B3" s="29"/>
      <c r="C3" s="65" t="s">
        <v>1</v>
      </c>
      <c r="D3" s="137" t="s">
        <v>38</v>
      </c>
      <c r="E3" s="137"/>
      <c r="F3" s="66" t="s">
        <v>2</v>
      </c>
      <c r="G3" s="137" t="s">
        <v>55</v>
      </c>
      <c r="H3" s="137"/>
      <c r="I3" s="137"/>
      <c r="J3" s="137"/>
      <c r="K3" s="65" t="s">
        <v>3</v>
      </c>
      <c r="L3" s="138" t="s">
        <v>152</v>
      </c>
      <c r="M3" s="139"/>
    </row>
    <row r="4" spans="1:106" ht="16.5" customHeight="1" x14ac:dyDescent="0.5">
      <c r="A4" s="2" t="s">
        <v>4</v>
      </c>
      <c r="B4" s="46" t="s">
        <v>5</v>
      </c>
      <c r="C4" s="46" t="s">
        <v>6</v>
      </c>
      <c r="D4" s="46" t="s">
        <v>7</v>
      </c>
      <c r="E4" s="47" t="s">
        <v>8</v>
      </c>
      <c r="F4" s="46" t="s">
        <v>9</v>
      </c>
      <c r="G4" s="46" t="s">
        <v>10</v>
      </c>
      <c r="H4" s="46" t="s">
        <v>11</v>
      </c>
      <c r="I4" s="46" t="s">
        <v>12</v>
      </c>
      <c r="J4" s="46" t="s">
        <v>13</v>
      </c>
      <c r="K4" s="46" t="s">
        <v>14</v>
      </c>
      <c r="L4" s="46" t="s">
        <v>40</v>
      </c>
      <c r="M4" s="48" t="s">
        <v>41</v>
      </c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</row>
    <row r="5" spans="1:106" ht="16.5" customHeight="1" x14ac:dyDescent="0.5">
      <c r="A5" s="3"/>
      <c r="B5" s="49" t="s">
        <v>6</v>
      </c>
      <c r="C5" s="49" t="s">
        <v>7</v>
      </c>
      <c r="D5" s="49" t="s">
        <v>8</v>
      </c>
      <c r="E5" s="50" t="s">
        <v>9</v>
      </c>
      <c r="F5" s="49" t="s">
        <v>10</v>
      </c>
      <c r="G5" s="51" t="s">
        <v>11</v>
      </c>
      <c r="H5" s="49" t="s">
        <v>12</v>
      </c>
      <c r="I5" s="49" t="s">
        <v>13</v>
      </c>
      <c r="J5" s="52" t="s">
        <v>14</v>
      </c>
      <c r="K5" s="49" t="s">
        <v>40</v>
      </c>
      <c r="L5" s="49" t="s">
        <v>41</v>
      </c>
      <c r="M5" s="52" t="s">
        <v>42</v>
      </c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</row>
    <row r="6" spans="1:106" ht="16.5" customHeight="1" x14ac:dyDescent="0.5">
      <c r="A6" s="53" t="s">
        <v>27</v>
      </c>
      <c r="B6" s="54"/>
      <c r="C6" s="53">
        <v>1</v>
      </c>
      <c r="D6" s="53">
        <v>2</v>
      </c>
      <c r="E6" s="53">
        <v>3</v>
      </c>
      <c r="F6" s="5">
        <v>4</v>
      </c>
      <c r="G6" s="5">
        <v>5</v>
      </c>
      <c r="H6" s="60">
        <v>6</v>
      </c>
      <c r="I6" s="53">
        <v>7</v>
      </c>
      <c r="J6" s="5">
        <v>8</v>
      </c>
      <c r="K6" s="5">
        <v>9</v>
      </c>
      <c r="L6" s="5">
        <v>10</v>
      </c>
      <c r="M6" s="4">
        <v>11</v>
      </c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</row>
    <row r="7" spans="1:106" ht="16.5" customHeight="1" x14ac:dyDescent="0.5">
      <c r="A7" s="55"/>
      <c r="B7" s="122" t="s">
        <v>43</v>
      </c>
      <c r="C7" s="77" t="s">
        <v>144</v>
      </c>
      <c r="D7" s="78" t="s">
        <v>73</v>
      </c>
      <c r="E7" s="77" t="s">
        <v>144</v>
      </c>
      <c r="F7" s="78" t="s">
        <v>72</v>
      </c>
      <c r="G7" s="125" t="s">
        <v>60</v>
      </c>
      <c r="H7" s="77"/>
      <c r="I7" s="78" t="s">
        <v>144</v>
      </c>
      <c r="J7" s="78" t="s">
        <v>73</v>
      </c>
      <c r="K7" s="78"/>
      <c r="L7" s="69"/>
      <c r="M7" s="81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</row>
    <row r="8" spans="1:106" ht="16.5" customHeight="1" x14ac:dyDescent="0.5">
      <c r="A8" s="2" t="s">
        <v>15</v>
      </c>
      <c r="B8" s="123"/>
      <c r="C8" s="75"/>
      <c r="D8" s="79"/>
      <c r="E8" s="75"/>
      <c r="F8" s="79"/>
      <c r="G8" s="126"/>
      <c r="H8" s="79"/>
      <c r="I8" s="75"/>
      <c r="J8" s="79"/>
      <c r="K8" s="79"/>
      <c r="L8" s="70"/>
      <c r="M8" s="82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</row>
    <row r="9" spans="1:106" ht="16.5" customHeight="1" x14ac:dyDescent="0.5">
      <c r="A9" s="3"/>
      <c r="B9" s="123"/>
      <c r="C9" s="74" t="s">
        <v>85</v>
      </c>
      <c r="D9" s="76" t="s">
        <v>90</v>
      </c>
      <c r="E9" s="74" t="s">
        <v>85</v>
      </c>
      <c r="F9" s="76"/>
      <c r="G9" s="126"/>
      <c r="H9" s="76" t="s">
        <v>90</v>
      </c>
      <c r="I9" s="74" t="s">
        <v>85</v>
      </c>
      <c r="J9" s="76" t="s">
        <v>91</v>
      </c>
      <c r="K9" s="74"/>
      <c r="L9" s="80"/>
      <c r="M9" s="83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</row>
    <row r="10" spans="1:106" ht="16.5" customHeight="1" x14ac:dyDescent="0.5">
      <c r="A10" s="4"/>
      <c r="B10" s="123"/>
      <c r="C10" s="78" t="s">
        <v>145</v>
      </c>
      <c r="D10" s="69" t="s">
        <v>146</v>
      </c>
      <c r="E10" s="78" t="s">
        <v>72</v>
      </c>
      <c r="F10" s="78"/>
      <c r="G10" s="126"/>
      <c r="H10" s="78" t="s">
        <v>144</v>
      </c>
      <c r="I10" s="78" t="s">
        <v>72</v>
      </c>
      <c r="J10" s="78"/>
      <c r="K10" s="78"/>
      <c r="L10" s="69"/>
      <c r="M10" s="81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</row>
    <row r="11" spans="1:106" ht="16.5" customHeight="1" x14ac:dyDescent="0.5">
      <c r="A11" s="2" t="s">
        <v>16</v>
      </c>
      <c r="B11" s="123"/>
      <c r="C11" s="75" t="s">
        <v>85</v>
      </c>
      <c r="D11" s="70"/>
      <c r="E11" s="79"/>
      <c r="F11" s="79"/>
      <c r="G11" s="126"/>
      <c r="H11" s="75"/>
      <c r="I11" s="79"/>
      <c r="J11" s="79"/>
      <c r="K11" s="79"/>
      <c r="L11" s="70"/>
      <c r="M11" s="82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</row>
    <row r="12" spans="1:106" ht="16.5" customHeight="1" thickBot="1" x14ac:dyDescent="0.55000000000000004">
      <c r="A12" s="3"/>
      <c r="B12" s="123"/>
      <c r="C12" s="75" t="s">
        <v>67</v>
      </c>
      <c r="D12" s="80">
        <v>4306</v>
      </c>
      <c r="E12" s="74"/>
      <c r="F12" s="75" t="s">
        <v>67</v>
      </c>
      <c r="G12" s="126"/>
      <c r="H12" s="74" t="s">
        <v>85</v>
      </c>
      <c r="I12" s="89"/>
      <c r="J12" s="74" t="s">
        <v>91</v>
      </c>
      <c r="K12" s="76"/>
      <c r="L12" s="80"/>
      <c r="M12" s="83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</row>
    <row r="13" spans="1:106" ht="16.5" customHeight="1" x14ac:dyDescent="0.5">
      <c r="A13" s="4"/>
      <c r="B13" s="123"/>
      <c r="C13" s="77"/>
      <c r="D13" s="78"/>
      <c r="E13" s="77" t="s">
        <v>147</v>
      </c>
      <c r="F13" s="78" t="s">
        <v>148</v>
      </c>
      <c r="G13" s="127"/>
      <c r="H13" s="129" t="s">
        <v>48</v>
      </c>
      <c r="I13" s="130"/>
      <c r="J13" s="77" t="s">
        <v>72</v>
      </c>
      <c r="K13" s="78"/>
      <c r="L13" s="78"/>
      <c r="M13" s="81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</row>
    <row r="14" spans="1:106" ht="16.5" customHeight="1" x14ac:dyDescent="0.5">
      <c r="A14" s="2" t="s">
        <v>17</v>
      </c>
      <c r="B14" s="123"/>
      <c r="C14" s="75"/>
      <c r="D14" s="79"/>
      <c r="E14" s="75" t="s">
        <v>85</v>
      </c>
      <c r="F14" s="79"/>
      <c r="G14" s="127"/>
      <c r="H14" s="133" t="s">
        <v>143</v>
      </c>
      <c r="I14" s="134"/>
      <c r="J14" s="75"/>
      <c r="K14" s="79"/>
      <c r="L14" s="70"/>
      <c r="M14" s="8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</row>
    <row r="15" spans="1:106" ht="16.5" customHeight="1" thickBot="1" x14ac:dyDescent="0.55000000000000004">
      <c r="A15" s="3"/>
      <c r="B15" s="123"/>
      <c r="C15" s="74"/>
      <c r="D15" s="76"/>
      <c r="E15" s="74" t="s">
        <v>74</v>
      </c>
      <c r="F15" s="76" t="s">
        <v>85</v>
      </c>
      <c r="G15" s="127"/>
      <c r="H15" s="84" t="s">
        <v>149</v>
      </c>
      <c r="I15" s="56" t="s">
        <v>69</v>
      </c>
      <c r="J15" s="76"/>
      <c r="K15" s="74" t="s">
        <v>74</v>
      </c>
      <c r="L15" s="80"/>
      <c r="M15" s="83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</row>
    <row r="16" spans="1:106" ht="16.5" customHeight="1" x14ac:dyDescent="0.5">
      <c r="A16" s="4"/>
      <c r="B16" s="123"/>
      <c r="C16" s="78" t="s">
        <v>150</v>
      </c>
      <c r="D16" s="69" t="s">
        <v>72</v>
      </c>
      <c r="E16" s="78"/>
      <c r="F16" s="78"/>
      <c r="G16" s="126"/>
      <c r="H16" s="69" t="s">
        <v>83</v>
      </c>
      <c r="I16" s="69" t="s">
        <v>84</v>
      </c>
      <c r="J16" s="78" t="s">
        <v>72</v>
      </c>
      <c r="K16" s="78"/>
      <c r="L16" s="78"/>
      <c r="M16" s="78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</row>
    <row r="17" spans="1:106" ht="16.5" customHeight="1" x14ac:dyDescent="0.5">
      <c r="A17" s="2" t="s">
        <v>18</v>
      </c>
      <c r="B17" s="123"/>
      <c r="C17" s="75"/>
      <c r="D17" s="70"/>
      <c r="E17" s="79"/>
      <c r="F17" s="79"/>
      <c r="G17" s="126"/>
      <c r="H17" s="70">
        <v>4306</v>
      </c>
      <c r="I17" s="70"/>
      <c r="J17" s="79"/>
      <c r="K17" s="79"/>
      <c r="L17" s="70"/>
      <c r="M17" s="79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</row>
    <row r="18" spans="1:106" ht="16.5" customHeight="1" x14ac:dyDescent="0.5">
      <c r="A18" s="3"/>
      <c r="B18" s="123"/>
      <c r="C18" s="80">
        <v>4306</v>
      </c>
      <c r="D18" s="80"/>
      <c r="E18" s="74"/>
      <c r="F18" s="74" t="s">
        <v>92</v>
      </c>
      <c r="G18" s="126"/>
      <c r="H18" s="80" t="s">
        <v>151</v>
      </c>
      <c r="I18" s="80">
        <v>4306</v>
      </c>
      <c r="J18" s="74"/>
      <c r="K18" s="80" t="s">
        <v>151</v>
      </c>
      <c r="L18" s="74"/>
      <c r="M18" s="74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</row>
    <row r="19" spans="1:106" ht="16.5" customHeight="1" x14ac:dyDescent="0.5">
      <c r="A19" s="4"/>
      <c r="B19" s="123"/>
      <c r="C19" s="78" t="s">
        <v>155</v>
      </c>
      <c r="D19" s="69" t="s">
        <v>156</v>
      </c>
      <c r="E19" s="78" t="s">
        <v>72</v>
      </c>
      <c r="F19" s="78"/>
      <c r="G19" s="126"/>
      <c r="H19" s="72"/>
      <c r="I19" s="78"/>
      <c r="J19" s="78"/>
      <c r="K19" s="69"/>
      <c r="L19" s="69"/>
      <c r="M19" s="81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</row>
    <row r="20" spans="1:106" ht="16.5" customHeight="1" x14ac:dyDescent="0.5">
      <c r="A20" s="2" t="s">
        <v>19</v>
      </c>
      <c r="B20" s="123"/>
      <c r="C20" s="75" t="s">
        <v>85</v>
      </c>
      <c r="D20" s="79"/>
      <c r="E20" s="79"/>
      <c r="F20" s="79"/>
      <c r="G20" s="126"/>
      <c r="H20" s="73"/>
      <c r="I20" s="79"/>
      <c r="J20" s="79"/>
      <c r="K20" s="70"/>
      <c r="L20" s="70"/>
      <c r="M20" s="82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</row>
    <row r="21" spans="1:106" ht="17.25" customHeight="1" x14ac:dyDescent="0.5">
      <c r="A21" s="3"/>
      <c r="B21" s="124"/>
      <c r="C21" s="74" t="s">
        <v>88</v>
      </c>
      <c r="D21" s="80">
        <v>4306</v>
      </c>
      <c r="E21" s="74"/>
      <c r="F21" s="74" t="s">
        <v>88</v>
      </c>
      <c r="G21" s="128"/>
      <c r="H21" s="74"/>
      <c r="I21" s="80"/>
      <c r="J21" s="74"/>
      <c r="K21" s="80"/>
      <c r="L21" s="80"/>
      <c r="M21" s="83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</row>
    <row r="22" spans="1:106" s="33" customFormat="1" ht="24.75" customHeight="1" x14ac:dyDescent="0.5">
      <c r="A22" s="113" t="s">
        <v>46</v>
      </c>
      <c r="B22" s="114"/>
      <c r="C22" s="117"/>
      <c r="D22" s="117"/>
      <c r="E22" s="117"/>
      <c r="F22" s="117"/>
      <c r="G22" s="114"/>
      <c r="H22" s="114"/>
      <c r="I22" s="114"/>
      <c r="J22" s="114"/>
      <c r="K22" s="114"/>
      <c r="L22" s="114"/>
      <c r="M22" s="115"/>
    </row>
    <row r="23" spans="1:106" s="33" customFormat="1" ht="21" customHeight="1" x14ac:dyDescent="0.5">
      <c r="A23" s="116" t="s">
        <v>153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8"/>
    </row>
    <row r="24" spans="1:106" ht="18.95" customHeight="1" x14ac:dyDescent="0.5">
      <c r="A24" s="14"/>
      <c r="B24" s="15" t="s">
        <v>25</v>
      </c>
      <c r="C24" s="10"/>
      <c r="D24" s="15" t="s">
        <v>35</v>
      </c>
      <c r="E24" s="10"/>
      <c r="F24" s="16">
        <v>28</v>
      </c>
      <c r="G24" s="15" t="s">
        <v>24</v>
      </c>
      <c r="H24" s="15"/>
      <c r="I24" s="17" t="s">
        <v>26</v>
      </c>
      <c r="J24" s="15" t="s">
        <v>35</v>
      </c>
      <c r="K24" s="10"/>
      <c r="L24" s="18">
        <v>10</v>
      </c>
      <c r="M24" s="57" t="s">
        <v>24</v>
      </c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</row>
    <row r="25" spans="1:106" ht="18.95" customHeight="1" x14ac:dyDescent="0.5">
      <c r="A25" s="19"/>
      <c r="B25" s="10"/>
      <c r="C25" s="10"/>
      <c r="D25" s="15" t="s">
        <v>36</v>
      </c>
      <c r="E25" s="10"/>
      <c r="F25" s="20">
        <v>4</v>
      </c>
      <c r="G25" s="15" t="s">
        <v>24</v>
      </c>
      <c r="H25" s="10"/>
      <c r="I25" s="10"/>
      <c r="J25" s="15" t="s">
        <v>36</v>
      </c>
      <c r="K25" s="10"/>
      <c r="L25" s="59">
        <f>(F25*12)/F26</f>
        <v>1.5</v>
      </c>
      <c r="M25" s="57" t="s">
        <v>24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</row>
    <row r="26" spans="1:106" ht="18.95" customHeight="1" thickBot="1" x14ac:dyDescent="0.55000000000000004">
      <c r="A26" s="19"/>
      <c r="B26" s="10"/>
      <c r="C26" s="10"/>
      <c r="D26" s="15" t="s">
        <v>20</v>
      </c>
      <c r="E26" s="10"/>
      <c r="F26" s="21">
        <f>SUM(F24:F25)</f>
        <v>32</v>
      </c>
      <c r="G26" s="15" t="s">
        <v>24</v>
      </c>
      <c r="H26" s="10"/>
      <c r="I26" s="10"/>
      <c r="J26" s="15" t="s">
        <v>20</v>
      </c>
      <c r="K26" s="10"/>
      <c r="L26" s="45">
        <f>SUM(L24:L25)</f>
        <v>11.5</v>
      </c>
      <c r="M26" s="57" t="s">
        <v>24</v>
      </c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</row>
    <row r="27" spans="1:106" ht="18.95" customHeight="1" thickTop="1" x14ac:dyDescent="0.5">
      <c r="A27" s="25"/>
      <c r="B27" s="15"/>
      <c r="C27" s="6"/>
      <c r="D27" s="15"/>
      <c r="E27" s="10"/>
      <c r="F27" s="23"/>
      <c r="G27" s="15"/>
      <c r="H27" s="10"/>
      <c r="I27" s="10"/>
      <c r="J27" s="15"/>
      <c r="K27" s="10"/>
      <c r="L27" s="24"/>
      <c r="M27" s="57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</row>
    <row r="28" spans="1:106" ht="18" customHeight="1" x14ac:dyDescent="0.5">
      <c r="A28" s="26"/>
      <c r="B28" s="1"/>
      <c r="C28" s="27"/>
      <c r="D28" s="9"/>
      <c r="E28" s="9"/>
      <c r="F28" s="9"/>
      <c r="G28" s="9"/>
      <c r="H28" s="9"/>
      <c r="I28" s="9"/>
      <c r="J28" s="9"/>
      <c r="K28" s="9"/>
      <c r="L28" s="9"/>
      <c r="M28" s="58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</row>
    <row r="29" spans="1:106" ht="18.95" customHeight="1" x14ac:dyDescent="0.5">
      <c r="A29" s="35"/>
      <c r="B29" s="35"/>
      <c r="C29" s="36"/>
      <c r="D29" s="35"/>
      <c r="E29" s="36"/>
      <c r="F29" s="38"/>
      <c r="G29" s="35"/>
      <c r="H29" s="35"/>
      <c r="I29" s="39"/>
      <c r="J29" s="35"/>
      <c r="K29" s="36"/>
      <c r="L29" s="40"/>
      <c r="M29" s="35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</row>
    <row r="30" spans="1:106" ht="18.95" customHeight="1" x14ac:dyDescent="0.5">
      <c r="A30" s="36"/>
      <c r="B30" s="36"/>
      <c r="C30" s="36"/>
      <c r="D30" s="35"/>
      <c r="E30" s="36"/>
      <c r="F30" s="38"/>
      <c r="G30" s="35"/>
      <c r="H30" s="36"/>
      <c r="I30" s="36"/>
      <c r="J30" s="35"/>
      <c r="K30" s="36"/>
      <c r="L30" s="40"/>
      <c r="M30" s="35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</row>
    <row r="31" spans="1:106" ht="18.95" customHeight="1" x14ac:dyDescent="0.5">
      <c r="A31" s="36"/>
      <c r="B31" s="36"/>
      <c r="C31" s="36"/>
      <c r="D31" s="35"/>
      <c r="E31" s="36"/>
      <c r="F31" s="37"/>
      <c r="G31" s="35"/>
      <c r="H31" s="36"/>
      <c r="I31" s="36"/>
      <c r="J31" s="35"/>
      <c r="K31" s="36"/>
      <c r="L31" s="37"/>
      <c r="M31" s="35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</row>
    <row r="32" spans="1:106" ht="12" customHeight="1" x14ac:dyDescent="0.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</row>
    <row r="33" s="30" customFormat="1" ht="18.95" customHeight="1" x14ac:dyDescent="0.5"/>
    <row r="34" s="30" customFormat="1" ht="18.95" customHeight="1" x14ac:dyDescent="0.5"/>
    <row r="35" s="30" customFormat="1" ht="18.95" customHeight="1" x14ac:dyDescent="0.5"/>
    <row r="36" s="30" customFormat="1" ht="18.95" customHeight="1" x14ac:dyDescent="0.5"/>
    <row r="37" s="30" customFormat="1" ht="18.95" customHeight="1" x14ac:dyDescent="0.5"/>
    <row r="38" s="30" customFormat="1" ht="18.95" customHeight="1" x14ac:dyDescent="0.5"/>
    <row r="39" s="30" customFormat="1" ht="18.95" customHeight="1" x14ac:dyDescent="0.5"/>
    <row r="40" s="30" customFormat="1" ht="18.95" customHeight="1" x14ac:dyDescent="0.5"/>
    <row r="41" s="30" customFormat="1" ht="18.95" customHeight="1" x14ac:dyDescent="0.5"/>
    <row r="42" s="30" customFormat="1" ht="18.95" customHeight="1" x14ac:dyDescent="0.5"/>
    <row r="43" s="30" customFormat="1" ht="18.95" customHeight="1" x14ac:dyDescent="0.5"/>
    <row r="44" s="30" customFormat="1" ht="18.95" customHeight="1" x14ac:dyDescent="0.5"/>
    <row r="45" s="30" customFormat="1" ht="18.95" customHeight="1" x14ac:dyDescent="0.5"/>
    <row r="46" s="30" customFormat="1" ht="18.95" customHeight="1" x14ac:dyDescent="0.5"/>
    <row r="47" s="30" customFormat="1" ht="18.95" customHeight="1" x14ac:dyDescent="0.5"/>
    <row r="48" s="30" customFormat="1" ht="18.95" customHeight="1" x14ac:dyDescent="0.5"/>
    <row r="49" s="30" customFormat="1" ht="18.95" customHeight="1" x14ac:dyDescent="0.5"/>
    <row r="50" s="30" customFormat="1" ht="18.95" customHeight="1" x14ac:dyDescent="0.5"/>
    <row r="51" s="30" customFormat="1" ht="18.95" customHeight="1" x14ac:dyDescent="0.5"/>
    <row r="52" s="30" customFormat="1" ht="18.95" customHeight="1" x14ac:dyDescent="0.5"/>
  </sheetData>
  <mergeCells count="11">
    <mergeCell ref="A23:M23"/>
    <mergeCell ref="B7:B21"/>
    <mergeCell ref="G7:G21"/>
    <mergeCell ref="H13:I13"/>
    <mergeCell ref="H14:I14"/>
    <mergeCell ref="A22:M22"/>
    <mergeCell ref="G3:J3"/>
    <mergeCell ref="A1:M1"/>
    <mergeCell ref="A2:M2"/>
    <mergeCell ref="D3:E3"/>
    <mergeCell ref="L3:M3"/>
  </mergeCells>
  <phoneticPr fontId="33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topLeftCell="A7" zoomScale="140" zoomScaleNormal="140" zoomScaleSheetLayoutView="145" workbookViewId="0">
      <selection activeCell="L16" sqref="L16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113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5"/>
    </row>
    <row r="2" spans="1:106" s="7" customFormat="1" ht="21.95" customHeight="1" x14ac:dyDescent="0.5">
      <c r="A2" s="116" t="s">
        <v>154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8"/>
    </row>
    <row r="3" spans="1:106" s="15" customFormat="1" ht="21.95" customHeight="1" x14ac:dyDescent="0.5">
      <c r="A3" s="22"/>
      <c r="B3" s="8"/>
      <c r="C3" s="61" t="s">
        <v>1</v>
      </c>
      <c r="D3" s="119" t="s">
        <v>29</v>
      </c>
      <c r="E3" s="119"/>
      <c r="F3" s="62" t="s">
        <v>2</v>
      </c>
      <c r="G3" s="120" t="s">
        <v>56</v>
      </c>
      <c r="H3" s="120"/>
      <c r="I3" s="120"/>
      <c r="J3" s="61" t="s">
        <v>3</v>
      </c>
      <c r="K3" s="146" t="s">
        <v>58</v>
      </c>
      <c r="L3" s="146"/>
      <c r="M3" s="147"/>
    </row>
    <row r="4" spans="1:106" ht="16.5" customHeight="1" x14ac:dyDescent="0.5">
      <c r="A4" s="2" t="s">
        <v>4</v>
      </c>
      <c r="B4" s="46" t="s">
        <v>5</v>
      </c>
      <c r="C4" s="46" t="s">
        <v>6</v>
      </c>
      <c r="D4" s="46" t="s">
        <v>7</v>
      </c>
      <c r="E4" s="47" t="s">
        <v>8</v>
      </c>
      <c r="F4" s="46" t="s">
        <v>9</v>
      </c>
      <c r="G4" s="46" t="s">
        <v>10</v>
      </c>
      <c r="H4" s="46" t="s">
        <v>11</v>
      </c>
      <c r="I4" s="46" t="s">
        <v>12</v>
      </c>
      <c r="J4" s="46" t="s">
        <v>13</v>
      </c>
      <c r="K4" s="46" t="s">
        <v>14</v>
      </c>
      <c r="L4" s="46" t="s">
        <v>40</v>
      </c>
      <c r="M4" s="48" t="s">
        <v>41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49" t="s">
        <v>6</v>
      </c>
      <c r="C5" s="49" t="s">
        <v>7</v>
      </c>
      <c r="D5" s="49" t="s">
        <v>8</v>
      </c>
      <c r="E5" s="50" t="s">
        <v>9</v>
      </c>
      <c r="F5" s="49" t="s">
        <v>10</v>
      </c>
      <c r="G5" s="51" t="s">
        <v>11</v>
      </c>
      <c r="H5" s="49" t="s">
        <v>12</v>
      </c>
      <c r="I5" s="49" t="s">
        <v>13</v>
      </c>
      <c r="J5" s="52" t="s">
        <v>14</v>
      </c>
      <c r="K5" s="49" t="s">
        <v>40</v>
      </c>
      <c r="L5" s="49" t="s">
        <v>41</v>
      </c>
      <c r="M5" s="52" t="s">
        <v>42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53" t="s">
        <v>27</v>
      </c>
      <c r="B6" s="54"/>
      <c r="C6" s="53">
        <v>1</v>
      </c>
      <c r="D6" s="53">
        <v>2</v>
      </c>
      <c r="E6" s="53">
        <v>3</v>
      </c>
      <c r="F6" s="53">
        <v>4</v>
      </c>
      <c r="G6" s="5">
        <v>5</v>
      </c>
      <c r="H6" s="53">
        <v>6</v>
      </c>
      <c r="I6" s="5">
        <v>7</v>
      </c>
      <c r="J6" s="5">
        <v>8</v>
      </c>
      <c r="K6" s="53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55"/>
      <c r="B7" s="122" t="s">
        <v>43</v>
      </c>
      <c r="C7" s="78" t="s">
        <v>155</v>
      </c>
      <c r="D7" s="69" t="s">
        <v>156</v>
      </c>
      <c r="E7" s="77" t="s">
        <v>72</v>
      </c>
      <c r="F7" s="78"/>
      <c r="G7" s="125" t="s">
        <v>60</v>
      </c>
      <c r="H7" s="78"/>
      <c r="I7" s="69"/>
      <c r="J7" s="77"/>
      <c r="K7" s="78"/>
      <c r="L7" s="69"/>
      <c r="M7" s="8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15</v>
      </c>
      <c r="B8" s="123"/>
      <c r="C8" s="90">
        <v>4308</v>
      </c>
      <c r="D8" s="70"/>
      <c r="E8" s="70"/>
      <c r="F8" s="79"/>
      <c r="G8" s="126"/>
      <c r="H8" s="90"/>
      <c r="I8" s="70"/>
      <c r="J8" s="70"/>
      <c r="K8" s="79"/>
      <c r="L8" s="70"/>
      <c r="M8" s="82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123"/>
      <c r="C9" s="74" t="s">
        <v>93</v>
      </c>
      <c r="D9" s="80">
        <v>4308</v>
      </c>
      <c r="E9" s="71"/>
      <c r="F9" s="74" t="s">
        <v>93</v>
      </c>
      <c r="G9" s="126"/>
      <c r="H9" s="74"/>
      <c r="I9" s="80"/>
      <c r="J9" s="71"/>
      <c r="K9" s="74"/>
      <c r="L9" s="80"/>
      <c r="M9" s="83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123"/>
      <c r="C10" s="78" t="s">
        <v>157</v>
      </c>
      <c r="D10" s="77" t="s">
        <v>158</v>
      </c>
      <c r="E10" s="78" t="s">
        <v>72</v>
      </c>
      <c r="F10" s="78"/>
      <c r="G10" s="126"/>
      <c r="H10" s="69" t="s">
        <v>139</v>
      </c>
      <c r="I10" s="77" t="s">
        <v>140</v>
      </c>
      <c r="J10" s="78" t="s">
        <v>72</v>
      </c>
      <c r="K10" s="78"/>
      <c r="L10" s="69"/>
      <c r="M10" s="8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16</v>
      </c>
      <c r="B11" s="123"/>
      <c r="C11" s="90">
        <v>4308</v>
      </c>
      <c r="D11" s="70"/>
      <c r="E11" s="79"/>
      <c r="F11" s="79"/>
      <c r="G11" s="127"/>
      <c r="H11" s="70">
        <v>4308</v>
      </c>
      <c r="I11" s="82"/>
      <c r="J11" s="79"/>
      <c r="K11" s="79"/>
      <c r="L11" s="70"/>
      <c r="M11" s="8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123"/>
      <c r="C12" s="74" t="s">
        <v>88</v>
      </c>
      <c r="D12" s="80">
        <v>4308</v>
      </c>
      <c r="E12" s="74"/>
      <c r="F12" s="74" t="s">
        <v>88</v>
      </c>
      <c r="G12" s="126"/>
      <c r="H12" s="80" t="s">
        <v>68</v>
      </c>
      <c r="I12" s="71">
        <v>4308</v>
      </c>
      <c r="J12" s="74"/>
      <c r="K12" s="74" t="s">
        <v>68</v>
      </c>
      <c r="L12" s="80"/>
      <c r="M12" s="83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123"/>
      <c r="C13" s="78" t="s">
        <v>157</v>
      </c>
      <c r="D13" s="77" t="s">
        <v>158</v>
      </c>
      <c r="E13" s="78" t="s">
        <v>72</v>
      </c>
      <c r="F13" s="78"/>
      <c r="G13" s="127"/>
      <c r="H13" s="129" t="s">
        <v>48</v>
      </c>
      <c r="I13" s="130"/>
      <c r="J13" s="72"/>
      <c r="K13" s="78"/>
      <c r="L13" s="78"/>
      <c r="M13" s="8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17</v>
      </c>
      <c r="B14" s="123"/>
      <c r="C14" s="90">
        <v>4308</v>
      </c>
      <c r="D14" s="70"/>
      <c r="E14" s="79"/>
      <c r="F14" s="79"/>
      <c r="G14" s="127"/>
      <c r="H14" s="133" t="s">
        <v>143</v>
      </c>
      <c r="I14" s="134"/>
      <c r="J14" s="73"/>
      <c r="K14" s="79"/>
      <c r="L14" s="70"/>
      <c r="M14" s="82"/>
    </row>
    <row r="15" spans="1:106" ht="16.5" customHeight="1" thickBot="1" x14ac:dyDescent="0.55000000000000004">
      <c r="A15" s="3"/>
      <c r="B15" s="123"/>
      <c r="C15" s="74" t="s">
        <v>93</v>
      </c>
      <c r="D15" s="80">
        <v>4308</v>
      </c>
      <c r="E15" s="74"/>
      <c r="F15" s="74" t="s">
        <v>93</v>
      </c>
      <c r="G15" s="127"/>
      <c r="H15" s="84" t="s">
        <v>149</v>
      </c>
      <c r="I15" s="56" t="s">
        <v>94</v>
      </c>
      <c r="J15" s="80"/>
      <c r="K15" s="74"/>
      <c r="L15" s="80"/>
      <c r="M15" s="83"/>
    </row>
    <row r="16" spans="1:106" ht="16.5" customHeight="1" x14ac:dyDescent="0.5">
      <c r="A16" s="4"/>
      <c r="B16" s="123"/>
      <c r="C16" s="78" t="s">
        <v>157</v>
      </c>
      <c r="D16" s="77" t="s">
        <v>158</v>
      </c>
      <c r="E16" s="78" t="s">
        <v>72</v>
      </c>
      <c r="F16" s="78"/>
      <c r="G16" s="126"/>
      <c r="H16" s="78" t="s">
        <v>83</v>
      </c>
      <c r="I16" s="69" t="s">
        <v>84</v>
      </c>
      <c r="J16" s="77" t="s">
        <v>72</v>
      </c>
      <c r="K16" s="78"/>
      <c r="L16" s="78"/>
      <c r="M16" s="78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18</v>
      </c>
      <c r="B17" s="123"/>
      <c r="C17" s="90">
        <v>4308</v>
      </c>
      <c r="D17" s="70"/>
      <c r="E17" s="79"/>
      <c r="F17" s="79"/>
      <c r="G17" s="126"/>
      <c r="H17" s="90">
        <v>4308</v>
      </c>
      <c r="I17" s="70"/>
      <c r="J17" s="70"/>
      <c r="K17" s="79"/>
      <c r="L17" s="70"/>
      <c r="M17" s="79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123"/>
      <c r="C18" s="74" t="s">
        <v>67</v>
      </c>
      <c r="D18" s="80">
        <v>4308</v>
      </c>
      <c r="E18" s="74"/>
      <c r="F18" s="74" t="s">
        <v>67</v>
      </c>
      <c r="G18" s="126"/>
      <c r="H18" s="74" t="s">
        <v>159</v>
      </c>
      <c r="I18" s="80">
        <v>4308</v>
      </c>
      <c r="J18" s="71"/>
      <c r="K18" s="74" t="s">
        <v>159</v>
      </c>
      <c r="L18" s="74"/>
      <c r="M18" s="7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123"/>
      <c r="C19" s="77" t="s">
        <v>124</v>
      </c>
      <c r="D19" s="78" t="s">
        <v>73</v>
      </c>
      <c r="E19" s="77" t="s">
        <v>124</v>
      </c>
      <c r="F19" s="78" t="s">
        <v>72</v>
      </c>
      <c r="G19" s="126"/>
      <c r="H19" s="77"/>
      <c r="I19" s="78"/>
      <c r="J19" s="78"/>
      <c r="K19" s="69"/>
      <c r="L19" s="69"/>
      <c r="M19" s="8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19</v>
      </c>
      <c r="B20" s="123"/>
      <c r="C20" s="75"/>
      <c r="D20" s="79"/>
      <c r="E20" s="75"/>
      <c r="F20" s="79"/>
      <c r="G20" s="126"/>
      <c r="H20" s="75"/>
      <c r="I20" s="91"/>
      <c r="J20" s="79"/>
      <c r="K20" s="70"/>
      <c r="L20" s="70"/>
      <c r="M20" s="82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124"/>
      <c r="C21" s="92">
        <v>4308</v>
      </c>
      <c r="D21" s="76" t="s">
        <v>70</v>
      </c>
      <c r="E21" s="92">
        <v>4308</v>
      </c>
      <c r="F21" s="76"/>
      <c r="G21" s="128"/>
      <c r="H21" s="76" t="s">
        <v>70</v>
      </c>
      <c r="I21" s="74"/>
      <c r="J21" s="74"/>
      <c r="K21" s="80"/>
      <c r="L21" s="80"/>
      <c r="M21" s="83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4.75" customHeight="1" x14ac:dyDescent="0.5">
      <c r="A22" s="113" t="s">
        <v>46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5"/>
    </row>
    <row r="23" spans="1:106" s="13" customFormat="1" ht="23.25" customHeight="1" x14ac:dyDescent="0.5">
      <c r="A23" s="116" t="s">
        <v>160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8"/>
    </row>
    <row r="24" spans="1:106" ht="18.95" customHeight="1" x14ac:dyDescent="0.5">
      <c r="A24" s="14"/>
      <c r="B24" s="15" t="s">
        <v>25</v>
      </c>
      <c r="C24" s="10"/>
      <c r="D24" s="15" t="s">
        <v>35</v>
      </c>
      <c r="E24" s="10"/>
      <c r="F24" s="16">
        <v>27</v>
      </c>
      <c r="G24" s="15" t="s">
        <v>24</v>
      </c>
      <c r="H24" s="15"/>
      <c r="I24" s="17" t="s">
        <v>26</v>
      </c>
      <c r="J24" s="15" t="s">
        <v>35</v>
      </c>
      <c r="K24" s="10"/>
      <c r="L24" s="18">
        <f>(F24*12)/F26</f>
        <v>10.451612903225806</v>
      </c>
      <c r="M24" s="57" t="s">
        <v>24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x14ac:dyDescent="0.5">
      <c r="A25" s="19"/>
      <c r="B25" s="10"/>
      <c r="C25" s="10"/>
      <c r="D25" s="15" t="s">
        <v>36</v>
      </c>
      <c r="E25" s="10"/>
      <c r="F25" s="20">
        <v>4</v>
      </c>
      <c r="G25" s="15" t="s">
        <v>24</v>
      </c>
      <c r="H25" s="10"/>
      <c r="I25" s="10"/>
      <c r="J25" s="15" t="s">
        <v>36</v>
      </c>
      <c r="K25" s="10"/>
      <c r="L25" s="59">
        <f>(F25*12)/F26</f>
        <v>1.5483870967741935</v>
      </c>
      <c r="M25" s="57" t="s">
        <v>24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Bot="1" x14ac:dyDescent="0.55000000000000004">
      <c r="A26" s="19"/>
      <c r="B26" s="10"/>
      <c r="C26" s="10"/>
      <c r="D26" s="15" t="s">
        <v>20</v>
      </c>
      <c r="E26" s="10"/>
      <c r="F26" s="21">
        <f>SUM(F24:F25)</f>
        <v>31</v>
      </c>
      <c r="G26" s="15" t="s">
        <v>24</v>
      </c>
      <c r="H26" s="10"/>
      <c r="I26" s="10"/>
      <c r="J26" s="15" t="s">
        <v>20</v>
      </c>
      <c r="K26" s="10"/>
      <c r="L26" s="45">
        <f>SUM(L24:L25)</f>
        <v>12</v>
      </c>
      <c r="M26" s="57" t="s">
        <v>24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thickTop="1" x14ac:dyDescent="0.5">
      <c r="A27" s="25"/>
      <c r="B27" s="15"/>
      <c r="C27" s="6"/>
      <c r="D27" s="15"/>
      <c r="E27" s="10"/>
      <c r="F27" s="23"/>
      <c r="G27" s="15"/>
      <c r="H27" s="10"/>
      <c r="I27" s="10"/>
      <c r="J27" s="15"/>
      <c r="K27" s="10"/>
      <c r="L27" s="24"/>
      <c r="M27" s="57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26"/>
      <c r="B28" s="1"/>
      <c r="C28" s="27"/>
      <c r="D28" s="9"/>
      <c r="E28" s="9"/>
      <c r="F28" s="9"/>
      <c r="G28" s="9"/>
      <c r="H28" s="9"/>
      <c r="I28" s="9"/>
      <c r="J28" s="9"/>
      <c r="K28" s="9"/>
      <c r="L28" s="9"/>
      <c r="M28" s="58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1">
    <mergeCell ref="H14:I14"/>
    <mergeCell ref="A23:M23"/>
    <mergeCell ref="B7:B21"/>
    <mergeCell ref="G7:G21"/>
    <mergeCell ref="A22:M22"/>
    <mergeCell ref="H13:I13"/>
    <mergeCell ref="A1:M1"/>
    <mergeCell ref="A2:M2"/>
    <mergeCell ref="D3:E3"/>
    <mergeCell ref="G3:I3"/>
    <mergeCell ref="K3:M3"/>
  </mergeCells>
  <phoneticPr fontId="0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zoomScale="130" zoomScaleNormal="130" zoomScaleSheetLayoutView="145" workbookViewId="0">
      <selection activeCell="N23" sqref="N23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113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5"/>
    </row>
    <row r="2" spans="1:106" s="7" customFormat="1" ht="21.95" customHeight="1" x14ac:dyDescent="0.5">
      <c r="A2" s="116" t="s">
        <v>109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8"/>
    </row>
    <row r="3" spans="1:106" s="15" customFormat="1" ht="21.95" customHeight="1" x14ac:dyDescent="0.5">
      <c r="A3" s="22"/>
      <c r="B3" s="8"/>
      <c r="C3" s="61" t="s">
        <v>1</v>
      </c>
      <c r="D3" s="148" t="s">
        <v>39</v>
      </c>
      <c r="E3" s="148"/>
      <c r="F3" s="63" t="s">
        <v>2</v>
      </c>
      <c r="G3" s="120" t="s">
        <v>57</v>
      </c>
      <c r="H3" s="120"/>
      <c r="I3" s="120"/>
      <c r="J3" s="61" t="s">
        <v>3</v>
      </c>
      <c r="K3" s="146" t="s">
        <v>58</v>
      </c>
      <c r="L3" s="146"/>
      <c r="M3" s="147"/>
    </row>
    <row r="4" spans="1:106" ht="16.5" customHeight="1" x14ac:dyDescent="0.5">
      <c r="A4" s="2" t="s">
        <v>4</v>
      </c>
      <c r="B4" s="46" t="s">
        <v>5</v>
      </c>
      <c r="C4" s="46" t="s">
        <v>6</v>
      </c>
      <c r="D4" s="46" t="s">
        <v>7</v>
      </c>
      <c r="E4" s="47" t="s">
        <v>8</v>
      </c>
      <c r="F4" s="46" t="s">
        <v>9</v>
      </c>
      <c r="G4" s="46" t="s">
        <v>10</v>
      </c>
      <c r="H4" s="46" t="s">
        <v>11</v>
      </c>
      <c r="I4" s="46" t="s">
        <v>12</v>
      </c>
      <c r="J4" s="46" t="s">
        <v>13</v>
      </c>
      <c r="K4" s="46" t="s">
        <v>14</v>
      </c>
      <c r="L4" s="46" t="s">
        <v>40</v>
      </c>
      <c r="M4" s="48" t="s">
        <v>41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49" t="s">
        <v>6</v>
      </c>
      <c r="C5" s="49" t="s">
        <v>7</v>
      </c>
      <c r="D5" s="49" t="s">
        <v>8</v>
      </c>
      <c r="E5" s="50" t="s">
        <v>9</v>
      </c>
      <c r="F5" s="49" t="s">
        <v>10</v>
      </c>
      <c r="G5" s="51" t="s">
        <v>11</v>
      </c>
      <c r="H5" s="49" t="s">
        <v>12</v>
      </c>
      <c r="I5" s="49" t="s">
        <v>13</v>
      </c>
      <c r="J5" s="52" t="s">
        <v>14</v>
      </c>
      <c r="K5" s="49" t="s">
        <v>40</v>
      </c>
      <c r="L5" s="49" t="s">
        <v>41</v>
      </c>
      <c r="M5" s="52" t="s">
        <v>42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53" t="s">
        <v>27</v>
      </c>
      <c r="B6" s="54"/>
      <c r="C6" s="53">
        <v>1</v>
      </c>
      <c r="D6" s="53">
        <v>2</v>
      </c>
      <c r="E6" s="53">
        <v>3</v>
      </c>
      <c r="F6" s="53">
        <v>4</v>
      </c>
      <c r="G6" s="5">
        <v>5</v>
      </c>
      <c r="H6" s="53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55"/>
      <c r="B7" s="122" t="s">
        <v>43</v>
      </c>
      <c r="C7" s="78" t="s">
        <v>80</v>
      </c>
      <c r="D7" s="69" t="s">
        <v>81</v>
      </c>
      <c r="E7" s="77" t="s">
        <v>72</v>
      </c>
      <c r="F7" s="78"/>
      <c r="G7" s="125" t="s">
        <v>60</v>
      </c>
      <c r="H7" s="78" t="s">
        <v>80</v>
      </c>
      <c r="I7" s="69" t="s">
        <v>81</v>
      </c>
      <c r="J7" s="77" t="s">
        <v>72</v>
      </c>
      <c r="K7" s="78"/>
      <c r="L7" s="69"/>
      <c r="M7" s="8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15</v>
      </c>
      <c r="B8" s="123"/>
      <c r="C8" s="90">
        <v>4304</v>
      </c>
      <c r="D8" s="70"/>
      <c r="E8" s="70"/>
      <c r="F8" s="79"/>
      <c r="G8" s="126"/>
      <c r="H8" s="90">
        <v>4304</v>
      </c>
      <c r="I8" s="70"/>
      <c r="J8" s="70"/>
      <c r="K8" s="79"/>
      <c r="L8" s="70"/>
      <c r="M8" s="82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123"/>
      <c r="C9" s="76" t="s">
        <v>161</v>
      </c>
      <c r="D9" s="80">
        <v>4304</v>
      </c>
      <c r="E9" s="71"/>
      <c r="F9" s="74" t="s">
        <v>161</v>
      </c>
      <c r="G9" s="126"/>
      <c r="H9" s="76" t="s">
        <v>162</v>
      </c>
      <c r="I9" s="80">
        <v>4304</v>
      </c>
      <c r="J9" s="71"/>
      <c r="K9" s="74" t="s">
        <v>162</v>
      </c>
      <c r="L9" s="80"/>
      <c r="M9" s="83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123"/>
      <c r="C10" s="78" t="s">
        <v>80</v>
      </c>
      <c r="D10" s="69" t="s">
        <v>81</v>
      </c>
      <c r="E10" s="77" t="s">
        <v>72</v>
      </c>
      <c r="F10" s="78"/>
      <c r="G10" s="126"/>
      <c r="H10" s="78" t="s">
        <v>80</v>
      </c>
      <c r="I10" s="69" t="s">
        <v>81</v>
      </c>
      <c r="J10" s="77" t="s">
        <v>72</v>
      </c>
      <c r="K10" s="78"/>
      <c r="L10" s="69"/>
      <c r="M10" s="8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16</v>
      </c>
      <c r="B11" s="123"/>
      <c r="C11" s="90">
        <v>4304</v>
      </c>
      <c r="D11" s="70"/>
      <c r="E11" s="70"/>
      <c r="F11" s="79"/>
      <c r="G11" s="126"/>
      <c r="H11" s="90">
        <v>4304</v>
      </c>
      <c r="I11" s="70"/>
      <c r="J11" s="70"/>
      <c r="K11" s="79"/>
      <c r="L11" s="70"/>
      <c r="M11" s="8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123"/>
      <c r="C12" s="74" t="s">
        <v>163</v>
      </c>
      <c r="D12" s="80">
        <v>4304</v>
      </c>
      <c r="E12" s="71"/>
      <c r="F12" s="74" t="s">
        <v>163</v>
      </c>
      <c r="G12" s="126"/>
      <c r="H12" s="74" t="s">
        <v>164</v>
      </c>
      <c r="I12" s="80">
        <v>4304</v>
      </c>
      <c r="J12" s="71"/>
      <c r="K12" s="74" t="s">
        <v>164</v>
      </c>
      <c r="L12" s="80"/>
      <c r="M12" s="83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123"/>
      <c r="C13" s="78" t="s">
        <v>83</v>
      </c>
      <c r="D13" s="69" t="s">
        <v>84</v>
      </c>
      <c r="E13" s="77" t="s">
        <v>72</v>
      </c>
      <c r="F13" s="78"/>
      <c r="G13" s="127"/>
      <c r="H13" s="129" t="s">
        <v>48</v>
      </c>
      <c r="I13" s="130"/>
      <c r="J13" s="72"/>
      <c r="K13" s="78"/>
      <c r="L13" s="78"/>
      <c r="M13" s="8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17</v>
      </c>
      <c r="B14" s="123"/>
      <c r="C14" s="90">
        <v>4304</v>
      </c>
      <c r="D14" s="70"/>
      <c r="E14" s="70"/>
      <c r="F14" s="79"/>
      <c r="G14" s="127"/>
      <c r="H14" s="133" t="s">
        <v>166</v>
      </c>
      <c r="I14" s="134"/>
      <c r="J14" s="73"/>
      <c r="K14" s="79"/>
      <c r="L14" s="70"/>
      <c r="M14" s="82"/>
    </row>
    <row r="15" spans="1:106" ht="16.5" customHeight="1" thickBot="1" x14ac:dyDescent="0.55000000000000004">
      <c r="A15" s="3"/>
      <c r="B15" s="123"/>
      <c r="C15" s="76" t="s">
        <v>165</v>
      </c>
      <c r="D15" s="80">
        <v>4304</v>
      </c>
      <c r="E15" s="71"/>
      <c r="F15" s="74" t="s">
        <v>165</v>
      </c>
      <c r="G15" s="127"/>
      <c r="H15" s="84" t="s">
        <v>102</v>
      </c>
      <c r="I15" s="56" t="s">
        <v>74</v>
      </c>
      <c r="J15" s="80"/>
      <c r="K15" s="74"/>
      <c r="L15" s="80"/>
      <c r="M15" s="83"/>
    </row>
    <row r="16" spans="1:106" ht="16.5" customHeight="1" x14ac:dyDescent="0.5">
      <c r="A16" s="4"/>
      <c r="B16" s="123"/>
      <c r="C16" s="78" t="s">
        <v>139</v>
      </c>
      <c r="D16" s="69" t="s">
        <v>140</v>
      </c>
      <c r="E16" s="77" t="s">
        <v>72</v>
      </c>
      <c r="F16" s="78"/>
      <c r="G16" s="126"/>
      <c r="H16" s="78"/>
      <c r="I16" s="69"/>
      <c r="J16" s="77"/>
      <c r="K16" s="78"/>
      <c r="L16" s="78"/>
      <c r="M16" s="78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18</v>
      </c>
      <c r="B17" s="123"/>
      <c r="C17" s="90">
        <v>4304</v>
      </c>
      <c r="D17" s="70"/>
      <c r="E17" s="70"/>
      <c r="F17" s="79"/>
      <c r="G17" s="126"/>
      <c r="H17" s="90"/>
      <c r="I17" s="70"/>
      <c r="J17" s="70"/>
      <c r="K17" s="79"/>
      <c r="L17" s="70"/>
      <c r="M17" s="79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123"/>
      <c r="C18" s="74" t="s">
        <v>70</v>
      </c>
      <c r="D18" s="80">
        <v>4304</v>
      </c>
      <c r="E18" s="71"/>
      <c r="F18" s="74" t="s">
        <v>70</v>
      </c>
      <c r="G18" s="126"/>
      <c r="H18" s="76"/>
      <c r="I18" s="80"/>
      <c r="J18" s="71"/>
      <c r="K18" s="74"/>
      <c r="L18" s="74"/>
      <c r="M18" s="7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123"/>
      <c r="C19" s="78" t="s">
        <v>167</v>
      </c>
      <c r="D19" s="69" t="s">
        <v>168</v>
      </c>
      <c r="E19" s="77" t="s">
        <v>72</v>
      </c>
      <c r="F19" s="78"/>
      <c r="G19" s="126"/>
      <c r="H19" s="72"/>
      <c r="I19" s="78"/>
      <c r="J19" s="78"/>
      <c r="K19" s="69"/>
      <c r="L19" s="69"/>
      <c r="M19" s="8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19</v>
      </c>
      <c r="B20" s="123"/>
      <c r="C20" s="90">
        <v>4304</v>
      </c>
      <c r="D20" s="70"/>
      <c r="E20" s="70"/>
      <c r="F20" s="79"/>
      <c r="G20" s="126"/>
      <c r="H20" s="73"/>
      <c r="I20" s="79"/>
      <c r="J20" s="79"/>
      <c r="K20" s="70"/>
      <c r="L20" s="70"/>
      <c r="M20" s="82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124"/>
      <c r="C21" s="76" t="s">
        <v>69</v>
      </c>
      <c r="D21" s="80">
        <v>4304</v>
      </c>
      <c r="E21" s="71"/>
      <c r="F21" s="74" t="s">
        <v>69</v>
      </c>
      <c r="G21" s="128"/>
      <c r="H21" s="74"/>
      <c r="I21" s="80"/>
      <c r="J21" s="74"/>
      <c r="K21" s="80"/>
      <c r="L21" s="80"/>
      <c r="M21" s="83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4.75" customHeight="1" x14ac:dyDescent="0.5">
      <c r="A22" s="113" t="s">
        <v>46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5"/>
    </row>
    <row r="23" spans="1:106" s="13" customFormat="1" ht="23.25" customHeight="1" x14ac:dyDescent="0.5">
      <c r="A23" s="116" t="s">
        <v>95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8"/>
    </row>
    <row r="24" spans="1:106" ht="18.95" customHeight="1" x14ac:dyDescent="0.5">
      <c r="A24" s="14"/>
      <c r="B24" s="15" t="s">
        <v>25</v>
      </c>
      <c r="C24" s="10"/>
      <c r="D24" s="15" t="s">
        <v>35</v>
      </c>
      <c r="E24" s="10"/>
      <c r="F24" s="16">
        <v>26</v>
      </c>
      <c r="G24" s="15" t="s">
        <v>24</v>
      </c>
      <c r="H24" s="15"/>
      <c r="I24" s="17" t="s">
        <v>26</v>
      </c>
      <c r="J24" s="15" t="s">
        <v>35</v>
      </c>
      <c r="K24" s="10"/>
      <c r="L24" s="18">
        <v>10</v>
      </c>
      <c r="M24" s="57" t="s">
        <v>24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x14ac:dyDescent="0.5">
      <c r="A25" s="19"/>
      <c r="B25" s="10"/>
      <c r="C25" s="10"/>
      <c r="D25" s="15" t="s">
        <v>36</v>
      </c>
      <c r="E25" s="10"/>
      <c r="F25" s="20">
        <v>4</v>
      </c>
      <c r="G25" s="15" t="s">
        <v>24</v>
      </c>
      <c r="H25" s="10"/>
      <c r="I25" s="10"/>
      <c r="J25" s="15" t="s">
        <v>36</v>
      </c>
      <c r="K25" s="10"/>
      <c r="L25" s="59">
        <v>2</v>
      </c>
      <c r="M25" s="57" t="s">
        <v>24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Bot="1" x14ac:dyDescent="0.55000000000000004">
      <c r="A26" s="19"/>
      <c r="B26" s="10"/>
      <c r="C26" s="10"/>
      <c r="D26" s="15" t="s">
        <v>20</v>
      </c>
      <c r="E26" s="10"/>
      <c r="F26" s="21">
        <f>SUM(F24:F25)</f>
        <v>30</v>
      </c>
      <c r="G26" s="15" t="s">
        <v>24</v>
      </c>
      <c r="H26" s="10"/>
      <c r="I26" s="10"/>
      <c r="J26" s="15" t="s">
        <v>20</v>
      </c>
      <c r="K26" s="10"/>
      <c r="L26" s="45">
        <f>SUM(L24:L25)</f>
        <v>12</v>
      </c>
      <c r="M26" s="57" t="s">
        <v>24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thickTop="1" x14ac:dyDescent="0.5">
      <c r="A27" s="25"/>
      <c r="B27" s="15"/>
      <c r="C27" s="6"/>
      <c r="D27" s="15"/>
      <c r="E27" s="10"/>
      <c r="F27" s="23"/>
      <c r="G27" s="15"/>
      <c r="H27" s="10"/>
      <c r="I27" s="10"/>
      <c r="J27" s="15"/>
      <c r="K27" s="10"/>
      <c r="L27" s="24"/>
      <c r="M27" s="57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26"/>
      <c r="B28" s="1"/>
      <c r="C28" s="27"/>
      <c r="D28" s="9"/>
      <c r="E28" s="9"/>
      <c r="F28" s="9"/>
      <c r="G28" s="9"/>
      <c r="H28" s="9"/>
      <c r="I28" s="9"/>
      <c r="J28" s="9"/>
      <c r="K28" s="9"/>
      <c r="L28" s="9"/>
      <c r="M28" s="58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1">
    <mergeCell ref="H14:I14"/>
    <mergeCell ref="A22:M22"/>
    <mergeCell ref="A23:M23"/>
    <mergeCell ref="B7:B21"/>
    <mergeCell ref="G7:G21"/>
    <mergeCell ref="A1:M1"/>
    <mergeCell ref="A2:M2"/>
    <mergeCell ref="D3:E3"/>
    <mergeCell ref="G3:I3"/>
    <mergeCell ref="K3:M3"/>
    <mergeCell ref="H13:I13"/>
  </mergeCells>
  <phoneticPr fontId="33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กัมปนาท</vt:lpstr>
      <vt:lpstr>รณภูมิ</vt:lpstr>
      <vt:lpstr>เกรียงศักดิ์</vt:lpstr>
      <vt:lpstr>วรฤทธิ์</vt:lpstr>
      <vt:lpstr>เอกลักษณ์</vt:lpstr>
      <vt:lpstr>สุปรียา</vt:lpstr>
      <vt:lpstr>ประสิทธิ์</vt:lpstr>
      <vt:lpstr>อ.ศิริพล</vt:lpstr>
      <vt:lpstr>ภัทรลดา</vt:lpstr>
      <vt:lpstr>เสกสรรค์</vt:lpstr>
      <vt:lpstr>ครูวัชรากร</vt:lpstr>
      <vt:lpstr>เมธา</vt:lpstr>
      <vt:lpstr>ธนภัทร</vt:lpstr>
    </vt:vector>
  </TitlesOfParts>
  <Company>Dream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amazing</dc:creator>
  <cp:lastModifiedBy>Bangon</cp:lastModifiedBy>
  <cp:lastPrinted>2020-11-16T09:05:41Z</cp:lastPrinted>
  <dcterms:created xsi:type="dcterms:W3CDTF">2006-03-20T03:22:45Z</dcterms:created>
  <dcterms:modified xsi:type="dcterms:W3CDTF">2021-02-02T02:40:23Z</dcterms:modified>
</cp:coreProperties>
</file>