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6.ชส 2-63\"/>
    </mc:Choice>
  </mc:AlternateContent>
  <xr:revisionPtr revIDLastSave="0" documentId="13_ncr:1_{61B2CB08-D501-4E63-BFB8-F4F90A26B5DE}" xr6:coauthVersionLast="45" xr6:coauthVersionMax="45" xr10:uidLastSave="{00000000-0000-0000-0000-000000000000}"/>
  <bookViews>
    <workbookView xWindow="-120" yWindow="-120" windowWidth="29040" windowHeight="15840" tabRatio="824" activeTab="6" xr2:uid="{00000000-000D-0000-FFFF-FFFF00000000}"/>
  </bookViews>
  <sheets>
    <sheet name="1 ชส.1,2" sheetId="1" r:id="rId1"/>
    <sheet name="1 ยธ.1,2" sheetId="50" r:id="rId2"/>
    <sheet name="1 ยธ.3" sheetId="60" r:id="rId3"/>
    <sheet name="1 สถ.1,2" sheetId="57" r:id="rId4"/>
    <sheet name="2 ชส.1 " sheetId="44" r:id="rId5"/>
    <sheet name="2 ยธ.1,2 " sheetId="52" r:id="rId6"/>
    <sheet name="2 ยธ.3" sheetId="51" r:id="rId7"/>
    <sheet name="2 สถ.1" sheetId="58" r:id="rId8"/>
    <sheet name="3 ชส.1  " sheetId="45" r:id="rId9"/>
    <sheet name="3 ยธ.1,2  " sheetId="53" r:id="rId10"/>
    <sheet name="3 ยธ.3 " sheetId="54" r:id="rId11"/>
    <sheet name="3 สถ.1,2 " sheetId="59" r:id="rId12"/>
    <sheet name="ส1 ชส.1" sheetId="46" r:id="rId13"/>
    <sheet name="ส1 ชส.2" sheetId="47" r:id="rId14"/>
    <sheet name="ส1 ยธ.1 (ม.6)" sheetId="56" r:id="rId15"/>
    <sheet name="ส1 ยธ.2" sheetId="61" r:id="rId16"/>
    <sheet name="ส2 ชส.1 " sheetId="48" r:id="rId17"/>
    <sheet name="ส2 ชส.2 " sheetId="49" r:id="rId18"/>
    <sheet name="ส2 ยธ.1 " sheetId="62" r:id="rId19"/>
    <sheet name="ส2 ยธ.2" sheetId="63" r:id="rId20"/>
  </sheets>
  <definedNames>
    <definedName name="_xlnm.Print_Area" localSheetId="11">'3 สถ.1,2 '!$A$1:$T$31</definedName>
    <definedName name="_xlnm.Print_Area" localSheetId="14">'ส1 ยธ.1 (ม.6)'!$A$1:$T$31</definedName>
    <definedName name="_xlnm.Print_Area" localSheetId="19">'ส2 ยธ.2'!$A$1:$T$31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51" l="1"/>
  <c r="E32" i="51"/>
  <c r="D32" i="51"/>
  <c r="E31" i="52"/>
  <c r="D31" i="52"/>
  <c r="C31" i="52"/>
  <c r="E31" i="63"/>
  <c r="D31" i="63"/>
  <c r="C31" i="63"/>
  <c r="E31" i="62"/>
  <c r="D31" i="62"/>
  <c r="C31" i="62"/>
  <c r="E31" i="49"/>
  <c r="D31" i="49"/>
  <c r="C31" i="49"/>
  <c r="E31" i="46" l="1"/>
  <c r="D31" i="46"/>
  <c r="C31" i="46"/>
  <c r="E31" i="59"/>
  <c r="D31" i="59"/>
  <c r="C31" i="59"/>
  <c r="E31" i="54"/>
  <c r="D31" i="54"/>
  <c r="C31" i="54"/>
  <c r="E31" i="53"/>
  <c r="D31" i="53"/>
  <c r="C31" i="53"/>
  <c r="E31" i="45"/>
  <c r="D31" i="45"/>
  <c r="C31" i="45"/>
  <c r="E31" i="47" l="1"/>
  <c r="D31" i="47"/>
  <c r="C31" i="47"/>
  <c r="B2" i="63" l="1"/>
  <c r="B2" i="62"/>
  <c r="E31" i="48"/>
  <c r="D31" i="48"/>
  <c r="C31" i="48"/>
  <c r="E31" i="58"/>
  <c r="D31" i="58"/>
  <c r="C31" i="58"/>
  <c r="E31" i="44"/>
  <c r="D31" i="44"/>
  <c r="C31" i="44"/>
  <c r="B2" i="59" l="1"/>
  <c r="B2" i="58"/>
  <c r="B2" i="57"/>
  <c r="B2" i="61"/>
  <c r="B2" i="56"/>
  <c r="B2" i="54"/>
  <c r="B2" i="53"/>
  <c r="B2" i="51"/>
  <c r="B2" i="52"/>
  <c r="B2" i="60"/>
  <c r="B2" i="50"/>
  <c r="B2" i="49"/>
  <c r="B2" i="48"/>
  <c r="B2" i="47"/>
  <c r="B2" i="46"/>
  <c r="B2" i="45"/>
  <c r="B2" i="44"/>
  <c r="E31" i="61"/>
  <c r="D31" i="61"/>
  <c r="C31" i="61"/>
  <c r="E31" i="56"/>
  <c r="D31" i="56"/>
  <c r="C31" i="56"/>
  <c r="E31" i="60"/>
  <c r="D31" i="60"/>
  <c r="C31" i="60"/>
  <c r="C31" i="50"/>
</calcChain>
</file>

<file path=xl/sharedStrings.xml><?xml version="1.0" encoding="utf-8"?>
<sst xmlns="http://schemas.openxmlformats.org/spreadsheetml/2006/main" count="2367" uniqueCount="494">
  <si>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</si>
  <si>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</si>
  <si>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</si>
  <si>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</si>
  <si>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</si>
  <si>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</si>
  <si>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</si>
  <si>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</si>
  <si>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</si>
  <si>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</si>
  <si>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</si>
  <si>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</si>
  <si>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</si>
  <si>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</si>
  <si>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</si>
  <si>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</si>
  <si>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</si>
  <si>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</si>
  <si>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</si>
  <si>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</si>
  <si>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</si>
  <si>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</si>
  <si>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</si>
  <si>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</si>
  <si>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</si>
  <si>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</si>
  <si>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</si>
  <si>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</si>
  <si>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</si>
  <si>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</si>
  <si>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</si>
  <si>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</si>
  <si>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</si>
  <si>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</si>
  <si>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</si>
  <si>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(1 ชส.1,2)</t>
  </si>
  <si>
    <t>(นายระวี  พรมเรียน)</t>
  </si>
  <si>
    <t>(1 ยธ.1,2)</t>
  </si>
  <si>
    <t>(2 ยธ.1,2)</t>
  </si>
  <si>
    <t>(3 ยธ.1,2)</t>
  </si>
  <si>
    <t>(1 สถ.1,2)</t>
  </si>
  <si>
    <t>(ส1 ยธ.2)</t>
  </si>
  <si>
    <t>(ส1 ยธ.1)</t>
  </si>
  <si>
    <t>(ส1 ชส.1)</t>
  </si>
  <si>
    <t>(ส1 ชส.2)</t>
  </si>
  <si>
    <t>1.หมวดวิชาสมรรถนะแกนกลาง</t>
  </si>
  <si>
    <t>ภาษาไทยเพื่ออาชีพ</t>
  </si>
  <si>
    <t>20000-1302</t>
  </si>
  <si>
    <t>วิทยาศาสตร์เพื่อพัฒนาอาชีพช่างอุตสาหกรรม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</si>
  <si>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</si>
  <si>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</si>
  <si>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</si>
  <si>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20106-2011</t>
  </si>
  <si>
    <t>อ่านแบบงานก่อสร้าง</t>
  </si>
  <si>
    <t>2.3 กลุ่มสมรรถนะวิชาชีพเลือก</t>
  </si>
  <si>
    <t>3.หมวดวิชาเลือกเสรี</t>
  </si>
  <si>
    <t>4.กิจกรรมเสริมหลักสูตร</t>
  </si>
  <si>
    <t>2.2 กลุ่มทักษะวิชาชีพเฉพาะ</t>
  </si>
  <si>
    <t>20121-2104</t>
  </si>
  <si>
    <t>งานก่อสร้างอาคารไม้</t>
  </si>
  <si>
    <t>20001-1004</t>
  </si>
  <si>
    <t>1.หมวดวิชาทักษะชีวิต</t>
  </si>
  <si>
    <t>2.หมวดวิชาทักษะวิชาชีพ</t>
  </si>
  <si>
    <t>2.3 กลุ่มทักษะวิชาชีพเลือก</t>
  </si>
  <si>
    <t>2.5 โครงการพัฒนาทักษะวิชาชีพ</t>
  </si>
  <si>
    <t>การสำรวจเส้นทาง</t>
  </si>
  <si>
    <t>การประมาณราคางานก่อสร้าง</t>
  </si>
  <si>
    <t>1. หมวดวิชาทักษะชีวิต (21 น.)</t>
  </si>
  <si>
    <t>3000-1205</t>
  </si>
  <si>
    <t>2.หมวดวิชาทักษะวิชาชีพ(57น.)</t>
  </si>
  <si>
    <t>2.1กลุ่มทักษะวิชาชีพพื้นฐาน (15น.)</t>
  </si>
  <si>
    <t>การบริหารงานคุณภาพในองค์กร</t>
  </si>
  <si>
    <t>2.2กลุ่มทักษะวิชาชีพเฉพาะ(22น.)</t>
  </si>
  <si>
    <t>3106-2008</t>
  </si>
  <si>
    <t>เขียนแบบประยุกต์ด้วยคอมพิวเตอร์</t>
  </si>
  <si>
    <t>2.3กลุ่มทักษะวิชาชีพเลือก(12น.)</t>
  </si>
  <si>
    <t>3.หมวดวิชาเลือกเสรี(6น.)</t>
  </si>
  <si>
    <t>3001-1002</t>
  </si>
  <si>
    <t>กฏหมายทั่วไปเกี่ยวกับงานอาชีพ</t>
  </si>
  <si>
    <t>3121-2107</t>
  </si>
  <si>
    <t>การวิเคราะห์โครงสร้าง</t>
  </si>
  <si>
    <t>4.กิจกรรมเสริมหลักสูตร(2ชม./สป.)</t>
  </si>
  <si>
    <t>พื้นฐานงานไม้</t>
  </si>
  <si>
    <t>(ส2 ชส.1)</t>
  </si>
  <si>
    <t>(ส2 ชส.2)</t>
  </si>
  <si>
    <t>3106-2002</t>
  </si>
  <si>
    <t>งานก่อสร้างโครงสร้างอาคาร</t>
  </si>
  <si>
    <t>งานโยธา</t>
  </si>
  <si>
    <t>(ส2 ยธ.2)</t>
  </si>
  <si>
    <t>(ส2 ยธ.1)</t>
  </si>
  <si>
    <t>1. หมวดวิชาทักษะชีวิต</t>
  </si>
  <si>
    <t>2.หมวดวิชาทักษะวิชาชีพ(56น.)</t>
  </si>
  <si>
    <t>กฎหมายและสัญญาก่อสร้าง</t>
  </si>
  <si>
    <t>20000-1401</t>
  </si>
  <si>
    <t>คณิตศาสตร์พื้นฐานอาชีพ</t>
  </si>
  <si>
    <t>20000-1301</t>
  </si>
  <si>
    <t>20000-1502</t>
  </si>
  <si>
    <t>20000-1605</t>
  </si>
  <si>
    <t>ทักษะสุขภาพ</t>
  </si>
  <si>
    <t>(2 ยธ.3)</t>
  </si>
  <si>
    <t>(3 สถ.1,2)</t>
  </si>
  <si>
    <t>เขียนแบบก่อสร้างด้วยคอมพิวเตอร์</t>
  </si>
  <si>
    <t>กลศาสตร์โครงสร้าง</t>
  </si>
  <si>
    <t>วัสดุก่อสร้าง</t>
  </si>
  <si>
    <t>วิศวกรรมการทาง</t>
  </si>
  <si>
    <t>30000-1306</t>
  </si>
  <si>
    <t>รายวิชาปรับพื้น</t>
  </si>
  <si>
    <t>30000-1201</t>
  </si>
  <si>
    <t>ภาษาอังกฤษเพื่อการสื่อสาร</t>
  </si>
  <si>
    <t>30100-0105</t>
  </si>
  <si>
    <t>ความแข็งแรงของวัสดุ</t>
  </si>
  <si>
    <t>30106-2001</t>
  </si>
  <si>
    <t>30000-1101</t>
  </si>
  <si>
    <t>ทักษะภาษาไทยเชิงวิชาชีพ</t>
  </si>
  <si>
    <t>30121-2103</t>
  </si>
  <si>
    <t>30121-2109</t>
  </si>
  <si>
    <t>วัสดุการทางและการทดสอบ</t>
  </si>
  <si>
    <t>(3 ยธ.3)</t>
  </si>
  <si>
    <t>(2 สถ.1)</t>
  </si>
  <si>
    <t>ครูพุทธิดา</t>
  </si>
  <si>
    <t>ครูอัญชลีพร</t>
  </si>
  <si>
    <t>ครูอนัญญา</t>
  </si>
  <si>
    <t>ครูอานันท์</t>
  </si>
  <si>
    <t>ครูจ้าง8</t>
  </si>
  <si>
    <t>ครูณัฐพรหม</t>
  </si>
  <si>
    <t>ครูภูวเดช</t>
  </si>
  <si>
    <t>ครูประสิทธิพงษ์</t>
  </si>
  <si>
    <t>พท.ไม้</t>
  </si>
  <si>
    <t>543</t>
  </si>
  <si>
    <t>พท.ปูน</t>
  </si>
  <si>
    <t xml:space="preserve"> </t>
  </si>
  <si>
    <t>ชส.28</t>
  </si>
  <si>
    <t>ชส.24</t>
  </si>
  <si>
    <t>ครูสุภาพร</t>
  </si>
  <si>
    <t>ครูรุ่งทิพย์พร</t>
  </si>
  <si>
    <t>ครูธนา</t>
  </si>
  <si>
    <t>ครูกาญจนา</t>
  </si>
  <si>
    <t>ครูนิศากร</t>
  </si>
  <si>
    <t>ครูสุขสันต์</t>
  </si>
  <si>
    <t>635</t>
  </si>
  <si>
    <t>ครูพันธกานต์</t>
  </si>
  <si>
    <t>512</t>
  </si>
  <si>
    <t>ชส.23</t>
  </si>
  <si>
    <t>ชส.25</t>
  </si>
  <si>
    <t>ครูสัญญา</t>
  </si>
  <si>
    <t>ครูพงศกร</t>
  </si>
  <si>
    <t>524</t>
  </si>
  <si>
    <t>พท.ป.ปวส.</t>
  </si>
  <si>
    <t>ครูกษิรา</t>
  </si>
  <si>
    <t>สถ.21</t>
  </si>
  <si>
    <t>สถ.11</t>
  </si>
  <si>
    <t>ครูบุศรา</t>
  </si>
  <si>
    <t>533</t>
  </si>
  <si>
    <t>542</t>
  </si>
  <si>
    <t>สถ.22</t>
  </si>
  <si>
    <t>ครูสาคร</t>
  </si>
  <si>
    <t>824</t>
  </si>
  <si>
    <t>(2)</t>
  </si>
  <si>
    <t>(1)</t>
  </si>
  <si>
    <t>ชส.27</t>
  </si>
  <si>
    <t>พท.อลูมิเนียม</t>
  </si>
  <si>
    <t>ชส.26</t>
  </si>
  <si>
    <t>ครูอดิศักดิ์</t>
  </si>
  <si>
    <t>ครูระวี</t>
  </si>
  <si>
    <t>Lab3</t>
  </si>
  <si>
    <t>ครูอรุณี</t>
  </si>
  <si>
    <t>ครูคารม</t>
  </si>
  <si>
    <t>515</t>
  </si>
  <si>
    <t>532</t>
  </si>
  <si>
    <t>ครูศิริพร</t>
  </si>
  <si>
    <t>ครูปานจันทร์</t>
  </si>
  <si>
    <t>ครูสุรศักดิ์</t>
  </si>
  <si>
    <t>Lab1</t>
  </si>
  <si>
    <t>531</t>
  </si>
  <si>
    <t>523</t>
  </si>
  <si>
    <t>ครูสิริวรรณ</t>
  </si>
  <si>
    <t>525</t>
  </si>
  <si>
    <t>ครูอุราภรณ์</t>
  </si>
  <si>
    <t>541</t>
  </si>
  <si>
    <t>ครูอนัญญา ปานนูน</t>
  </si>
  <si>
    <t>ครูณัฐพรหม พรหมมาศ</t>
  </si>
  <si>
    <t>(1)ครูณัฐพรหม พรหมมาศ (2)ครูอานันท์ วงษ์ศรีวอ</t>
  </si>
  <si>
    <t>ครูสุขสันต์ คิดคำนวณ</t>
  </si>
  <si>
    <t>ครูนิศากร จันทป</t>
  </si>
  <si>
    <t>ครูกาญจนา อาจปาสา</t>
  </si>
  <si>
    <t>ครูพันธกานต์ นันทะผา</t>
  </si>
  <si>
    <t>ครูพงศกร พงค์คำ</t>
  </si>
  <si>
    <t>ครูกษิรา มหาศาลภิญโญ</t>
  </si>
  <si>
    <t>ครูอานันท์ วงษ์ศรีวอ</t>
  </si>
  <si>
    <t>ครูประสิทธิพงษ์ ศรีพล</t>
  </si>
  <si>
    <t>(1)ครูสาคร ขาวกา (2)ครูอนัญญา ปานนูน</t>
  </si>
  <si>
    <t>ครูธนา หิรัญญะเวช</t>
  </si>
  <si>
    <t>ครูสาคร ขาวกา</t>
  </si>
  <si>
    <t>ครูภูวเดช อ่อนทอง</t>
  </si>
  <si>
    <t>ครูอดิศักดิ์ ศรีแสงรัตน์</t>
  </si>
  <si>
    <t>ครูระวี พรมเรียน</t>
  </si>
  <si>
    <t>ครูสุรศักดิ์ ราษี</t>
  </si>
  <si>
    <t>ครูบุศรา อาธรรมระชะ</t>
  </si>
  <si>
    <t>ครูคารม แก้วโภคิน</t>
  </si>
  <si>
    <t>ครูศิริพร ภูพาดแร่</t>
  </si>
  <si>
    <t>ครูอุราภรณ์ เพียซ้าย</t>
  </si>
  <si>
    <t>ครูสิริวรรณ กริอุณะ</t>
  </si>
  <si>
    <t>ครูรุ่งทิพย์พร เสน่หา</t>
  </si>
  <si>
    <t>ครูปานจันทร์ ปัญญาสิม</t>
  </si>
  <si>
    <t>ครูอรุณี พรหมหาราช</t>
  </si>
  <si>
    <t>ครูสุภาพร ทองสุข</t>
  </si>
  <si>
    <t>ครูพุทธิดา ชำนาญ</t>
  </si>
  <si>
    <t>(2 ชส.1)</t>
  </si>
  <si>
    <t>(3 ชส.1)</t>
  </si>
  <si>
    <t>ตารางเรียน  แผนกวิชาการก่อสร้าง  ภาคเรียนที่  2  ปีการศึกษา  2563</t>
  </si>
  <si>
    <t xml:space="preserve">ระดับ ปวช. ปีที่ 1 กลุ่ม 1,2  สาขาวิชาการก่อสร้าง  สาขางานก่อสร้าง  ระบบปกติ   จำนวนนักเรียน   26    คน </t>
  </si>
  <si>
    <t>20000-1101</t>
  </si>
  <si>
    <t>20000-1202</t>
  </si>
  <si>
    <t>20106-1004</t>
  </si>
  <si>
    <t>20106-1005</t>
  </si>
  <si>
    <t>20106-2002</t>
  </si>
  <si>
    <t>เขียนแบบงานสถาปัตยกรรม</t>
  </si>
  <si>
    <t>20106-2006</t>
  </si>
  <si>
    <t>วัสดุและวิธีการก่อสร้างงานสถาปัตยกรรม</t>
  </si>
  <si>
    <t>20106-2102</t>
  </si>
  <si>
    <t>งานปูนตกแต่งผิว</t>
  </si>
  <si>
    <t>20000-2002</t>
  </si>
  <si>
    <t>กิจกรรมลูกเสือวิสามัญ  2</t>
  </si>
  <si>
    <t>ครูสิทธิชัย</t>
  </si>
  <si>
    <t>(1)ครูณัฐพรหม พรหมมาศ (2)ครูประสิทธิพงษ์ ศรีพล</t>
  </si>
  <si>
    <t>ครูสิทธิชัย ครุนันท์</t>
  </si>
  <si>
    <t>ครูสุขสันต์ ศรีนวลอ่อน</t>
  </si>
  <si>
    <t>633</t>
  </si>
  <si>
    <t>สนาม1</t>
  </si>
  <si>
    <t xml:space="preserve">ระดับ ปวช. ปีที่ 1 กลุ่ม 1,2  สาขาวิชาโยธา   สาขางานโยธา  ระบบปกติ   จำนวนนักเรียน  40  คน  </t>
  </si>
  <si>
    <t>ครูนรังสรรค์ ศรีน้อย</t>
  </si>
  <si>
    <t>(1)ครูธนา หิรัญญะเวช (2)ครูภูวเดช อ่อนทอง</t>
  </si>
  <si>
    <t>ภาษาไทยพื้นฐาน</t>
  </si>
  <si>
    <t>ภาษาอังกฤษฟัง-พูด</t>
  </si>
  <si>
    <t>คณิศาสตร์พื้นฐานอาชีพ</t>
  </si>
  <si>
    <t>20121-1002</t>
  </si>
  <si>
    <t>การเขียนแบบโยธาเบื้องต้น</t>
  </si>
  <si>
    <t>20121-1003</t>
  </si>
  <si>
    <t>20121-1004</t>
  </si>
  <si>
    <t>การสำรวจเบื้องต้น</t>
  </si>
  <si>
    <t>20121-1005</t>
  </si>
  <si>
    <t>เทคนิคก่อสร้าง</t>
  </si>
  <si>
    <t>พท.ป.ปวช</t>
  </si>
  <si>
    <t>ครูนรังสรรค์</t>
  </si>
  <si>
    <t>544/1</t>
  </si>
  <si>
    <t xml:space="preserve">ระดับ ปวช. ปีที่ 1  กลุ่ม 1,2  สาขาวิชาสถาปัตยกรรม สาขางานสถาปัตยกรรม  ระบบปกติ   จำนวนนักเรียน   34  คน   </t>
  </si>
  <si>
    <t>ครูนัยนา ราชแก้ว</t>
  </si>
  <si>
    <t>(1)ครูกษิรา มหาศาลภิญโญ (2)ครูพงศกร พงค์คำ</t>
  </si>
  <si>
    <t>20108-2001</t>
  </si>
  <si>
    <t>การออกแบบสถาปัตยกรรม 1</t>
  </si>
  <si>
    <t>20108-2004</t>
  </si>
  <si>
    <t>การเขียนแบบก่อสร้าง1</t>
  </si>
  <si>
    <t>20108-2009</t>
  </si>
  <si>
    <t>การทำหุ่นจำลอง</t>
  </si>
  <si>
    <t>20108-2107</t>
  </si>
  <si>
    <t>วัสดุก่อสร้าง2</t>
  </si>
  <si>
    <t>20108-2108</t>
  </si>
  <si>
    <t>การเขียนภาพร่าง</t>
  </si>
  <si>
    <t>545</t>
  </si>
  <si>
    <t>ครูนัยนา</t>
  </si>
  <si>
    <t xml:space="preserve">ระดับ ปวช. ปีที่ 2 กลุ่ม 1  สาขาวิชาการก่อสร้าง  สาขางานก่อสร้าง  ระบบปกติ   จำนวนนักเรียน   23   คน   </t>
  </si>
  <si>
    <t>20000-1203</t>
  </si>
  <si>
    <t>การอ่านสื่อสิงพิมพ์ภาษาอังกฤษ</t>
  </si>
  <si>
    <t>20000-1402</t>
  </si>
  <si>
    <t>คณิคาสตร์อุตสาหกรรม</t>
  </si>
  <si>
    <t>20106-2001</t>
  </si>
  <si>
    <t>ปฏิบัติงานโครงสร้างอาคาร</t>
  </si>
  <si>
    <t>20106-2009</t>
  </si>
  <si>
    <t>งานผลิตงานไม้ด้วยเครื่องจักรกล</t>
  </si>
  <si>
    <t>20106-2104</t>
  </si>
  <si>
    <t>เขียนแบบฌครงสร้างด้วยคอมพิวเตอร์</t>
  </si>
  <si>
    <t>20106-2116</t>
  </si>
  <si>
    <t>งานซ่อมบำรุงและรักษาอาคาร</t>
  </si>
  <si>
    <t>20000-2004</t>
  </si>
  <si>
    <t>กิจกรรมองค์การวิชาชีพ 2</t>
  </si>
  <si>
    <t>พท.ปวช</t>
  </si>
  <si>
    <t xml:space="preserve">ระดับ ปวช. ปีที่ 2 กลุ่ม 1,2  สาขาวิชาโยธา   สาขางานโยธา  ระบบปกติ   จำนวนนักเรียน   23   คน  </t>
  </si>
  <si>
    <t>ครูฐานันดร  ผิวนวล</t>
  </si>
  <si>
    <t>(1)ครูอานันท์ วงษ์ศรีวอ (2)ครูณัฐพรหม พรหมมาศ</t>
  </si>
  <si>
    <t>การอ่านสื่อสิ่งพิมพ์ภาษาอังกฤษ</t>
  </si>
  <si>
    <t>คณิตศาสตร์อุตสาหกรรม</t>
  </si>
  <si>
    <t>20001-1001</t>
  </si>
  <si>
    <t>อาชีวอนามัยและความปลอดภัย</t>
  </si>
  <si>
    <t>กฏหมายแรงงาน</t>
  </si>
  <si>
    <t>20121-2002</t>
  </si>
  <si>
    <t>การสำรวจเพื่อการก่อสร้าง</t>
  </si>
  <si>
    <t>20121-2004</t>
  </si>
  <si>
    <t>20121-2103</t>
  </si>
  <si>
    <t>เครื่องจักรกลงานไม้</t>
  </si>
  <si>
    <t>20121-2105</t>
  </si>
  <si>
    <t>งานก่อสร้างอาคารคอนกรีตเสริมเหล็ก</t>
  </si>
  <si>
    <t>20121-2112</t>
  </si>
  <si>
    <t>การเขียนแบบโครงสร้างงานโยธาด้วยคอมพิวเตอร์</t>
  </si>
  <si>
    <t>20121-2118</t>
  </si>
  <si>
    <t>แบบหล่อคอนกรีตเสริมเหล็ก</t>
  </si>
  <si>
    <t>ครูอัญชลีพร  สารวงษ์</t>
  </si>
  <si>
    <t>ครูฐานันดร</t>
  </si>
  <si>
    <t>สนาม2</t>
  </si>
  <si>
    <t>ระดับ ปวช. ปีที่ 2  กลุ่ม 1  สาขาวิชาสถาปัตยกรรม สาขางานสถาปัตยกรรม  ระบบปกติ   จำนวนนักเรียน   17  คน</t>
  </si>
  <si>
    <t>20108-2003</t>
  </si>
  <si>
    <t>การออกแบบสถาปัตยกรรม3</t>
  </si>
  <si>
    <t>20108-2006</t>
  </si>
  <si>
    <t>การเขียนแบบก่อสร้าง3</t>
  </si>
  <si>
    <t>20108-2102</t>
  </si>
  <si>
    <t>คอมพิวเตอร์เพื่อการออกแบบเบื้องต้น</t>
  </si>
  <si>
    <t>20108-2103</t>
  </si>
  <si>
    <t>การเขียนแบบก่อสร้างด้วยคอมพิวเตอร์</t>
  </si>
  <si>
    <t>20108-2105</t>
  </si>
  <si>
    <t>การออกแบบเขียนแบบสถาปัตยกรรมภายใน2</t>
  </si>
  <si>
    <t>821</t>
  </si>
  <si>
    <t xml:space="preserve">ระดับ ปวช. ปีที่ 3 กลุ่ม 1  สาขาวิชาการก่อสร้าง  สาขางานก่อสร้าง  ระบบปกติ   จำนวนนักเรียน   22   คน </t>
  </si>
  <si>
    <t>2000-1206</t>
  </si>
  <si>
    <t>การเขียนในชีวิตประจำวัน</t>
  </si>
  <si>
    <t>2000-1001</t>
  </si>
  <si>
    <t>ความรู้เกี่ยวกับงานอาชีพ</t>
  </si>
  <si>
    <t>2.1 กลุ่มทักษะวิชาชีพพื้นฐาน</t>
  </si>
  <si>
    <t>2106-2004</t>
  </si>
  <si>
    <t>ประมาณราคาโครงสร้าง</t>
  </si>
  <si>
    <t>2106-2007</t>
  </si>
  <si>
    <t>การสำรวจงานก่อสร้าง2</t>
  </si>
  <si>
    <t>2106-2008</t>
  </si>
  <si>
    <t>หุ่นจำลองโครงสร้าง</t>
  </si>
  <si>
    <t>2106-2104</t>
  </si>
  <si>
    <t>เขียนแบบโครงสร้างด้วยคอมพิวเตอร์</t>
  </si>
  <si>
    <t>2106-2111</t>
  </si>
  <si>
    <t>2106-8503</t>
  </si>
  <si>
    <t>โครงการ 2</t>
  </si>
  <si>
    <t>กลศาสตร์โครงสร้าง 2</t>
  </si>
  <si>
    <t>2001-1006</t>
  </si>
  <si>
    <t>2106-2108</t>
  </si>
  <si>
    <t>ไฟฟ้าในอาคาร</t>
  </si>
  <si>
    <t>2106-2115</t>
  </si>
  <si>
    <t>เทคนิคคอนกรีต</t>
  </si>
  <si>
    <t>2000-2006</t>
  </si>
  <si>
    <t>กิจกรรมองค์การวิชาชีพ 4</t>
  </si>
  <si>
    <t>ครูพิชัย</t>
  </si>
  <si>
    <t>ครูพิชัย ศิริสุวรรณ</t>
  </si>
  <si>
    <t>534</t>
  </si>
  <si>
    <t>ครูวรรณิดา</t>
  </si>
  <si>
    <t xml:space="preserve">ระดับ ปวช. ปีที่ 3 กลุ่ม 1,2  สาขาวิชาโยธา   สาขางานโยธา  ระบบปกติ   จำนวนนักเรียน  23  คน </t>
  </si>
  <si>
    <t>2121-2011</t>
  </si>
  <si>
    <t>2001-1002</t>
  </si>
  <si>
    <t>การเป็นผู้ประกอบการ</t>
  </si>
  <si>
    <t>2121-2104</t>
  </si>
  <si>
    <t>(1)ครูจ้าง8 (2)ครูภูวเดช อ่อนทอง</t>
  </si>
  <si>
    <t>2121-2105</t>
  </si>
  <si>
    <t>2121-2106</t>
  </si>
  <si>
    <t>2121-8503</t>
  </si>
  <si>
    <t>2121-2112</t>
  </si>
  <si>
    <t>การเขียนโยธาด้วยคอมพิวเตอร์2</t>
  </si>
  <si>
    <t>(1)ครูจ้าง8 (2)ครูอนัญญา ปานนูน</t>
  </si>
  <si>
    <t>พท.ป.อลูมิเนียม</t>
  </si>
  <si>
    <t xml:space="preserve">ระดับ ปวช. ปีที่ 3 กลุ่ม 3 สาขาวิชาโยธา   สาขางานโยธา  ระบบปกติ   จำนวนนักเรียน   22  คน </t>
  </si>
  <si>
    <t>พท.ป.ปวช.</t>
  </si>
  <si>
    <t>พท.ป.ปูน</t>
  </si>
  <si>
    <t>พท.ป.ปวส</t>
  </si>
  <si>
    <t>ระดับ ปวช. ปีที่ 3  กลุ่ม 1,2  สาขาวิชาสถาปัตยกรรม สาขางานสถาปัตยกรรม  ระบบปกติ   จำนวนนักเรียน  22  คน</t>
  </si>
  <si>
    <t>(1)ครูพงศกร พงค์คำ (2)ครูกษิรา มหาศาลภิญโญ</t>
  </si>
  <si>
    <t>(1)ครูธนา หิรัญญะเวช (2)ครูนิศากร จันทป</t>
  </si>
  <si>
    <t>2000-1102</t>
  </si>
  <si>
    <t>2000-1403</t>
  </si>
  <si>
    <t>คณิตศาสตร์อุตสาหกรรม 1</t>
  </si>
  <si>
    <t>2108-1005</t>
  </si>
  <si>
    <t>2108-2110</t>
  </si>
  <si>
    <t>การปฏิบัติงานจัดสวน</t>
  </si>
  <si>
    <t>2108-8503</t>
  </si>
  <si>
    <t>2108-2118</t>
  </si>
  <si>
    <t>พท.ป.สถ.</t>
  </si>
  <si>
    <t xml:space="preserve">ระดับ ปวส. ปีที่ 1 กลุ่ม 1 พื้นความรู้ ม.6   สาขาวิชาการก่อสร้าง  สาขางานก่อสร้าง  ระบบปกติ   จำนวนนักเรียน   18   คน </t>
  </si>
  <si>
    <t>30100-0301</t>
  </si>
  <si>
    <t>ทฤษฎีโครงสร้าง</t>
  </si>
  <si>
    <t>30106-2106</t>
  </si>
  <si>
    <t>30000-2002</t>
  </si>
  <si>
    <t>30106-0001</t>
  </si>
  <si>
    <t>30106-0006</t>
  </si>
  <si>
    <t>พื้นฐานประมาณราคางานก่อสร้าง</t>
  </si>
  <si>
    <t>30106-0007</t>
  </si>
  <si>
    <t>วัสดุและเทคนิคการทำงาน</t>
  </si>
  <si>
    <t xml:space="preserve">ระดับ ปวส. ปีที่ 1 กลุ่ม 2 พื้นความรู้ ปวช.   สาขาวิชาการก่อสร้าง  สาขางานก่อสร้าง  ระบบปกติ   จำนวนนักเรียน    14   คน </t>
  </si>
  <si>
    <t>30000-1404</t>
  </si>
  <si>
    <t>แคลคูลัส 1</t>
  </si>
  <si>
    <t>ครูพัฒนา อินทะยศ</t>
  </si>
  <si>
    <t>30001-1001</t>
  </si>
  <si>
    <t>ทฤษฏีโครงสร้าง</t>
  </si>
  <si>
    <t>30106-2004</t>
  </si>
  <si>
    <t>ประมาณราคางานก่อสร้างอาคาร</t>
  </si>
  <si>
    <t>30106-2005</t>
  </si>
  <si>
    <t>งานสำรวจเพื่อการก่อสร้างอาคาร</t>
  </si>
  <si>
    <t>30106-2006</t>
  </si>
  <si>
    <t>2.5 โครงงานพัฒนาสมรรถนะวิชาชีพ</t>
  </si>
  <si>
    <t>30106-2101</t>
  </si>
  <si>
    <t>ทดสอบวัสดุก่อสร้าง</t>
  </si>
  <si>
    <t>วิทยาศาสตร์เพื่อพัฒนาทักษะชีวิต</t>
  </si>
  <si>
    <t>วัสดุและวิธีการก่อสร้างงานโครงสร้าง</t>
  </si>
  <si>
    <t>พื้นฐานงานสำรวจ</t>
  </si>
  <si>
    <t>ครูจ้าง9</t>
  </si>
  <si>
    <t>กิจกรรมองค์การวิชาชีพ2</t>
  </si>
  <si>
    <t>ครูพัฒนา</t>
  </si>
  <si>
    <t xml:space="preserve">ระดับ ปวส. ปีที่ 1 กลุ่ม 1 พื้นฐาน ม.6 สาขาวิชาโยธา   สาขางานโยธา  ระบบปกติ   จำนวนนักเรียน  21   คน </t>
  </si>
  <si>
    <t>30000-1601</t>
  </si>
  <si>
    <t>การพัฒนาสุขภาพ</t>
  </si>
  <si>
    <t>30121-0004</t>
  </si>
  <si>
    <t>พื้นฐานการประมาณราคางานโยธา</t>
  </si>
  <si>
    <t>30121-0007</t>
  </si>
  <si>
    <t>พื้นฐานปฏิบัติงานโยธา</t>
  </si>
  <si>
    <t>Lab2</t>
  </si>
  <si>
    <t>30000-1203</t>
  </si>
  <si>
    <t>การสนทนาภาษาอังกฤษในสถานประกอบการ</t>
  </si>
  <si>
    <t>วิทยฯงานก่อสร้างและตกแต่งภายใน</t>
  </si>
  <si>
    <t>30001-2001</t>
  </si>
  <si>
    <t>เทคโนโลยีสารสนเทศเพื่อการจัดการอาชีพ</t>
  </si>
  <si>
    <t>30001-1052</t>
  </si>
  <si>
    <t>30121-2003</t>
  </si>
  <si>
    <t>ปฐพีกลศาสตร์</t>
  </si>
  <si>
    <t>30121-2007</t>
  </si>
  <si>
    <t>30121-2002</t>
  </si>
  <si>
    <t>คอนกรีตเทคโนโลยี</t>
  </si>
  <si>
    <t xml:space="preserve">ระดับ ปวส. ปีที่ 2 กลุ่ม 1,2 พื้นความรู้ ม.6   สาขาวิชาการก่อสร้าง  สาขางานก่อสร้าง  ระบบปกติ   จำนวนนักเรียน   12   คน  </t>
  </si>
  <si>
    <t>ครูกัญญาวี เก่วใจ</t>
  </si>
  <si>
    <t>3001-2001</t>
  </si>
  <si>
    <t>3106-2004</t>
  </si>
  <si>
    <t>3106-2005</t>
  </si>
  <si>
    <t>เทคนิควิธีการก่อสร้าง</t>
  </si>
  <si>
    <t>3121-2102</t>
  </si>
  <si>
    <t>การออกแบบโครงสร้างคอนกรีตเสริมเหล็ก</t>
  </si>
  <si>
    <t>3106-2109</t>
  </si>
  <si>
    <t>3121-2103</t>
  </si>
  <si>
    <t>การออกแบบโครงสร้างไม้และเหล็ก</t>
  </si>
  <si>
    <t>2.5โครงการทักษะวิชาชีพ(4น.)</t>
  </si>
  <si>
    <t>3106-8503</t>
  </si>
  <si>
    <t>3106-2107</t>
  </si>
  <si>
    <t>การวางแผนและจัดการงานก่อสร้าง</t>
  </si>
  <si>
    <t>3000-2003</t>
  </si>
  <si>
    <t>กิจกรรมองค์การวิชาชีพ 3</t>
  </si>
  <si>
    <t>พท.ป.ไม้</t>
  </si>
  <si>
    <t>932</t>
  </si>
  <si>
    <t>ครูกัญญาวี</t>
  </si>
  <si>
    <t xml:space="preserve">ระดับ ปวส. ปีที่ 2 กลุ่ม 2 พื้นความรู้ ปวช.   สาขาวิชาการก่อสร้าง  สาขางานก่อสร้าง  ระบบปกติ   จำนวนนักเรียน   5  คน </t>
  </si>
  <si>
    <t>การเรียนภาษาอังกฤษผ่านเวปไซต์</t>
  </si>
  <si>
    <t>ครูเบญญาภาพิทักษ์ตุลยา</t>
  </si>
  <si>
    <t>2.3กลุ่มทักษาวิชาชีพเลื่อ(12น.)</t>
  </si>
  <si>
    <t>521</t>
  </si>
  <si>
    <t>ครูเบญญาภา</t>
  </si>
  <si>
    <t xml:space="preserve">ระดับ ปวส. ปีที่ 2 กลุ่ม 1 พื้นฐานความรู้ ม.6 สาขาวิชาโยธา   สาขางานโยธา  ระบบปกติ   จำนวนนักเรียน   16  คน </t>
  </si>
  <si>
    <t>3000-1406</t>
  </si>
  <si>
    <t>แคลคูลัสพื้นฐาน</t>
  </si>
  <si>
    <t>3121-2004</t>
  </si>
  <si>
    <t>การบริหารและการจัดการก่อสร้างงานโยธา</t>
  </si>
  <si>
    <t>3121-2006</t>
  </si>
  <si>
    <t>3121-2007</t>
  </si>
  <si>
    <t>วัสดุงานทางการทดสอบ</t>
  </si>
  <si>
    <t>การออกแบบฌครงสร้างไม้และเหล็ก</t>
  </si>
  <si>
    <t>3121-2104</t>
  </si>
  <si>
    <t>3121-8503</t>
  </si>
  <si>
    <t>535</t>
  </si>
  <si>
    <t>ครุสุรศักดิ์</t>
  </si>
  <si>
    <t xml:space="preserve">ระดับ ปวส. ปีที่ 2 กลุ่ม 2 พื้นฐานความรู้ ปวช. สาขาวิชาโยธา   สาขางานโยธา  ระบบปกติ   จำนวนนักเรียน  18   คน </t>
  </si>
  <si>
    <t>2.2กลุ่มทักษะวิชาชีพเฉพาะ(21น.)</t>
  </si>
  <si>
    <t>3121-2001</t>
  </si>
  <si>
    <t>การสำรวจเพื่อการก่อสร้างโยธา</t>
  </si>
  <si>
    <t>3121-2002</t>
  </si>
  <si>
    <t>การเขียนแบบงานโยธาด้วยคอมพิวเตอร์</t>
  </si>
  <si>
    <t>ครูบุศรา อาธรรมระ</t>
  </si>
  <si>
    <t>ลส.2</t>
  </si>
  <si>
    <t>อวท.2</t>
  </si>
  <si>
    <t>อวท.4</t>
  </si>
  <si>
    <t>ครูอัญชลีพร สารวงษ์</t>
  </si>
  <si>
    <t>อวท.3</t>
  </si>
  <si>
    <t>ครูกัมปนาท ศรัทธาสุข</t>
  </si>
  <si>
    <t>ครูกัมปนาท</t>
  </si>
  <si>
    <t>ครูเสกสรรค์ จำปาทอง</t>
  </si>
  <si>
    <t xml:space="preserve">ครูเสกสรรค์ </t>
  </si>
  <si>
    <t>ครูเรวัฒ</t>
  </si>
  <si>
    <t>ครูเรวัฒ ศรีภูมิ</t>
  </si>
  <si>
    <t>ครูกัลยาณี ศรพรหม</t>
  </si>
  <si>
    <t>ครูกัลยาณี</t>
  </si>
  <si>
    <t>ครูสัญญา สีดารมย์</t>
  </si>
  <si>
    <t>(1 ยธ.3)</t>
  </si>
  <si>
    <t>พท.จก.ไม้</t>
  </si>
  <si>
    <t>ครูเรวัฒ ศรีภูมี</t>
  </si>
  <si>
    <t>(1)ครูจ้าง8 (2)ครูเรวัฒ ศรีภูมี</t>
  </si>
  <si>
    <t>ครูสัญญา  สีดารมย์</t>
  </si>
  <si>
    <t>ประวัติศาสตร์ชาติไทย</t>
  </si>
  <si>
    <t>ครูวรรณิดา ผิลาออน</t>
  </si>
  <si>
    <t>7413</t>
  </si>
  <si>
    <t>634</t>
  </si>
  <si>
    <t xml:space="preserve">ครูภูวเดช </t>
  </si>
  <si>
    <t>ครูอนัญญา  ปานนูน</t>
  </si>
  <si>
    <t>ครูวรรณิดา ผิลาอ่อน</t>
  </si>
  <si>
    <t>942</t>
  </si>
  <si>
    <t>(นายประจักษ์  เลขตะระโก)</t>
  </si>
  <si>
    <t xml:space="preserve">ระดับ ปวช. ปีที่ 1 กลุ่ม 3  สาขาวิชาโยธา   สาขางานโยธา  ระบบปกติ   จำนวนนักเรียน 17  คน  </t>
  </si>
  <si>
    <t xml:space="preserve">ระดับ ปวส. ปีที่ 1 กลุ่ม 2 พื้นฐานความรู้ ปวช. สาขาวิชาโยธา   สาขางานโยธา  ระบบปกติ   จำนวนนักเรียน 28  คน </t>
  </si>
  <si>
    <t xml:space="preserve">ระดับ ปวช. ปีที่ 2 กลุ่ม 3 สาขาวิชาโยธา   สาขางานโยธา  ระบบปกติ   จำนวนนักเรียน 11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</si>
</sst>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8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9"/>
      <name val="TH SarabunPSK"/>
      <family val="2"/>
    </font>
    <font>
      <sz val="12"/>
      <name val="TH SarabunPSK"/>
      <family val="2"/>
      <charset val="222"/>
    </font>
    <font>
      <b/>
      <sz val="1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4"/>
      <name val="TH SarabunPSK"/>
      <family val="2"/>
      <charset val="222"/>
    </font>
    <font>
      <sz val="12"/>
      <name val="AngsanaUPC"/>
      <family val="1"/>
    </font>
    <font>
      <sz val="12"/>
      <color theme="1"/>
      <name val="Tahoma"/>
      <family val="2"/>
      <charset val="222"/>
      <scheme val="minor"/>
    </font>
    <font>
      <sz val="10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20" applyNumberFormat="0" applyAlignment="0" applyProtection="0"/>
    <xf numFmtId="0" fontId="16" fillId="23" borderId="21" applyNumberFormat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20" applyNumberFormat="0" applyAlignment="0" applyProtection="0"/>
    <xf numFmtId="0" fontId="23" fillId="0" borderId="25" applyNumberFormat="0" applyFill="0" applyAlignment="0" applyProtection="0"/>
    <xf numFmtId="0" fontId="24" fillId="24" borderId="0" applyNumberFormat="0" applyBorder="0" applyAlignment="0" applyProtection="0"/>
    <xf numFmtId="0" fontId="8" fillId="0" borderId="0"/>
    <xf numFmtId="0" fontId="25" fillId="25" borderId="26" applyNumberFormat="0" applyFont="0" applyAlignment="0" applyProtection="0"/>
    <xf numFmtId="0" fontId="26" fillId="22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25" fillId="0" borderId="0"/>
    <xf numFmtId="0" fontId="25" fillId="0" borderId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5" fillId="22" borderId="20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3" borderId="21" applyNumberFormat="0" applyAlignment="0" applyProtection="0"/>
    <xf numFmtId="0" fontId="23" fillId="0" borderId="25" applyNumberFormat="0" applyFill="0" applyAlignment="0" applyProtection="0"/>
    <xf numFmtId="0" fontId="18" fillId="6" borderId="0" applyNumberFormat="0" applyBorder="0" applyAlignment="0" applyProtection="0"/>
    <xf numFmtId="0" fontId="22" fillId="9" borderId="20" applyNumberFormat="0" applyAlignment="0" applyProtection="0"/>
    <xf numFmtId="0" fontId="24" fillId="24" borderId="0" applyNumberFormat="0" applyBorder="0" applyAlignment="0" applyProtection="0"/>
    <xf numFmtId="0" fontId="28" fillId="0" borderId="28" applyNumberFormat="0" applyFill="0" applyAlignment="0" applyProtection="0"/>
    <xf numFmtId="0" fontId="14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6" fillId="22" borderId="27" applyNumberFormat="0" applyAlignment="0" applyProtection="0"/>
    <xf numFmtId="0" fontId="25" fillId="25" borderId="26" applyNumberFormat="0" applyFont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</cellStyleXfs>
  <cellXfs count="275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1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9" fillId="3" borderId="13" xfId="1" applyNumberFormat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49" fontId="9" fillId="3" borderId="11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0" fontId="30" fillId="0" borderId="0" xfId="0" applyFont="1"/>
    <xf numFmtId="0" fontId="4" fillId="0" borderId="12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49" fontId="6" fillId="3" borderId="8" xfId="1" applyNumberFormat="1" applyFont="1" applyFill="1" applyBorder="1" applyAlignment="1">
      <alignment horizontal="center" vertical="center" shrinkToFit="1"/>
    </xf>
    <xf numFmtId="49" fontId="34" fillId="3" borderId="12" xfId="1" applyNumberFormat="1" applyFont="1" applyFill="1" applyBorder="1" applyAlignment="1">
      <alignment horizontal="center" vertical="center" shrinkToFit="1"/>
    </xf>
    <xf numFmtId="0" fontId="32" fillId="3" borderId="12" xfId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33" fillId="3" borderId="8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6" fillId="3" borderId="8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shrinkToFit="1"/>
    </xf>
    <xf numFmtId="0" fontId="7" fillId="0" borderId="10" xfId="2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0" xfId="46" applyFont="1" applyFill="1" applyBorder="1" applyAlignment="1">
      <alignment horizontal="center" vertical="center" shrinkToFit="1"/>
    </xf>
    <xf numFmtId="0" fontId="7" fillId="0" borderId="31" xfId="46" applyFont="1" applyFill="1" applyBorder="1" applyAlignment="1">
      <alignment vertical="center" shrinkToFit="1"/>
    </xf>
    <xf numFmtId="0" fontId="3" fillId="0" borderId="29" xfId="46" applyFont="1" applyFill="1" applyBorder="1" applyAlignment="1">
      <alignment horizontal="center" vertical="center" shrinkToFit="1"/>
    </xf>
    <xf numFmtId="49" fontId="3" fillId="0" borderId="10" xfId="46" applyNumberFormat="1" applyFont="1" applyFill="1" applyBorder="1" applyAlignment="1">
      <alignment horizontal="center" vertical="center" shrinkToFit="1"/>
    </xf>
    <xf numFmtId="0" fontId="7" fillId="0" borderId="10" xfId="46" applyFont="1" applyFill="1" applyBorder="1" applyAlignment="1">
      <alignment vertical="center" shrinkToFit="1"/>
    </xf>
    <xf numFmtId="0" fontId="3" fillId="0" borderId="10" xfId="46" applyFont="1" applyFill="1" applyBorder="1" applyAlignment="1">
      <alignment vertical="center" shrinkToFit="1"/>
    </xf>
    <xf numFmtId="0" fontId="3" fillId="0" borderId="0" xfId="46" applyFont="1" applyFill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3" fillId="0" borderId="10" xfId="0" applyFont="1" applyBorder="1"/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49" fontId="3" fillId="0" borderId="4" xfId="1" applyNumberFormat="1" applyFont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shrinkToFit="1"/>
    </xf>
    <xf numFmtId="49" fontId="3" fillId="3" borderId="11" xfId="1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49" fontId="3" fillId="3" borderId="7" xfId="1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1" xfId="0" applyBorder="1"/>
    <xf numFmtId="0" fontId="0" fillId="0" borderId="8" xfId="0" applyBorder="1"/>
    <xf numFmtId="0" fontId="37" fillId="3" borderId="15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shrinkToFit="1"/>
    </xf>
    <xf numFmtId="0" fontId="38" fillId="0" borderId="10" xfId="0" applyFont="1" applyBorder="1" applyAlignment="1">
      <alignment horizontal="center" vertical="center" shrinkToFit="1"/>
    </xf>
    <xf numFmtId="0" fontId="39" fillId="0" borderId="10" xfId="0" applyFont="1" applyBorder="1" applyAlignment="1">
      <alignment vertical="center" shrinkToFit="1"/>
    </xf>
    <xf numFmtId="0" fontId="38" fillId="0" borderId="12" xfId="1" applyFont="1" applyBorder="1" applyAlignment="1">
      <alignment vertical="center"/>
    </xf>
    <xf numFmtId="0" fontId="38" fillId="0" borderId="12" xfId="0" applyFont="1" applyBorder="1" applyAlignment="1">
      <alignment horizontal="center" shrinkToFit="1"/>
    </xf>
    <xf numFmtId="0" fontId="38" fillId="3" borderId="12" xfId="1" applyFont="1" applyFill="1" applyBorder="1" applyAlignment="1">
      <alignment horizontal="center" vertical="center"/>
    </xf>
    <xf numFmtId="49" fontId="38" fillId="3" borderId="12" xfId="1" applyNumberFormat="1" applyFont="1" applyFill="1" applyBorder="1" applyAlignment="1">
      <alignment horizontal="center" vertical="center" shrinkToFit="1"/>
    </xf>
    <xf numFmtId="49" fontId="38" fillId="3" borderId="11" xfId="1" applyNumberFormat="1" applyFont="1" applyFill="1" applyBorder="1" applyAlignment="1">
      <alignment horizontal="center" vertical="center" shrinkToFit="1"/>
    </xf>
    <xf numFmtId="0" fontId="38" fillId="3" borderId="12" xfId="1" applyFont="1" applyFill="1" applyBorder="1" applyAlignment="1">
      <alignment horizontal="center" vertical="center" shrinkToFit="1"/>
    </xf>
    <xf numFmtId="0" fontId="38" fillId="3" borderId="1" xfId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vertical="center" shrinkToFit="1"/>
    </xf>
    <xf numFmtId="0" fontId="38" fillId="0" borderId="11" xfId="1" applyFont="1" applyBorder="1" applyAlignment="1">
      <alignment horizontal="center" vertical="center"/>
    </xf>
    <xf numFmtId="0" fontId="38" fillId="3" borderId="2" xfId="1" applyFont="1" applyFill="1" applyBorder="1" applyAlignment="1">
      <alignment vertical="center"/>
    </xf>
    <xf numFmtId="0" fontId="38" fillId="3" borderId="11" xfId="1" applyFont="1" applyFill="1" applyBorder="1" applyAlignment="1">
      <alignment horizontal="center" vertical="center"/>
    </xf>
    <xf numFmtId="49" fontId="38" fillId="3" borderId="0" xfId="1" applyNumberFormat="1" applyFont="1" applyFill="1" applyAlignment="1">
      <alignment horizontal="center" vertical="center" shrinkToFit="1"/>
    </xf>
    <xf numFmtId="0" fontId="38" fillId="3" borderId="3" xfId="1" applyFont="1" applyFill="1" applyBorder="1" applyAlignment="1">
      <alignment horizontal="center" vertical="center"/>
    </xf>
    <xf numFmtId="0" fontId="38" fillId="0" borderId="8" xfId="1" applyFont="1" applyBorder="1" applyAlignment="1">
      <alignment horizontal="center" vertical="center"/>
    </xf>
    <xf numFmtId="0" fontId="38" fillId="3" borderId="9" xfId="1" applyFont="1" applyFill="1" applyBorder="1" applyAlignment="1">
      <alignment horizontal="center" vertical="center"/>
    </xf>
    <xf numFmtId="49" fontId="38" fillId="3" borderId="8" xfId="1" applyNumberFormat="1" applyFont="1" applyFill="1" applyBorder="1" applyAlignment="1">
      <alignment horizontal="center" vertical="center" shrinkToFit="1"/>
    </xf>
    <xf numFmtId="49" fontId="38" fillId="3" borderId="5" xfId="1" applyNumberFormat="1" applyFont="1" applyFill="1" applyBorder="1" applyAlignment="1">
      <alignment horizontal="center" vertical="center" shrinkToFit="1"/>
    </xf>
    <xf numFmtId="0" fontId="38" fillId="3" borderId="8" xfId="1" applyFont="1" applyFill="1" applyBorder="1" applyAlignment="1">
      <alignment horizontal="center" vertical="center" shrinkToFit="1"/>
    </xf>
    <xf numFmtId="0" fontId="38" fillId="3" borderId="8" xfId="1" applyFont="1" applyFill="1" applyBorder="1" applyAlignment="1">
      <alignment horizontal="center" vertical="center"/>
    </xf>
    <xf numFmtId="0" fontId="38" fillId="3" borderId="7" xfId="1" applyFont="1" applyFill="1" applyBorder="1" applyAlignment="1">
      <alignment horizontal="center" vertical="center"/>
    </xf>
    <xf numFmtId="0" fontId="38" fillId="0" borderId="12" xfId="1" applyFont="1" applyBorder="1" applyAlignment="1">
      <alignment horizontal="center" vertical="center"/>
    </xf>
    <xf numFmtId="0" fontId="38" fillId="0" borderId="10" xfId="0" applyFont="1" applyBorder="1" applyAlignment="1">
      <alignment vertical="center" shrinkToFit="1"/>
    </xf>
    <xf numFmtId="0" fontId="40" fillId="3" borderId="8" xfId="1" applyFont="1" applyFill="1" applyBorder="1" applyAlignment="1">
      <alignment horizontal="center" vertical="center"/>
    </xf>
    <xf numFmtId="49" fontId="38" fillId="3" borderId="4" xfId="1" applyNumberFormat="1" applyFont="1" applyFill="1" applyBorder="1" applyAlignment="1">
      <alignment horizontal="center" vertical="center" shrinkToFit="1"/>
    </xf>
    <xf numFmtId="0" fontId="38" fillId="3" borderId="14" xfId="1" applyFont="1" applyFill="1" applyBorder="1" applyAlignment="1">
      <alignment horizontal="center" vertical="center"/>
    </xf>
    <xf numFmtId="0" fontId="38" fillId="0" borderId="30" xfId="0" applyFont="1" applyBorder="1" applyAlignment="1">
      <alignment horizontal="center" shrinkToFit="1"/>
    </xf>
    <xf numFmtId="49" fontId="38" fillId="3" borderId="2" xfId="1" applyNumberFormat="1" applyFont="1" applyFill="1" applyBorder="1" applyAlignment="1">
      <alignment horizontal="center" vertical="center" shrinkToFit="1"/>
    </xf>
    <xf numFmtId="0" fontId="38" fillId="3" borderId="2" xfId="1" applyFont="1" applyFill="1" applyBorder="1" applyAlignment="1">
      <alignment horizontal="center" vertical="center"/>
    </xf>
    <xf numFmtId="0" fontId="38" fillId="3" borderId="9" xfId="1" applyFont="1" applyFill="1" applyBorder="1" applyAlignment="1">
      <alignment horizontal="center" vertical="center" shrinkToFit="1"/>
    </xf>
    <xf numFmtId="0" fontId="38" fillId="3" borderId="15" xfId="1" applyFont="1" applyFill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shrinkToFit="1"/>
    </xf>
    <xf numFmtId="0" fontId="3" fillId="0" borderId="10" xfId="39" applyFont="1" applyBorder="1" applyAlignment="1">
      <alignment horizontal="center" shrinkToFit="1"/>
    </xf>
    <xf numFmtId="0" fontId="7" fillId="0" borderId="10" xfId="39" applyFont="1" applyBorder="1" applyAlignment="1">
      <alignment shrinkToFit="1"/>
    </xf>
    <xf numFmtId="0" fontId="3" fillId="0" borderId="29" xfId="39" applyFont="1" applyBorder="1" applyAlignment="1">
      <alignment horizontal="center" shrinkToFit="1"/>
    </xf>
    <xf numFmtId="0" fontId="3" fillId="0" borderId="10" xfId="39" applyFont="1" applyFill="1" applyBorder="1" applyAlignment="1">
      <alignment horizontal="center" vertical="center" shrinkToFit="1"/>
    </xf>
    <xf numFmtId="0" fontId="3" fillId="0" borderId="11" xfId="39" applyFont="1" applyBorder="1" applyAlignment="1">
      <alignment shrinkToFit="1"/>
    </xf>
    <xf numFmtId="0" fontId="3" fillId="0" borderId="10" xfId="39" applyFont="1" applyFill="1" applyBorder="1" applyAlignment="1">
      <alignment vertical="center" shrinkToFit="1"/>
    </xf>
    <xf numFmtId="0" fontId="3" fillId="0" borderId="10" xfId="39" applyFont="1" applyBorder="1" applyAlignment="1">
      <alignment shrinkToFit="1"/>
    </xf>
    <xf numFmtId="0" fontId="3" fillId="0" borderId="10" xfId="39" applyFont="1" applyBorder="1" applyAlignment="1">
      <alignment horizontal="center"/>
    </xf>
    <xf numFmtId="0" fontId="3" fillId="0" borderId="29" xfId="39" applyFont="1" applyBorder="1" applyAlignment="1">
      <alignment horizontal="center"/>
    </xf>
    <xf numFmtId="0" fontId="7" fillId="0" borderId="10" xfId="39" applyFont="1" applyBorder="1" applyAlignment="1">
      <alignment horizontal="center" shrinkToFit="1"/>
    </xf>
    <xf numFmtId="0" fontId="7" fillId="0" borderId="29" xfId="39" applyFont="1" applyBorder="1" applyAlignment="1">
      <alignment horizontal="center" shrinkToFit="1"/>
    </xf>
    <xf numFmtId="0" fontId="43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43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3" fillId="0" borderId="0" xfId="0" applyFont="1"/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3" fillId="0" borderId="38" xfId="1" applyNumberFormat="1" applyFont="1" applyBorder="1" applyAlignment="1">
      <alignment vertical="center" shrinkToFit="1"/>
    </xf>
    <xf numFmtId="49" fontId="3" fillId="0" borderId="36" xfId="1" applyNumberFormat="1" applyFont="1" applyBorder="1" applyAlignment="1">
      <alignment vertic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left" shrinkToFit="1"/>
    </xf>
    <xf numFmtId="0" fontId="7" fillId="0" borderId="31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Fill="1" applyBorder="1"/>
    <xf numFmtId="0" fontId="3" fillId="3" borderId="10" xfId="39" applyFont="1" applyFill="1" applyBorder="1" applyAlignment="1">
      <alignment horizontal="center" shrinkToFit="1"/>
    </xf>
    <xf numFmtId="0" fontId="3" fillId="3" borderId="10" xfId="39" applyFont="1" applyFill="1" applyBorder="1" applyAlignment="1">
      <alignment horizontal="left" shrinkToFit="1"/>
    </xf>
    <xf numFmtId="0" fontId="3" fillId="0" borderId="10" xfId="46" applyFont="1" applyFill="1" applyBorder="1" applyAlignment="1">
      <alignment horizontal="center" shrinkToFit="1"/>
    </xf>
    <xf numFmtId="0" fontId="7" fillId="0" borderId="31" xfId="46" applyFont="1" applyFill="1" applyBorder="1" applyAlignment="1">
      <alignment shrinkToFit="1"/>
    </xf>
    <xf numFmtId="0" fontId="3" fillId="0" borderId="29" xfId="46" applyFont="1" applyFill="1" applyBorder="1" applyAlignment="1">
      <alignment horizontal="center" shrinkToFit="1"/>
    </xf>
    <xf numFmtId="0" fontId="7" fillId="0" borderId="10" xfId="46" applyFont="1" applyFill="1" applyBorder="1" applyAlignment="1">
      <alignment shrinkToFit="1"/>
    </xf>
    <xf numFmtId="0" fontId="3" fillId="0" borderId="0" xfId="46" applyFont="1" applyFill="1" applyAlignment="1">
      <alignment shrinkToFit="1"/>
    </xf>
    <xf numFmtId="0" fontId="3" fillId="0" borderId="10" xfId="46" applyFont="1" applyFill="1" applyBorder="1" applyAlignment="1">
      <alignment shrinkToFit="1"/>
    </xf>
    <xf numFmtId="0" fontId="3" fillId="0" borderId="31" xfId="46" applyFont="1" applyFill="1" applyBorder="1" applyAlignment="1">
      <alignment shrinkToFit="1"/>
    </xf>
    <xf numFmtId="0" fontId="3" fillId="0" borderId="10" xfId="39" applyFont="1" applyBorder="1" applyAlignment="1">
      <alignment horizontal="left" shrinkToFit="1"/>
    </xf>
    <xf numFmtId="0" fontId="3" fillId="0" borderId="12" xfId="39" applyFont="1" applyBorder="1" applyAlignment="1">
      <alignment horizontal="center" shrinkToFit="1"/>
    </xf>
    <xf numFmtId="0" fontId="3" fillId="0" borderId="12" xfId="39" applyFont="1" applyBorder="1" applyAlignment="1">
      <alignment shrinkToFit="1"/>
    </xf>
    <xf numFmtId="0" fontId="32" fillId="0" borderId="10" xfId="0" applyFont="1" applyBorder="1"/>
    <xf numFmtId="49" fontId="3" fillId="3" borderId="9" xfId="1" applyNumberFormat="1" applyFont="1" applyFill="1" applyBorder="1" applyAlignment="1">
      <alignment horizontal="center" vertical="center" shrinkToFit="1"/>
    </xf>
    <xf numFmtId="0" fontId="32" fillId="3" borderId="1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49" fontId="4" fillId="3" borderId="12" xfId="1" applyNumberFormat="1" applyFont="1" applyFill="1" applyBorder="1" applyAlignment="1">
      <alignment horizontal="center" vertical="center" shrinkToFit="1"/>
    </xf>
    <xf numFmtId="49" fontId="4" fillId="3" borderId="4" xfId="1" applyNumberFormat="1" applyFont="1" applyFill="1" applyBorder="1" applyAlignment="1">
      <alignment horizontal="center" vertical="center" shrinkToFit="1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/>
    </xf>
    <xf numFmtId="0" fontId="32" fillId="0" borderId="10" xfId="0" applyFont="1" applyBorder="1" applyAlignment="1"/>
    <xf numFmtId="0" fontId="32" fillId="0" borderId="10" xfId="0" applyFont="1" applyBorder="1" applyAlignment="1">
      <alignment vertical="center" shrinkToFit="1"/>
    </xf>
    <xf numFmtId="0" fontId="32" fillId="0" borderId="8" xfId="0" applyFont="1" applyBorder="1" applyAlignment="1"/>
    <xf numFmtId="0" fontId="33" fillId="0" borderId="10" xfId="0" applyFont="1" applyBorder="1"/>
    <xf numFmtId="0" fontId="37" fillId="0" borderId="10" xfId="0" applyFont="1" applyBorder="1"/>
    <xf numFmtId="0" fontId="34" fillId="0" borderId="10" xfId="0" applyFont="1" applyBorder="1"/>
    <xf numFmtId="0" fontId="3" fillId="0" borderId="0" xfId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 textRotation="90"/>
    </xf>
    <xf numFmtId="0" fontId="3" fillId="3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textRotation="90"/>
    </xf>
    <xf numFmtId="0" fontId="36" fillId="0" borderId="10" xfId="0" applyFont="1" applyBorder="1" applyAlignment="1">
      <alignment horizontal="center" vertical="center" shrinkToFit="1"/>
    </xf>
    <xf numFmtId="49" fontId="3" fillId="0" borderId="38" xfId="1" applyNumberFormat="1" applyFont="1" applyBorder="1" applyAlignment="1">
      <alignment vertical="center" shrinkToFit="1"/>
    </xf>
    <xf numFmtId="49" fontId="3" fillId="0" borderId="36" xfId="1" applyNumberFormat="1" applyFont="1" applyBorder="1" applyAlignment="1">
      <alignment vertical="center" shrinkToFit="1"/>
    </xf>
    <xf numFmtId="0" fontId="3" fillId="0" borderId="38" xfId="1" applyFont="1" applyBorder="1" applyAlignment="1">
      <alignment vertical="center" shrinkToFit="1"/>
    </xf>
    <xf numFmtId="0" fontId="3" fillId="0" borderId="36" xfId="1" applyFont="1" applyBorder="1" applyAlignment="1">
      <alignment vertical="center" shrinkToFit="1"/>
    </xf>
    <xf numFmtId="0" fontId="3" fillId="0" borderId="39" xfId="1" applyFont="1" applyBorder="1" applyAlignment="1">
      <alignment vertical="center" shrinkToFit="1"/>
    </xf>
    <xf numFmtId="0" fontId="3" fillId="0" borderId="41" xfId="1" applyFont="1" applyBorder="1" applyAlignment="1">
      <alignment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wrapText="1"/>
    </xf>
    <xf numFmtId="0" fontId="42" fillId="0" borderId="11" xfId="1" applyFont="1" applyBorder="1"/>
    <xf numFmtId="0" fontId="42" fillId="0" borderId="8" xfId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7" xfId="1" applyFont="1" applyBorder="1" applyAlignment="1">
      <alignment vertical="center" shrinkToFit="1"/>
    </xf>
    <xf numFmtId="0" fontId="3" fillId="0" borderId="35" xfId="1" applyFont="1" applyBorder="1" applyAlignment="1">
      <alignment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11" xfId="1" applyFont="1" applyFill="1" applyBorder="1" applyAlignment="1">
      <alignment horizontal="center" vertical="center" textRotation="90"/>
    </xf>
    <xf numFmtId="0" fontId="2" fillId="2" borderId="8" xfId="1" applyFont="1" applyFill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center" vertical="center" textRotation="90"/>
    </xf>
    <xf numFmtId="0" fontId="5" fillId="0" borderId="8" xfId="1" applyFont="1" applyBorder="1" applyAlignment="1">
      <alignment horizontal="center" vertical="center" textRotation="90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49" fontId="38" fillId="0" borderId="38" xfId="1" applyNumberFormat="1" applyFont="1" applyBorder="1" applyAlignment="1">
      <alignment vertical="center" shrinkToFit="1"/>
    </xf>
    <xf numFmtId="49" fontId="38" fillId="0" borderId="36" xfId="1" applyNumberFormat="1" applyFont="1" applyBorder="1" applyAlignment="1">
      <alignment vertical="center" shrinkToFit="1"/>
    </xf>
    <xf numFmtId="0" fontId="41" fillId="2" borderId="12" xfId="1" applyFont="1" applyFill="1" applyBorder="1" applyAlignment="1">
      <alignment horizontal="center" vertical="center" textRotation="90"/>
    </xf>
    <xf numFmtId="0" fontId="41" fillId="2" borderId="11" xfId="1" applyFont="1" applyFill="1" applyBorder="1" applyAlignment="1">
      <alignment horizontal="center" vertical="center" textRotation="90"/>
    </xf>
    <xf numFmtId="0" fontId="41" fillId="2" borderId="8" xfId="1" applyFont="1" applyFill="1" applyBorder="1" applyAlignment="1">
      <alignment horizontal="center" vertical="center" textRotation="90"/>
    </xf>
    <xf numFmtId="0" fontId="41" fillId="0" borderId="12" xfId="1" applyFont="1" applyBorder="1" applyAlignment="1">
      <alignment horizontal="center" vertical="center" textRotation="90"/>
    </xf>
    <xf numFmtId="0" fontId="41" fillId="0" borderId="11" xfId="1" applyFont="1" applyBorder="1" applyAlignment="1">
      <alignment horizontal="center" vertical="center" textRotation="90"/>
    </xf>
    <xf numFmtId="0" fontId="41" fillId="0" borderId="2" xfId="1" applyFont="1" applyBorder="1" applyAlignment="1">
      <alignment horizontal="center" vertical="center" textRotation="90"/>
    </xf>
    <xf numFmtId="0" fontId="41" fillId="0" borderId="8" xfId="1" applyFont="1" applyBorder="1" applyAlignment="1">
      <alignment horizontal="center" vertical="center" textRotation="90"/>
    </xf>
    <xf numFmtId="0" fontId="41" fillId="3" borderId="16" xfId="1" applyFont="1" applyFill="1" applyBorder="1" applyAlignment="1">
      <alignment horizontal="center" vertical="center"/>
    </xf>
    <xf numFmtId="0" fontId="41" fillId="3" borderId="17" xfId="1" applyFont="1" applyFill="1" applyBorder="1" applyAlignment="1">
      <alignment horizontal="center" vertical="center"/>
    </xf>
    <xf numFmtId="0" fontId="38" fillId="3" borderId="18" xfId="1" applyFont="1" applyFill="1" applyBorder="1" applyAlignment="1">
      <alignment horizontal="center" vertical="center"/>
    </xf>
    <xf numFmtId="0" fontId="38" fillId="3" borderId="19" xfId="1" applyFont="1" applyFill="1" applyBorder="1" applyAlignment="1">
      <alignment horizontal="center" vertical="center"/>
    </xf>
    <xf numFmtId="0" fontId="38" fillId="0" borderId="37" xfId="1" applyFont="1" applyBorder="1" applyAlignment="1">
      <alignment vertical="center" shrinkToFit="1"/>
    </xf>
    <xf numFmtId="0" fontId="38" fillId="0" borderId="35" xfId="1" applyFont="1" applyBorder="1" applyAlignment="1">
      <alignment vertical="center" shrinkToFit="1"/>
    </xf>
    <xf numFmtId="0" fontId="38" fillId="0" borderId="38" xfId="1" applyFont="1" applyBorder="1" applyAlignment="1">
      <alignment vertical="center" shrinkToFit="1"/>
    </xf>
    <xf numFmtId="0" fontId="38" fillId="0" borderId="36" xfId="1" applyFont="1" applyBorder="1" applyAlignment="1">
      <alignment vertical="center" shrinkToFit="1"/>
    </xf>
    <xf numFmtId="0" fontId="43" fillId="0" borderId="4" xfId="0" applyFont="1" applyBorder="1"/>
    <xf numFmtId="49" fontId="36" fillId="0" borderId="38" xfId="1" applyNumberFormat="1" applyFont="1" applyBorder="1" applyAlignment="1">
      <alignment vertical="center" shrinkToFit="1"/>
    </xf>
    <xf numFmtId="49" fontId="36" fillId="0" borderId="36" xfId="1" applyNumberFormat="1" applyFont="1" applyBorder="1" applyAlignment="1">
      <alignment vertical="center" shrinkToFit="1"/>
    </xf>
    <xf numFmtId="49" fontId="3" fillId="0" borderId="38" xfId="1" applyNumberFormat="1" applyFont="1" applyBorder="1" applyAlignment="1">
      <alignment horizontal="left" vertical="center" shrinkToFit="1"/>
    </xf>
    <xf numFmtId="49" fontId="3" fillId="0" borderId="36" xfId="1" applyNumberFormat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36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center" vertical="center" textRotation="90"/>
    </xf>
    <xf numFmtId="0" fontId="5" fillId="0" borderId="33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3" borderId="32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6000000}"/>
    <cellStyle name="Normal 2 2" xfId="39" xr:uid="{00000000-0005-0000-0000-000037000000}"/>
    <cellStyle name="Normal 3" xfId="2" xr:uid="{00000000-0005-0000-0000-000038000000}"/>
    <cellStyle name="Normal 4" xfId="47" xr:uid="{00000000-0005-0000-0000-000039000000}"/>
    <cellStyle name="Note" xfId="40" xr:uid="{00000000-0005-0000-0000-00003A000000}"/>
    <cellStyle name="Output" xfId="41" xr:uid="{00000000-0005-0000-0000-00003B000000}"/>
    <cellStyle name="Title" xfId="42" xr:uid="{00000000-0005-0000-0000-00003C000000}"/>
    <cellStyle name="Total" xfId="43" xr:uid="{00000000-0005-0000-0000-00003D000000}"/>
    <cellStyle name="Warning Text" xfId="44" xr:uid="{00000000-0005-0000-0000-00003E000000}"/>
    <cellStyle name="การคำนวณ 2" xfId="66" xr:uid="{00000000-0005-0000-0000-00003F000000}"/>
    <cellStyle name="ข้อความเตือน 2" xfId="67" xr:uid="{00000000-0005-0000-0000-000040000000}"/>
    <cellStyle name="ข้อความอธิบาย 2" xfId="68" xr:uid="{00000000-0005-0000-0000-000041000000}"/>
    <cellStyle name="ชื่อเรื่อง 2" xfId="69" xr:uid="{00000000-0005-0000-0000-000042000000}"/>
    <cellStyle name="เซลล์ตรวจสอบ 2" xfId="70" xr:uid="{00000000-0005-0000-0000-000043000000}"/>
    <cellStyle name="เซลล์ที่มีการเชื่อมโยง 2" xfId="71" xr:uid="{00000000-0005-0000-0000-000044000000}"/>
    <cellStyle name="ดี 2" xfId="72" xr:uid="{00000000-0005-0000-0000-000045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ผลรวม 2" xfId="75" xr:uid="{00000000-0005-0000-0000-00004B000000}"/>
    <cellStyle name="แย่ 2" xfId="76" xr:uid="{00000000-0005-0000-0000-00004C000000}"/>
    <cellStyle name="ส่วนที่ถูกเน้น1 2" xfId="77" xr:uid="{00000000-0005-0000-0000-00004D000000}"/>
    <cellStyle name="ส่วนที่ถูกเน้น2 2" xfId="78" xr:uid="{00000000-0005-0000-0000-00004E000000}"/>
    <cellStyle name="ส่วนที่ถูกเน้น3 2" xfId="79" xr:uid="{00000000-0005-0000-0000-00004F000000}"/>
    <cellStyle name="ส่วนที่ถูกเน้น4 2" xfId="80" xr:uid="{00000000-0005-0000-0000-000050000000}"/>
    <cellStyle name="ส่วนที่ถูกเน้น5 2" xfId="81" xr:uid="{00000000-0005-0000-0000-000051000000}"/>
    <cellStyle name="ส่วนที่ถูกเน้น6 2" xfId="82" xr:uid="{00000000-0005-0000-0000-000052000000}"/>
    <cellStyle name="แสดงผล 2" xfId="83" xr:uid="{00000000-0005-0000-0000-000053000000}"/>
    <cellStyle name="หมายเหตุ 2" xfId="84" xr:uid="{00000000-0005-0000-0000-000054000000}"/>
    <cellStyle name="หัวเรื่อง 1 2" xfId="85" xr:uid="{00000000-0005-0000-0000-000055000000}"/>
    <cellStyle name="หัวเรื่อง 2 2" xfId="86" xr:uid="{00000000-0005-0000-0000-000056000000}"/>
    <cellStyle name="หัวเรื่อง 3 2" xfId="87" xr:uid="{00000000-0005-0000-0000-000057000000}"/>
    <cellStyle name="หัวเรื่อง 4 2" xfId="88" xr:uid="{00000000-0005-0000-0000-00005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464</xdr:colOff>
      <xdr:row>16</xdr:row>
      <xdr:rowOff>99078</xdr:rowOff>
    </xdr:from>
    <xdr:to>
      <xdr:col>16</xdr:col>
      <xdr:colOff>0</xdr:colOff>
      <xdr:row>16</xdr:row>
      <xdr:rowOff>99078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6914748" y="3740226"/>
          <a:ext cx="10299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99579</xdr:rowOff>
    </xdr:from>
    <xdr:to>
      <xdr:col>13</xdr:col>
      <xdr:colOff>1</xdr:colOff>
      <xdr:row>16</xdr:row>
      <xdr:rowOff>99579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4472421" y="3740727"/>
          <a:ext cx="21647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463</xdr:colOff>
      <xdr:row>7</xdr:row>
      <xdr:rowOff>115160</xdr:rowOff>
    </xdr:from>
    <xdr:to>
      <xdr:col>16</xdr:col>
      <xdr:colOff>8658</xdr:colOff>
      <xdr:row>7</xdr:row>
      <xdr:rowOff>115160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914747" y="1613183"/>
          <a:ext cx="1038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277090</xdr:colOff>
      <xdr:row>7</xdr:row>
      <xdr:rowOff>115661</xdr:rowOff>
    </xdr:from>
    <xdr:to>
      <xdr:col>13</xdr:col>
      <xdr:colOff>0</xdr:colOff>
      <xdr:row>7</xdr:row>
      <xdr:rowOff>115661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472420" y="1613684"/>
          <a:ext cx="21647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513283</xdr:colOff>
      <xdr:row>10</xdr:row>
      <xdr:rowOff>117140</xdr:rowOff>
    </xdr:from>
    <xdr:to>
      <xdr:col>18</xdr:col>
      <xdr:colOff>4329</xdr:colOff>
      <xdr:row>10</xdr:row>
      <xdr:rowOff>117140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969997" y="2335104"/>
          <a:ext cx="1042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464</xdr:colOff>
      <xdr:row>10</xdr:row>
      <xdr:rowOff>123443</xdr:rowOff>
    </xdr:from>
    <xdr:to>
      <xdr:col>16</xdr:col>
      <xdr:colOff>4329</xdr:colOff>
      <xdr:row>10</xdr:row>
      <xdr:rowOff>123443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914748" y="2335841"/>
          <a:ext cx="103429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272762</xdr:colOff>
      <xdr:row>10</xdr:row>
      <xdr:rowOff>123944</xdr:rowOff>
    </xdr:from>
    <xdr:to>
      <xdr:col>13</xdr:col>
      <xdr:colOff>1</xdr:colOff>
      <xdr:row>10</xdr:row>
      <xdr:rowOff>123944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468092" y="2336342"/>
          <a:ext cx="21691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465</xdr:colOff>
      <xdr:row>19</xdr:row>
      <xdr:rowOff>123445</xdr:rowOff>
    </xdr:from>
    <xdr:to>
      <xdr:col>14</xdr:col>
      <xdr:colOff>510269</xdr:colOff>
      <xdr:row>19</xdr:row>
      <xdr:rowOff>123445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940108" y="4484534"/>
          <a:ext cx="50980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123946</xdr:rowOff>
    </xdr:from>
    <xdr:to>
      <xdr:col>13</xdr:col>
      <xdr:colOff>1</xdr:colOff>
      <xdr:row>19</xdr:row>
      <xdr:rowOff>123946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567632" y="4458720"/>
          <a:ext cx="10854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107379</xdr:rowOff>
    </xdr:from>
    <xdr:to>
      <xdr:col>13</xdr:col>
      <xdr:colOff>0</xdr:colOff>
      <xdr:row>13</xdr:row>
      <xdr:rowOff>107379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554807" y="3034152"/>
          <a:ext cx="1082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2397</xdr:colOff>
      <xdr:row>13</xdr:row>
      <xdr:rowOff>239900</xdr:rowOff>
    </xdr:from>
    <xdr:to>
      <xdr:col>16</xdr:col>
      <xdr:colOff>0</xdr:colOff>
      <xdr:row>13</xdr:row>
      <xdr:rowOff>239900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6934940" y="3188509"/>
          <a:ext cx="10246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2395</xdr:colOff>
      <xdr:row>13</xdr:row>
      <xdr:rowOff>107379</xdr:rowOff>
    </xdr:from>
    <xdr:to>
      <xdr:col>18</xdr:col>
      <xdr:colOff>516252</xdr:colOff>
      <xdr:row>13</xdr:row>
      <xdr:rowOff>107379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7976181" y="3039718"/>
          <a:ext cx="15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509200</xdr:colOff>
      <xdr:row>16</xdr:row>
      <xdr:rowOff>99098</xdr:rowOff>
    </xdr:from>
    <xdr:to>
      <xdr:col>18</xdr:col>
      <xdr:colOff>3594</xdr:colOff>
      <xdr:row>16</xdr:row>
      <xdr:rowOff>99098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7953077" y="3722192"/>
          <a:ext cx="10363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273411</xdr:colOff>
      <xdr:row>19</xdr:row>
      <xdr:rowOff>118506</xdr:rowOff>
    </xdr:from>
    <xdr:to>
      <xdr:col>11</xdr:col>
      <xdr:colOff>0</xdr:colOff>
      <xdr:row>19</xdr:row>
      <xdr:rowOff>118506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4478788" y="4453280"/>
          <a:ext cx="10888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5443</xdr:colOff>
      <xdr:row>13</xdr:row>
      <xdr:rowOff>107379</xdr:rowOff>
    </xdr:from>
    <xdr:to>
      <xdr:col>11</xdr:col>
      <xdr:colOff>5443</xdr:colOff>
      <xdr:row>13</xdr:row>
      <xdr:rowOff>107379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4490357" y="2953993"/>
          <a:ext cx="10776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13</xdr:row>
      <xdr:rowOff>127000</xdr:rowOff>
    </xdr:from>
    <xdr:to>
      <xdr:col>18</xdr:col>
      <xdr:colOff>6350</xdr:colOff>
      <xdr:row>13</xdr:row>
      <xdr:rowOff>127000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8077200" y="3092450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275898</xdr:colOff>
      <xdr:row>14</xdr:row>
      <xdr:rowOff>11736</xdr:rowOff>
    </xdr:from>
    <xdr:to>
      <xdr:col>16</xdr:col>
      <xdr:colOff>464</xdr:colOff>
      <xdr:row>14</xdr:row>
      <xdr:rowOff>11736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6981498" y="321848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127501</xdr:rowOff>
    </xdr:from>
    <xdr:to>
      <xdr:col>13</xdr:col>
      <xdr:colOff>0</xdr:colOff>
      <xdr:row>13</xdr:row>
      <xdr:rowOff>127501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4505739" y="3076110"/>
          <a:ext cx="21866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2848</xdr:colOff>
      <xdr:row>10</xdr:row>
      <xdr:rowOff>106986</xdr:rowOff>
    </xdr:from>
    <xdr:to>
      <xdr:col>19</xdr:col>
      <xdr:colOff>472108</xdr:colOff>
      <xdr:row>10</xdr:row>
      <xdr:rowOff>106986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6968522" y="2335008"/>
          <a:ext cx="32025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7325</xdr:colOff>
      <xdr:row>16</xdr:row>
      <xdr:rowOff>113336</xdr:rowOff>
    </xdr:from>
    <xdr:to>
      <xdr:col>17</xdr:col>
      <xdr:colOff>542191</xdr:colOff>
      <xdr:row>16</xdr:row>
      <xdr:rowOff>113336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6975229" y="3806105"/>
          <a:ext cx="21614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19</xdr:row>
      <xdr:rowOff>120650</xdr:rowOff>
    </xdr:from>
    <xdr:to>
      <xdr:col>16</xdr:col>
      <xdr:colOff>1</xdr:colOff>
      <xdr:row>19</xdr:row>
      <xdr:rowOff>120650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ShapeType="1"/>
        </xdr:cNvSpPr>
      </xdr:nvSpPr>
      <xdr:spPr bwMode="auto">
        <a:xfrm>
          <a:off x="6967905" y="4538785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121151</xdr:rowOff>
    </xdr:from>
    <xdr:to>
      <xdr:col>13</xdr:col>
      <xdr:colOff>0</xdr:colOff>
      <xdr:row>19</xdr:row>
      <xdr:rowOff>121151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4520712" y="4539286"/>
          <a:ext cx="2168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266341</xdr:colOff>
      <xdr:row>7</xdr:row>
      <xdr:rowOff>121640</xdr:rowOff>
    </xdr:from>
    <xdr:to>
      <xdr:col>11</xdr:col>
      <xdr:colOff>464</xdr:colOff>
      <xdr:row>7</xdr:row>
      <xdr:rowOff>121640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ShapeType="1"/>
        </xdr:cNvSpPr>
      </xdr:nvSpPr>
      <xdr:spPr bwMode="auto">
        <a:xfrm>
          <a:off x="4498754" y="1629075"/>
          <a:ext cx="11007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275898</xdr:colOff>
      <xdr:row>7</xdr:row>
      <xdr:rowOff>121640</xdr:rowOff>
    </xdr:from>
    <xdr:to>
      <xdr:col>16</xdr:col>
      <xdr:colOff>464</xdr:colOff>
      <xdr:row>7</xdr:row>
      <xdr:rowOff>121640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6965379" y="1638313"/>
          <a:ext cx="1087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113336</xdr:rowOff>
    </xdr:from>
    <xdr:to>
      <xdr:col>11</xdr:col>
      <xdr:colOff>7327</xdr:colOff>
      <xdr:row>16</xdr:row>
      <xdr:rowOff>113336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ShapeType="1"/>
        </xdr:cNvSpPr>
      </xdr:nvSpPr>
      <xdr:spPr bwMode="auto">
        <a:xfrm>
          <a:off x="4520713" y="3806105"/>
          <a:ext cx="1091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113336</xdr:rowOff>
    </xdr:from>
    <xdr:to>
      <xdr:col>13</xdr:col>
      <xdr:colOff>7325</xdr:colOff>
      <xdr:row>16</xdr:row>
      <xdr:rowOff>113336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5605096" y="3806105"/>
          <a:ext cx="1091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410</xdr:colOff>
      <xdr:row>13</xdr:row>
      <xdr:rowOff>117662</xdr:rowOff>
    </xdr:from>
    <xdr:to>
      <xdr:col>13</xdr:col>
      <xdr:colOff>4646</xdr:colOff>
      <xdr:row>13</xdr:row>
      <xdr:rowOff>117662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4516654" y="3030918"/>
          <a:ext cx="21787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517071</xdr:colOff>
      <xdr:row>10</xdr:row>
      <xdr:rowOff>123264</xdr:rowOff>
    </xdr:from>
    <xdr:to>
      <xdr:col>18</xdr:col>
      <xdr:colOff>5603</xdr:colOff>
      <xdr:row>10</xdr:row>
      <xdr:rowOff>123264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8022771" y="2338507"/>
          <a:ext cx="10397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14</xdr:col>
      <xdr:colOff>0</xdr:colOff>
      <xdr:row>14</xdr:row>
      <xdr:rowOff>5602</xdr:rowOff>
    </xdr:from>
    <xdr:to>
      <xdr:col>15</xdr:col>
      <xdr:colOff>513460</xdr:colOff>
      <xdr:row>14</xdr:row>
      <xdr:rowOff>5602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6981265" y="3193676"/>
          <a:ext cx="10289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4372</xdr:colOff>
      <xdr:row>16</xdr:row>
      <xdr:rowOff>122308</xdr:rowOff>
    </xdr:from>
    <xdr:to>
      <xdr:col>12</xdr:col>
      <xdr:colOff>0</xdr:colOff>
      <xdr:row>16</xdr:row>
      <xdr:rowOff>122308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4520616" y="3746454"/>
          <a:ext cx="16264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124228</xdr:rowOff>
    </xdr:from>
    <xdr:to>
      <xdr:col>16</xdr:col>
      <xdr:colOff>9292</xdr:colOff>
      <xdr:row>19</xdr:row>
      <xdr:rowOff>124228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6964866" y="4459265"/>
          <a:ext cx="1040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124729</xdr:rowOff>
    </xdr:from>
    <xdr:to>
      <xdr:col>13</xdr:col>
      <xdr:colOff>0</xdr:colOff>
      <xdr:row>19</xdr:row>
      <xdr:rowOff>124729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4516244" y="4459766"/>
          <a:ext cx="21744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544285</xdr:colOff>
      <xdr:row>7</xdr:row>
      <xdr:rowOff>125186</xdr:rowOff>
    </xdr:from>
    <xdr:to>
      <xdr:col>13</xdr:col>
      <xdr:colOff>5442</xdr:colOff>
      <xdr:row>7</xdr:row>
      <xdr:rowOff>125186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ShapeType="1"/>
        </xdr:cNvSpPr>
      </xdr:nvSpPr>
      <xdr:spPr bwMode="auto">
        <a:xfrm>
          <a:off x="5622471" y="1621972"/>
          <a:ext cx="10940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14</xdr:col>
      <xdr:colOff>0</xdr:colOff>
      <xdr:row>7</xdr:row>
      <xdr:rowOff>125186</xdr:rowOff>
    </xdr:from>
    <xdr:to>
      <xdr:col>16</xdr:col>
      <xdr:colOff>5443</xdr:colOff>
      <xdr:row>7</xdr:row>
      <xdr:rowOff>125186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ShapeType="1"/>
        </xdr:cNvSpPr>
      </xdr:nvSpPr>
      <xdr:spPr bwMode="auto">
        <a:xfrm>
          <a:off x="6988629" y="1621972"/>
          <a:ext cx="10395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15</xdr:col>
      <xdr:colOff>511629</xdr:colOff>
      <xdr:row>7</xdr:row>
      <xdr:rowOff>125186</xdr:rowOff>
    </xdr:from>
    <xdr:to>
      <xdr:col>19</xdr:col>
      <xdr:colOff>0</xdr:colOff>
      <xdr:row>7</xdr:row>
      <xdr:rowOff>125186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ShapeType="1"/>
        </xdr:cNvSpPr>
      </xdr:nvSpPr>
      <xdr:spPr bwMode="auto">
        <a:xfrm>
          <a:off x="8017329" y="1621972"/>
          <a:ext cx="15566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14</xdr:col>
      <xdr:colOff>1327</xdr:colOff>
      <xdr:row>10</xdr:row>
      <xdr:rowOff>126856</xdr:rowOff>
    </xdr:from>
    <xdr:to>
      <xdr:col>16</xdr:col>
      <xdr:colOff>6862</xdr:colOff>
      <xdr:row>10</xdr:row>
      <xdr:rowOff>126856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ShapeType="1"/>
        </xdr:cNvSpPr>
      </xdr:nvSpPr>
      <xdr:spPr bwMode="auto">
        <a:xfrm>
          <a:off x="6966193" y="2329222"/>
          <a:ext cx="10370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267222</xdr:colOff>
      <xdr:row>10</xdr:row>
      <xdr:rowOff>127357</xdr:rowOff>
    </xdr:from>
    <xdr:to>
      <xdr:col>13</xdr:col>
      <xdr:colOff>4646</xdr:colOff>
      <xdr:row>10</xdr:row>
      <xdr:rowOff>127357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ShapeType="1"/>
        </xdr:cNvSpPr>
      </xdr:nvSpPr>
      <xdr:spPr bwMode="auto">
        <a:xfrm>
          <a:off x="4509332" y="2329723"/>
          <a:ext cx="21860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16</xdr:row>
      <xdr:rowOff>122308</xdr:rowOff>
    </xdr:from>
    <xdr:to>
      <xdr:col>16</xdr:col>
      <xdr:colOff>4647</xdr:colOff>
      <xdr:row>16</xdr:row>
      <xdr:rowOff>122308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ShapeType="1"/>
        </xdr:cNvSpPr>
      </xdr:nvSpPr>
      <xdr:spPr bwMode="auto">
        <a:xfrm>
          <a:off x="6964867" y="3746454"/>
          <a:ext cx="10361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6331</xdr:colOff>
      <xdr:row>7</xdr:row>
      <xdr:rowOff>125522</xdr:rowOff>
    </xdr:from>
    <xdr:to>
      <xdr:col>16</xdr:col>
      <xdr:colOff>0</xdr:colOff>
      <xdr:row>7</xdr:row>
      <xdr:rowOff>125522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6870900" y="1623246"/>
          <a:ext cx="108411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4509</xdr:colOff>
      <xdr:row>7</xdr:row>
      <xdr:rowOff>126023</xdr:rowOff>
    </xdr:from>
    <xdr:to>
      <xdr:col>13</xdr:col>
      <xdr:colOff>0</xdr:colOff>
      <xdr:row>7</xdr:row>
      <xdr:rowOff>126023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4487212" y="1614304"/>
          <a:ext cx="20909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106698</xdr:rowOff>
    </xdr:from>
    <xdr:to>
      <xdr:col>11</xdr:col>
      <xdr:colOff>5953</xdr:colOff>
      <xdr:row>13</xdr:row>
      <xdr:rowOff>106698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ShapeType="1"/>
        </xdr:cNvSpPr>
      </xdr:nvSpPr>
      <xdr:spPr bwMode="auto">
        <a:xfrm>
          <a:off x="4482703" y="3023729"/>
          <a:ext cx="10537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14</xdr:row>
      <xdr:rowOff>5495</xdr:rowOff>
    </xdr:from>
    <xdr:to>
      <xdr:col>16</xdr:col>
      <xdr:colOff>0</xdr:colOff>
      <xdr:row>14</xdr:row>
      <xdr:rowOff>5495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ShapeType="1"/>
        </xdr:cNvSpPr>
      </xdr:nvSpPr>
      <xdr:spPr bwMode="auto">
        <a:xfrm>
          <a:off x="6852046" y="3160651"/>
          <a:ext cx="10834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16</xdr:row>
      <xdr:rowOff>124557</xdr:rowOff>
    </xdr:from>
    <xdr:to>
      <xdr:col>18</xdr:col>
      <xdr:colOff>0</xdr:colOff>
      <xdr:row>16</xdr:row>
      <xdr:rowOff>124557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 noChangeShapeType="1"/>
        </xdr:cNvSpPr>
      </xdr:nvSpPr>
      <xdr:spPr bwMode="auto">
        <a:xfrm>
          <a:off x="6843770" y="3748703"/>
          <a:ext cx="21747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541734</xdr:colOff>
      <xdr:row>7</xdr:row>
      <xdr:rowOff>124937</xdr:rowOff>
    </xdr:from>
    <xdr:to>
      <xdr:col>18</xdr:col>
      <xdr:colOff>5370</xdr:colOff>
      <xdr:row>7</xdr:row>
      <xdr:rowOff>124937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7929417" y="1616413"/>
          <a:ext cx="10945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6331</xdr:colOff>
      <xdr:row>16</xdr:row>
      <xdr:rowOff>125522</xdr:rowOff>
    </xdr:from>
    <xdr:to>
      <xdr:col>18</xdr:col>
      <xdr:colOff>0</xdr:colOff>
      <xdr:row>16</xdr:row>
      <xdr:rowOff>125522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 noChangeShapeType="1"/>
        </xdr:cNvSpPr>
      </xdr:nvSpPr>
      <xdr:spPr bwMode="auto">
        <a:xfrm>
          <a:off x="6850392" y="1616998"/>
          <a:ext cx="10809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274134</xdr:colOff>
      <xdr:row>19</xdr:row>
      <xdr:rowOff>130097</xdr:rowOff>
    </xdr:from>
    <xdr:to>
      <xdr:col>11</xdr:col>
      <xdr:colOff>5953</xdr:colOff>
      <xdr:row>19</xdr:row>
      <xdr:rowOff>130097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ShapeType="1"/>
        </xdr:cNvSpPr>
      </xdr:nvSpPr>
      <xdr:spPr bwMode="auto">
        <a:xfrm>
          <a:off x="4469780" y="4465134"/>
          <a:ext cx="1056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130097</xdr:rowOff>
    </xdr:from>
    <xdr:to>
      <xdr:col>13</xdr:col>
      <xdr:colOff>5954</xdr:colOff>
      <xdr:row>19</xdr:row>
      <xdr:rowOff>130097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>
          <a:spLocks noChangeShapeType="1"/>
        </xdr:cNvSpPr>
      </xdr:nvSpPr>
      <xdr:spPr bwMode="auto">
        <a:xfrm>
          <a:off x="5519854" y="4465134"/>
          <a:ext cx="1056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271782</xdr:colOff>
      <xdr:row>7</xdr:row>
      <xdr:rowOff>110659</xdr:rowOff>
    </xdr:from>
    <xdr:to>
      <xdr:col>11</xdr:col>
      <xdr:colOff>8283</xdr:colOff>
      <xdr:row>7</xdr:row>
      <xdr:rowOff>110659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 bwMode="auto">
        <a:xfrm>
          <a:off x="4553891" y="1618094"/>
          <a:ext cx="11031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6724</xdr:colOff>
      <xdr:row>10</xdr:row>
      <xdr:rowOff>127152</xdr:rowOff>
    </xdr:from>
    <xdr:to>
      <xdr:col>16</xdr:col>
      <xdr:colOff>0</xdr:colOff>
      <xdr:row>10</xdr:row>
      <xdr:rowOff>127152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7022094" y="2355174"/>
          <a:ext cx="1086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1217</xdr:colOff>
      <xdr:row>10</xdr:row>
      <xdr:rowOff>127653</xdr:rowOff>
    </xdr:from>
    <xdr:to>
      <xdr:col>13</xdr:col>
      <xdr:colOff>0</xdr:colOff>
      <xdr:row>10</xdr:row>
      <xdr:rowOff>127653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ShapeType="1"/>
        </xdr:cNvSpPr>
      </xdr:nvSpPr>
      <xdr:spPr bwMode="auto">
        <a:xfrm>
          <a:off x="4561311" y="2330309"/>
          <a:ext cx="2165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769</xdr:colOff>
      <xdr:row>13</xdr:row>
      <xdr:rowOff>117575</xdr:rowOff>
    </xdr:from>
    <xdr:to>
      <xdr:col>18</xdr:col>
      <xdr:colOff>3892</xdr:colOff>
      <xdr:row>13</xdr:row>
      <xdr:rowOff>117575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8085113" y="3034606"/>
          <a:ext cx="10865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5014</xdr:colOff>
      <xdr:row>13</xdr:row>
      <xdr:rowOff>118076</xdr:rowOff>
    </xdr:from>
    <xdr:to>
      <xdr:col>13</xdr:col>
      <xdr:colOff>2142</xdr:colOff>
      <xdr:row>13</xdr:row>
      <xdr:rowOff>118076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ShapeType="1"/>
        </xdr:cNvSpPr>
      </xdr:nvSpPr>
      <xdr:spPr bwMode="auto">
        <a:xfrm>
          <a:off x="4556961" y="3065813"/>
          <a:ext cx="2162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271783</xdr:colOff>
      <xdr:row>13</xdr:row>
      <xdr:rowOff>235674</xdr:rowOff>
    </xdr:from>
    <xdr:to>
      <xdr:col>15</xdr:col>
      <xdr:colOff>541543</xdr:colOff>
      <xdr:row>13</xdr:row>
      <xdr:rowOff>235674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ShapeType="1"/>
        </xdr:cNvSpPr>
      </xdr:nvSpPr>
      <xdr:spPr bwMode="auto">
        <a:xfrm>
          <a:off x="6998814" y="3152705"/>
          <a:ext cx="1085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541421</xdr:colOff>
      <xdr:row>16</xdr:row>
      <xdr:rowOff>116611</xdr:rowOff>
    </xdr:from>
    <xdr:to>
      <xdr:col>13</xdr:col>
      <xdr:colOff>10773</xdr:colOff>
      <xdr:row>16</xdr:row>
      <xdr:rowOff>116611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ShapeType="1"/>
        </xdr:cNvSpPr>
      </xdr:nvSpPr>
      <xdr:spPr bwMode="auto">
        <a:xfrm>
          <a:off x="5093368" y="3786243"/>
          <a:ext cx="16350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271782</xdr:colOff>
      <xdr:row>19</xdr:row>
      <xdr:rowOff>116610</xdr:rowOff>
    </xdr:from>
    <xdr:to>
      <xdr:col>12</xdr:col>
      <xdr:colOff>10026</xdr:colOff>
      <xdr:row>19</xdr:row>
      <xdr:rowOff>116610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ShapeType="1"/>
        </xdr:cNvSpPr>
      </xdr:nvSpPr>
      <xdr:spPr bwMode="auto">
        <a:xfrm>
          <a:off x="4548006" y="4508136"/>
          <a:ext cx="16382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541421</xdr:colOff>
      <xdr:row>19</xdr:row>
      <xdr:rowOff>116610</xdr:rowOff>
    </xdr:from>
    <xdr:to>
      <xdr:col>17</xdr:col>
      <xdr:colOff>541421</xdr:colOff>
      <xdr:row>19</xdr:row>
      <xdr:rowOff>116610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ShapeType="1"/>
        </xdr:cNvSpPr>
      </xdr:nvSpPr>
      <xdr:spPr bwMode="auto">
        <a:xfrm>
          <a:off x="8076197" y="4508136"/>
          <a:ext cx="10828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536825</xdr:colOff>
      <xdr:row>7</xdr:row>
      <xdr:rowOff>110659</xdr:rowOff>
    </xdr:from>
    <xdr:to>
      <xdr:col>12</xdr:col>
      <xdr:colOff>546652</xdr:colOff>
      <xdr:row>7</xdr:row>
      <xdr:rowOff>110659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ShapeType="1"/>
        </xdr:cNvSpPr>
      </xdr:nvSpPr>
      <xdr:spPr bwMode="auto">
        <a:xfrm>
          <a:off x="5638912" y="1618094"/>
          <a:ext cx="11031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3892</xdr:colOff>
      <xdr:row>10</xdr:row>
      <xdr:rowOff>133988</xdr:rowOff>
    </xdr:from>
    <xdr:to>
      <xdr:col>18</xdr:col>
      <xdr:colOff>5761</xdr:colOff>
      <xdr:row>10</xdr:row>
      <xdr:rowOff>133988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>
          <a:spLocks noChangeShapeType="1"/>
        </xdr:cNvSpPr>
      </xdr:nvSpPr>
      <xdr:spPr bwMode="auto">
        <a:xfrm>
          <a:off x="8134778" y="2376693"/>
          <a:ext cx="1092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116611</xdr:rowOff>
    </xdr:from>
    <xdr:to>
      <xdr:col>17</xdr:col>
      <xdr:colOff>10774</xdr:colOff>
      <xdr:row>16</xdr:row>
      <xdr:rowOff>116611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>
          <a:spLocks noChangeShapeType="1"/>
        </xdr:cNvSpPr>
      </xdr:nvSpPr>
      <xdr:spPr bwMode="auto">
        <a:xfrm>
          <a:off x="6993355" y="3786243"/>
          <a:ext cx="16350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6724</xdr:colOff>
      <xdr:row>19</xdr:row>
      <xdr:rowOff>117126</xdr:rowOff>
    </xdr:from>
    <xdr:to>
      <xdr:col>15</xdr:col>
      <xdr:colOff>541421</xdr:colOff>
      <xdr:row>19</xdr:row>
      <xdr:rowOff>117126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ShapeType="1"/>
        </xdr:cNvSpPr>
      </xdr:nvSpPr>
      <xdr:spPr bwMode="auto">
        <a:xfrm>
          <a:off x="7000079" y="4508652"/>
          <a:ext cx="107611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5013</xdr:colOff>
      <xdr:row>19</xdr:row>
      <xdr:rowOff>117627</xdr:rowOff>
    </xdr:from>
    <xdr:to>
      <xdr:col>13</xdr:col>
      <xdr:colOff>0</xdr:colOff>
      <xdr:row>19</xdr:row>
      <xdr:rowOff>117627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>
          <a:spLocks noChangeShapeType="1"/>
        </xdr:cNvSpPr>
      </xdr:nvSpPr>
      <xdr:spPr bwMode="auto">
        <a:xfrm>
          <a:off x="6181224" y="4509153"/>
          <a:ext cx="5364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8466</xdr:colOff>
      <xdr:row>16</xdr:row>
      <xdr:rowOff>123201</xdr:rowOff>
    </xdr:from>
    <xdr:to>
      <xdr:col>16</xdr:col>
      <xdr:colOff>0</xdr:colOff>
      <xdr:row>16</xdr:row>
      <xdr:rowOff>127000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7001404" y="3766514"/>
          <a:ext cx="1071034" cy="37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8078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4564203" y="4491038"/>
          <a:ext cx="16111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1728</xdr:colOff>
      <xdr:row>19</xdr:row>
      <xdr:rowOff>133349</xdr:rowOff>
    </xdr:from>
    <xdr:to>
      <xdr:col>18</xdr:col>
      <xdr:colOff>23812</xdr:colOff>
      <xdr:row>19</xdr:row>
      <xdr:rowOff>134936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>
          <a:off x="6994666" y="4491037"/>
          <a:ext cx="2181084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140</xdr:colOff>
      <xdr:row>13</xdr:row>
      <xdr:rowOff>114300</xdr:rowOff>
    </xdr:from>
    <xdr:to>
      <xdr:col>12</xdr:col>
      <xdr:colOff>538162</xdr:colOff>
      <xdr:row>13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ShapeType="1"/>
        </xdr:cNvSpPr>
      </xdr:nvSpPr>
      <xdr:spPr bwMode="auto">
        <a:xfrm>
          <a:off x="4556265" y="3043238"/>
          <a:ext cx="21572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1728</xdr:colOff>
      <xdr:row>14</xdr:row>
      <xdr:rowOff>6350</xdr:rowOff>
    </xdr:from>
    <xdr:to>
      <xdr:col>16</xdr:col>
      <xdr:colOff>6350</xdr:colOff>
      <xdr:row>14</xdr:row>
      <xdr:rowOff>6350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ShapeType="1"/>
        </xdr:cNvSpPr>
      </xdr:nvSpPr>
      <xdr:spPr bwMode="auto">
        <a:xfrm>
          <a:off x="7031178" y="3213100"/>
          <a:ext cx="10968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533540</xdr:colOff>
      <xdr:row>13</xdr:row>
      <xdr:rowOff>114300</xdr:rowOff>
    </xdr:from>
    <xdr:to>
      <xdr:col>17</xdr:col>
      <xdr:colOff>538162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ShapeType="1"/>
        </xdr:cNvSpPr>
      </xdr:nvSpPr>
      <xdr:spPr bwMode="auto">
        <a:xfrm>
          <a:off x="8066228" y="3043238"/>
          <a:ext cx="10841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528205</xdr:colOff>
      <xdr:row>10</xdr:row>
      <xdr:rowOff>112568</xdr:rowOff>
    </xdr:from>
    <xdr:to>
      <xdr:col>13</xdr:col>
      <xdr:colOff>6350</xdr:colOff>
      <xdr:row>10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>
          <a:off x="5108864" y="2355273"/>
          <a:ext cx="1660236" cy="173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114300</xdr:rowOff>
    </xdr:from>
    <xdr:to>
      <xdr:col>20</xdr:col>
      <xdr:colOff>0</xdr:colOff>
      <xdr:row>10</xdr:row>
      <xdr:rowOff>119062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ShapeType="1"/>
        </xdr:cNvSpPr>
      </xdr:nvSpPr>
      <xdr:spPr bwMode="auto">
        <a:xfrm>
          <a:off x="6992938" y="2328863"/>
          <a:ext cx="3238500" cy="47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140</xdr:colOff>
      <xdr:row>7</xdr:row>
      <xdr:rowOff>114300</xdr:rowOff>
    </xdr:from>
    <xdr:to>
      <xdr:col>11</xdr:col>
      <xdr:colOff>538162</xdr:colOff>
      <xdr:row>7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ShapeType="1"/>
        </xdr:cNvSpPr>
      </xdr:nvSpPr>
      <xdr:spPr bwMode="auto">
        <a:xfrm>
          <a:off x="4556265" y="1614488"/>
          <a:ext cx="16175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</xdr:colOff>
      <xdr:row>16</xdr:row>
      <xdr:rowOff>117474</xdr:rowOff>
    </xdr:from>
    <xdr:to>
      <xdr:col>12</xdr:col>
      <xdr:colOff>1</xdr:colOff>
      <xdr:row>16</xdr:row>
      <xdr:rowOff>119061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ShapeType="1"/>
        </xdr:cNvSpPr>
      </xdr:nvSpPr>
      <xdr:spPr bwMode="auto">
        <a:xfrm>
          <a:off x="4556266" y="3760787"/>
          <a:ext cx="1619110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531811</xdr:colOff>
      <xdr:row>16</xdr:row>
      <xdr:rowOff>127000</xdr:rowOff>
    </xdr:from>
    <xdr:to>
      <xdr:col>13</xdr:col>
      <xdr:colOff>7937</xdr:colOff>
      <xdr:row>16</xdr:row>
      <xdr:rowOff>127000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ShapeType="1"/>
        </xdr:cNvSpPr>
      </xdr:nvSpPr>
      <xdr:spPr bwMode="auto">
        <a:xfrm flipH="1">
          <a:off x="6167436" y="3770313"/>
          <a:ext cx="5556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262558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262558</xdr:colOff>
      <xdr:row>2</xdr:row>
      <xdr:rowOff>219075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2070</xdr:colOff>
      <xdr:row>13</xdr:row>
      <xdr:rowOff>115910</xdr:rowOff>
    </xdr:from>
    <xdr:to>
      <xdr:col>11</xdr:col>
      <xdr:colOff>546651</xdr:colOff>
      <xdr:row>13</xdr:row>
      <xdr:rowOff>115910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4557505" y="3064519"/>
          <a:ext cx="16378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267891</xdr:colOff>
      <xdr:row>14</xdr:row>
      <xdr:rowOff>2801</xdr:rowOff>
    </xdr:from>
    <xdr:to>
      <xdr:col>15</xdr:col>
      <xdr:colOff>521524</xdr:colOff>
      <xdr:row>14</xdr:row>
      <xdr:rowOff>2801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>
          <a:off x="6994922" y="3157957"/>
          <a:ext cx="1069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5953</xdr:colOff>
      <xdr:row>10</xdr:row>
      <xdr:rowOff>121864</xdr:rowOff>
    </xdr:from>
    <xdr:to>
      <xdr:col>19</xdr:col>
      <xdr:colOff>5953</xdr:colOff>
      <xdr:row>10</xdr:row>
      <xdr:rowOff>121864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>
          <a:off x="7006828" y="2324520"/>
          <a:ext cx="2637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10</xdr:row>
      <xdr:rowOff>121864</xdr:rowOff>
    </xdr:from>
    <xdr:to>
      <xdr:col>11</xdr:col>
      <xdr:colOff>8283</xdr:colOff>
      <xdr:row>10</xdr:row>
      <xdr:rowOff>121864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4561388" y="2349886"/>
          <a:ext cx="10956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121864</xdr:rowOff>
    </xdr:from>
    <xdr:to>
      <xdr:col>20</xdr:col>
      <xdr:colOff>8283</xdr:colOff>
      <xdr:row>7</xdr:row>
      <xdr:rowOff>121864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ShapeType="1"/>
        </xdr:cNvSpPr>
      </xdr:nvSpPr>
      <xdr:spPr bwMode="auto">
        <a:xfrm>
          <a:off x="7015370" y="1629299"/>
          <a:ext cx="3163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5953</xdr:colOff>
      <xdr:row>16</xdr:row>
      <xdr:rowOff>115911</xdr:rowOff>
    </xdr:from>
    <xdr:to>
      <xdr:col>17</xdr:col>
      <xdr:colOff>5953</xdr:colOff>
      <xdr:row>16</xdr:row>
      <xdr:rowOff>115911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>
          <a:off x="7006828" y="3747317"/>
          <a:ext cx="15894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5953</xdr:colOff>
      <xdr:row>16</xdr:row>
      <xdr:rowOff>115911</xdr:rowOff>
    </xdr:from>
    <xdr:to>
      <xdr:col>12</xdr:col>
      <xdr:colOff>8283</xdr:colOff>
      <xdr:row>16</xdr:row>
      <xdr:rowOff>115911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4561388" y="3785107"/>
          <a:ext cx="16422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5954</xdr:colOff>
      <xdr:row>19</xdr:row>
      <xdr:rowOff>133770</xdr:rowOff>
    </xdr:from>
    <xdr:to>
      <xdr:col>12</xdr:col>
      <xdr:colOff>11907</xdr:colOff>
      <xdr:row>19</xdr:row>
      <xdr:rowOff>133770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>
          <a:spLocks noChangeShapeType="1"/>
        </xdr:cNvSpPr>
      </xdr:nvSpPr>
      <xdr:spPr bwMode="auto">
        <a:xfrm>
          <a:off x="4566048" y="4479551"/>
          <a:ext cx="16311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264785</xdr:colOff>
      <xdr:row>19</xdr:row>
      <xdr:rowOff>136100</xdr:rowOff>
    </xdr:from>
    <xdr:to>
      <xdr:col>18</xdr:col>
      <xdr:colOff>1</xdr:colOff>
      <xdr:row>19</xdr:row>
      <xdr:rowOff>136100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>
          <a:off x="7006828" y="4525883"/>
          <a:ext cx="2120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1961</xdr:colOff>
      <xdr:row>19</xdr:row>
      <xdr:rowOff>122487</xdr:rowOff>
    </xdr:from>
    <xdr:to>
      <xdr:col>13</xdr:col>
      <xdr:colOff>0</xdr:colOff>
      <xdr:row>19</xdr:row>
      <xdr:rowOff>122487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4631939" y="4512270"/>
          <a:ext cx="21846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1961</xdr:colOff>
      <xdr:row>16</xdr:row>
      <xdr:rowOff>109787</xdr:rowOff>
    </xdr:from>
    <xdr:to>
      <xdr:col>13</xdr:col>
      <xdr:colOff>6350</xdr:colOff>
      <xdr:row>16</xdr:row>
      <xdr:rowOff>109787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4662861" y="3799137"/>
          <a:ext cx="2188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1960</xdr:colOff>
      <xdr:row>16</xdr:row>
      <xdr:rowOff>109787</xdr:rowOff>
    </xdr:from>
    <xdr:to>
      <xdr:col>18</xdr:col>
      <xdr:colOff>521804</xdr:colOff>
      <xdr:row>16</xdr:row>
      <xdr:rowOff>109787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7091873" y="3778983"/>
          <a:ext cx="26319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1961</xdr:colOff>
      <xdr:row>13</xdr:row>
      <xdr:rowOff>109787</xdr:rowOff>
    </xdr:from>
    <xdr:to>
      <xdr:col>11</xdr:col>
      <xdr:colOff>8282</xdr:colOff>
      <xdr:row>13</xdr:row>
      <xdr:rowOff>109787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4631939" y="3058396"/>
          <a:ext cx="10996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1961</xdr:colOff>
      <xdr:row>14</xdr:row>
      <xdr:rowOff>1837</xdr:rowOff>
    </xdr:from>
    <xdr:to>
      <xdr:col>16</xdr:col>
      <xdr:colOff>6350</xdr:colOff>
      <xdr:row>14</xdr:row>
      <xdr:rowOff>1837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7126661" y="3208587"/>
          <a:ext cx="10775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264796</xdr:colOff>
      <xdr:row>7</xdr:row>
      <xdr:rowOff>126628</xdr:rowOff>
    </xdr:from>
    <xdr:to>
      <xdr:col>13</xdr:col>
      <xdr:colOff>8283</xdr:colOff>
      <xdr:row>7</xdr:row>
      <xdr:rowOff>126628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4621448" y="1634063"/>
          <a:ext cx="2203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126628</xdr:rowOff>
    </xdr:from>
    <xdr:to>
      <xdr:col>17</xdr:col>
      <xdr:colOff>0</xdr:colOff>
      <xdr:row>7</xdr:row>
      <xdr:rowOff>126628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7089913" y="1634063"/>
          <a:ext cx="1590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3066</xdr:colOff>
      <xdr:row>10</xdr:row>
      <xdr:rowOff>113376</xdr:rowOff>
    </xdr:from>
    <xdr:to>
      <xdr:col>13</xdr:col>
      <xdr:colOff>8283</xdr:colOff>
      <xdr:row>10</xdr:row>
      <xdr:rowOff>113376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>
          <a:off x="4633044" y="2341398"/>
          <a:ext cx="21918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521804</xdr:colOff>
      <xdr:row>13</xdr:row>
      <xdr:rowOff>109787</xdr:rowOff>
    </xdr:from>
    <xdr:to>
      <xdr:col>19</xdr:col>
      <xdr:colOff>8281</xdr:colOff>
      <xdr:row>13</xdr:row>
      <xdr:rowOff>109787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>
          <a:spLocks noChangeShapeType="1"/>
        </xdr:cNvSpPr>
      </xdr:nvSpPr>
      <xdr:spPr bwMode="auto">
        <a:xfrm>
          <a:off x="8158369" y="3058396"/>
          <a:ext cx="15736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541209</xdr:colOff>
      <xdr:row>7</xdr:row>
      <xdr:rowOff>113533</xdr:rowOff>
    </xdr:from>
    <xdr:to>
      <xdr:col>12</xdr:col>
      <xdr:colOff>543942</xdr:colOff>
      <xdr:row>7</xdr:row>
      <xdr:rowOff>113533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5096644" y="1620968"/>
          <a:ext cx="164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3364</xdr:colOff>
      <xdr:row>10</xdr:row>
      <xdr:rowOff>125439</xdr:rowOff>
    </xdr:from>
    <xdr:to>
      <xdr:col>19</xdr:col>
      <xdr:colOff>0</xdr:colOff>
      <xdr:row>10</xdr:row>
      <xdr:rowOff>125439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>
          <a:off x="8112038" y="2353461"/>
          <a:ext cx="16365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125439</xdr:rowOff>
    </xdr:from>
    <xdr:to>
      <xdr:col>16</xdr:col>
      <xdr:colOff>8283</xdr:colOff>
      <xdr:row>10</xdr:row>
      <xdr:rowOff>125439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7015370" y="2353461"/>
          <a:ext cx="1101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535781</xdr:colOff>
      <xdr:row>13</xdr:row>
      <xdr:rowOff>111696</xdr:rowOff>
    </xdr:from>
    <xdr:to>
      <xdr:col>20</xdr:col>
      <xdr:colOff>0</xdr:colOff>
      <xdr:row>13</xdr:row>
      <xdr:rowOff>111696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8097803" y="3060305"/>
          <a:ext cx="2197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112197</xdr:rowOff>
    </xdr:from>
    <xdr:to>
      <xdr:col>13</xdr:col>
      <xdr:colOff>1222</xdr:colOff>
      <xdr:row>13</xdr:row>
      <xdr:rowOff>112197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>
          <a:spLocks noChangeShapeType="1"/>
        </xdr:cNvSpPr>
      </xdr:nvSpPr>
      <xdr:spPr bwMode="auto">
        <a:xfrm>
          <a:off x="6195391" y="3060806"/>
          <a:ext cx="5478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424</xdr:rowOff>
    </xdr:from>
    <xdr:to>
      <xdr:col>15</xdr:col>
      <xdr:colOff>541354</xdr:colOff>
      <xdr:row>14</xdr:row>
      <xdr:rowOff>424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>
          <a:spLocks noChangeShapeType="1"/>
        </xdr:cNvSpPr>
      </xdr:nvSpPr>
      <xdr:spPr bwMode="auto">
        <a:xfrm>
          <a:off x="7000875" y="3155580"/>
          <a:ext cx="10830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2839</xdr:colOff>
      <xdr:row>16</xdr:row>
      <xdr:rowOff>119486</xdr:rowOff>
    </xdr:from>
    <xdr:to>
      <xdr:col>12</xdr:col>
      <xdr:colOff>546652</xdr:colOff>
      <xdr:row>16</xdr:row>
      <xdr:rowOff>119486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>
          <a:spLocks noChangeShapeType="1"/>
        </xdr:cNvSpPr>
      </xdr:nvSpPr>
      <xdr:spPr bwMode="auto">
        <a:xfrm>
          <a:off x="4558274" y="3788682"/>
          <a:ext cx="2183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2839</xdr:colOff>
      <xdr:row>19</xdr:row>
      <xdr:rowOff>119486</xdr:rowOff>
    </xdr:from>
    <xdr:to>
      <xdr:col>12</xdr:col>
      <xdr:colOff>546652</xdr:colOff>
      <xdr:row>19</xdr:row>
      <xdr:rowOff>119486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SpPr>
          <a:spLocks noChangeShapeType="1"/>
        </xdr:cNvSpPr>
      </xdr:nvSpPr>
      <xdr:spPr bwMode="auto">
        <a:xfrm>
          <a:off x="4558274" y="4509269"/>
          <a:ext cx="2183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270594</xdr:colOff>
      <xdr:row>7</xdr:row>
      <xdr:rowOff>113533</xdr:rowOff>
    </xdr:from>
    <xdr:to>
      <xdr:col>16</xdr:col>
      <xdr:colOff>0</xdr:colOff>
      <xdr:row>7</xdr:row>
      <xdr:rowOff>113533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SpPr>
          <a:spLocks noChangeShapeType="1"/>
        </xdr:cNvSpPr>
      </xdr:nvSpPr>
      <xdr:spPr bwMode="auto">
        <a:xfrm>
          <a:off x="7012637" y="1620968"/>
          <a:ext cx="10960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271197</xdr:colOff>
      <xdr:row>13</xdr:row>
      <xdr:rowOff>116846</xdr:rowOff>
    </xdr:from>
    <xdr:to>
      <xdr:col>12</xdr:col>
      <xdr:colOff>604</xdr:colOff>
      <xdr:row>13</xdr:row>
      <xdr:rowOff>116846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SpPr>
          <a:spLocks noChangeShapeType="1"/>
        </xdr:cNvSpPr>
      </xdr:nvSpPr>
      <xdr:spPr bwMode="auto">
        <a:xfrm>
          <a:off x="4553306" y="3065455"/>
          <a:ext cx="164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2839</xdr:colOff>
      <xdr:row>16</xdr:row>
      <xdr:rowOff>119486</xdr:rowOff>
    </xdr:from>
    <xdr:to>
      <xdr:col>19</xdr:col>
      <xdr:colOff>8283</xdr:colOff>
      <xdr:row>16</xdr:row>
      <xdr:rowOff>119486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SpPr>
          <a:spLocks noChangeShapeType="1"/>
        </xdr:cNvSpPr>
      </xdr:nvSpPr>
      <xdr:spPr bwMode="auto">
        <a:xfrm>
          <a:off x="7018209" y="3788682"/>
          <a:ext cx="2738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2839</xdr:colOff>
      <xdr:row>19</xdr:row>
      <xdr:rowOff>119486</xdr:rowOff>
    </xdr:from>
    <xdr:to>
      <xdr:col>17</xdr:col>
      <xdr:colOff>0</xdr:colOff>
      <xdr:row>19</xdr:row>
      <xdr:rowOff>119486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SpPr>
          <a:spLocks noChangeShapeType="1"/>
        </xdr:cNvSpPr>
      </xdr:nvSpPr>
      <xdr:spPr bwMode="auto">
        <a:xfrm>
          <a:off x="7018209" y="4509269"/>
          <a:ext cx="16371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836</xdr:colOff>
      <xdr:row>13</xdr:row>
      <xdr:rowOff>111743</xdr:rowOff>
    </xdr:from>
    <xdr:to>
      <xdr:col>11</xdr:col>
      <xdr:colOff>0</xdr:colOff>
      <xdr:row>13</xdr:row>
      <xdr:rowOff>111743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4565509" y="3079147"/>
          <a:ext cx="10835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837</xdr:colOff>
      <xdr:row>13</xdr:row>
      <xdr:rowOff>236929</xdr:rowOff>
    </xdr:from>
    <xdr:to>
      <xdr:col>15</xdr:col>
      <xdr:colOff>538844</xdr:colOff>
      <xdr:row>13</xdr:row>
      <xdr:rowOff>236929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>
          <a:off x="7022123" y="3170629"/>
          <a:ext cx="10822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836</xdr:colOff>
      <xdr:row>19</xdr:row>
      <xdr:rowOff>122629</xdr:rowOff>
    </xdr:from>
    <xdr:to>
      <xdr:col>12</xdr:col>
      <xdr:colOff>1358</xdr:colOff>
      <xdr:row>19</xdr:row>
      <xdr:rowOff>122629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4567393" y="4493243"/>
          <a:ext cx="16333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836</xdr:colOff>
      <xdr:row>10</xdr:row>
      <xdr:rowOff>124558</xdr:rowOff>
    </xdr:from>
    <xdr:to>
      <xdr:col>13</xdr:col>
      <xdr:colOff>1358</xdr:colOff>
      <xdr:row>10</xdr:row>
      <xdr:rowOff>124558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>
          <a:spLocks noChangeShapeType="1"/>
        </xdr:cNvSpPr>
      </xdr:nvSpPr>
      <xdr:spPr bwMode="auto">
        <a:xfrm>
          <a:off x="5107701" y="2366596"/>
          <a:ext cx="16270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124558</xdr:rowOff>
    </xdr:from>
    <xdr:to>
      <xdr:col>19</xdr:col>
      <xdr:colOff>7327</xdr:colOff>
      <xdr:row>10</xdr:row>
      <xdr:rowOff>124558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>
          <a:spLocks noChangeShapeType="1"/>
        </xdr:cNvSpPr>
      </xdr:nvSpPr>
      <xdr:spPr bwMode="auto">
        <a:xfrm>
          <a:off x="7011865" y="2366596"/>
          <a:ext cx="27182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835</xdr:colOff>
      <xdr:row>16</xdr:row>
      <xdr:rowOff>117231</xdr:rowOff>
    </xdr:from>
    <xdr:to>
      <xdr:col>13</xdr:col>
      <xdr:colOff>0</xdr:colOff>
      <xdr:row>16</xdr:row>
      <xdr:rowOff>117231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5649893" y="3810000"/>
          <a:ext cx="10835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836</xdr:colOff>
      <xdr:row>16</xdr:row>
      <xdr:rowOff>117231</xdr:rowOff>
    </xdr:from>
    <xdr:to>
      <xdr:col>18</xdr:col>
      <xdr:colOff>0</xdr:colOff>
      <xdr:row>16</xdr:row>
      <xdr:rowOff>117231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>
          <a:spLocks noChangeShapeType="1"/>
        </xdr:cNvSpPr>
      </xdr:nvSpPr>
      <xdr:spPr bwMode="auto">
        <a:xfrm>
          <a:off x="7012701" y="3810000"/>
          <a:ext cx="21679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276791</xdr:colOff>
      <xdr:row>19</xdr:row>
      <xdr:rowOff>124558</xdr:rowOff>
    </xdr:from>
    <xdr:to>
      <xdr:col>16</xdr:col>
      <xdr:colOff>7327</xdr:colOff>
      <xdr:row>19</xdr:row>
      <xdr:rowOff>124558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>
          <a:off x="7010233" y="4542693"/>
          <a:ext cx="109334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125059</xdr:rowOff>
    </xdr:from>
    <xdr:to>
      <xdr:col>13</xdr:col>
      <xdr:colOff>0</xdr:colOff>
      <xdr:row>19</xdr:row>
      <xdr:rowOff>125059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>
          <a:off x="6191250" y="4543194"/>
          <a:ext cx="542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2720</xdr:colOff>
      <xdr:row>7</xdr:row>
      <xdr:rowOff>111743</xdr:rowOff>
    </xdr:from>
    <xdr:to>
      <xdr:col>13</xdr:col>
      <xdr:colOff>3242</xdr:colOff>
      <xdr:row>7</xdr:row>
      <xdr:rowOff>111743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DF29EAB3-4B9E-4F71-9BE5-1F0491B1AC96}"/>
            </a:ext>
          </a:extLst>
        </xdr:cNvPr>
        <xdr:cNvSpPr>
          <a:spLocks noChangeShapeType="1"/>
        </xdr:cNvSpPr>
      </xdr:nvSpPr>
      <xdr:spPr bwMode="auto">
        <a:xfrm>
          <a:off x="8098970" y="1628416"/>
          <a:ext cx="16270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128044</xdr:rowOff>
    </xdr:from>
    <xdr:to>
      <xdr:col>12</xdr:col>
      <xdr:colOff>0</xdr:colOff>
      <xdr:row>13</xdr:row>
      <xdr:rowOff>128044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4638675" y="3052219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98279</xdr:rowOff>
    </xdr:from>
    <xdr:to>
      <xdr:col>13</xdr:col>
      <xdr:colOff>9525</xdr:colOff>
      <xdr:row>10</xdr:row>
      <xdr:rowOff>98279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638675" y="2308079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10</xdr:row>
      <xdr:rowOff>98279</xdr:rowOff>
    </xdr:from>
    <xdr:to>
      <xdr:col>16</xdr:col>
      <xdr:colOff>0</xdr:colOff>
      <xdr:row>10</xdr:row>
      <xdr:rowOff>98279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ShapeType="1"/>
        </xdr:cNvSpPr>
      </xdr:nvSpPr>
      <xdr:spPr bwMode="auto">
        <a:xfrm>
          <a:off x="7086601" y="2308079"/>
          <a:ext cx="1066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5013</xdr:colOff>
      <xdr:row>13</xdr:row>
      <xdr:rowOff>238333</xdr:rowOff>
    </xdr:from>
    <xdr:to>
      <xdr:col>15</xdr:col>
      <xdr:colOff>521369</xdr:colOff>
      <xdr:row>13</xdr:row>
      <xdr:rowOff>238333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>
          <a:spLocks noChangeShapeType="1"/>
        </xdr:cNvSpPr>
      </xdr:nvSpPr>
      <xdr:spPr bwMode="auto">
        <a:xfrm>
          <a:off x="7088605" y="3186070"/>
          <a:ext cx="10577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275723</xdr:colOff>
      <xdr:row>7</xdr:row>
      <xdr:rowOff>116137</xdr:rowOff>
    </xdr:from>
    <xdr:to>
      <xdr:col>17</xdr:col>
      <xdr:colOff>9525</xdr:colOff>
      <xdr:row>7</xdr:row>
      <xdr:rowOff>116137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>
          <a:spLocks noChangeShapeType="1"/>
        </xdr:cNvSpPr>
      </xdr:nvSpPr>
      <xdr:spPr bwMode="auto">
        <a:xfrm>
          <a:off x="7086098" y="1611562"/>
          <a:ext cx="16007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4330</xdr:colOff>
      <xdr:row>16</xdr:row>
      <xdr:rowOff>116897</xdr:rowOff>
    </xdr:from>
    <xdr:to>
      <xdr:col>13</xdr:col>
      <xdr:colOff>4330</xdr:colOff>
      <xdr:row>16</xdr:row>
      <xdr:rowOff>116897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>
          <a:spLocks noChangeShapeType="1"/>
        </xdr:cNvSpPr>
      </xdr:nvSpPr>
      <xdr:spPr bwMode="auto">
        <a:xfrm>
          <a:off x="5191125" y="3758045"/>
          <a:ext cx="1623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116897</xdr:rowOff>
    </xdr:from>
    <xdr:to>
      <xdr:col>17</xdr:col>
      <xdr:colOff>0</xdr:colOff>
      <xdr:row>16</xdr:row>
      <xdr:rowOff>116897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SpPr>
          <a:spLocks noChangeShapeType="1"/>
        </xdr:cNvSpPr>
      </xdr:nvSpPr>
      <xdr:spPr bwMode="auto">
        <a:xfrm>
          <a:off x="7087466" y="3758045"/>
          <a:ext cx="15889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121228</xdr:rowOff>
    </xdr:from>
    <xdr:to>
      <xdr:col>12</xdr:col>
      <xdr:colOff>1</xdr:colOff>
      <xdr:row>19</xdr:row>
      <xdr:rowOff>121228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ShapeType="1"/>
        </xdr:cNvSpPr>
      </xdr:nvSpPr>
      <xdr:spPr bwMode="auto">
        <a:xfrm>
          <a:off x="4645603" y="4476751"/>
          <a:ext cx="1623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542817</xdr:colOff>
      <xdr:row>19</xdr:row>
      <xdr:rowOff>120756</xdr:rowOff>
    </xdr:from>
    <xdr:to>
      <xdr:col>13</xdr:col>
      <xdr:colOff>5014</xdr:colOff>
      <xdr:row>19</xdr:row>
      <xdr:rowOff>120756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E99AFF04-BFD3-48C8-A3FE-F6882168C121}"/>
            </a:ext>
          </a:extLst>
        </xdr:cNvPr>
        <xdr:cNvSpPr>
          <a:spLocks noChangeShapeType="1"/>
        </xdr:cNvSpPr>
      </xdr:nvSpPr>
      <xdr:spPr bwMode="auto">
        <a:xfrm>
          <a:off x="6270955" y="4456273"/>
          <a:ext cx="5526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6569</xdr:colOff>
      <xdr:row>19</xdr:row>
      <xdr:rowOff>120255</xdr:rowOff>
    </xdr:from>
    <xdr:to>
      <xdr:col>16</xdr:col>
      <xdr:colOff>519828</xdr:colOff>
      <xdr:row>19</xdr:row>
      <xdr:rowOff>120255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9BE83C44-020A-47AF-8AB0-60C033A8D7F2}"/>
            </a:ext>
          </a:extLst>
        </xdr:cNvPr>
        <xdr:cNvSpPr>
          <a:spLocks noChangeShapeType="1"/>
        </xdr:cNvSpPr>
      </xdr:nvSpPr>
      <xdr:spPr bwMode="auto">
        <a:xfrm>
          <a:off x="7101052" y="4455772"/>
          <a:ext cx="158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269489</xdr:colOff>
      <xdr:row>10</xdr:row>
      <xdr:rowOff>122411</xdr:rowOff>
    </xdr:from>
    <xdr:to>
      <xdr:col>11</xdr:col>
      <xdr:colOff>4646</xdr:colOff>
      <xdr:row>10</xdr:row>
      <xdr:rowOff>122411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4539477" y="2324777"/>
          <a:ext cx="10965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235519</xdr:rowOff>
    </xdr:from>
    <xdr:to>
      <xdr:col>16</xdr:col>
      <xdr:colOff>1</xdr:colOff>
      <xdr:row>13</xdr:row>
      <xdr:rowOff>235519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7000875" y="3152550"/>
          <a:ext cx="10834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131765</xdr:rowOff>
    </xdr:from>
    <xdr:to>
      <xdr:col>13</xdr:col>
      <xdr:colOff>3402</xdr:colOff>
      <xdr:row>13</xdr:row>
      <xdr:rowOff>131765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4551590" y="3053899"/>
          <a:ext cx="21805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104551</xdr:rowOff>
    </xdr:from>
    <xdr:to>
      <xdr:col>13</xdr:col>
      <xdr:colOff>0</xdr:colOff>
      <xdr:row>16</xdr:row>
      <xdr:rowOff>104551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4551590" y="3741060"/>
          <a:ext cx="21771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7</xdr:row>
      <xdr:rowOff>111512</xdr:rowOff>
    </xdr:from>
    <xdr:to>
      <xdr:col>16</xdr:col>
      <xdr:colOff>5955</xdr:colOff>
      <xdr:row>7</xdr:row>
      <xdr:rowOff>111512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6992745" y="1602988"/>
          <a:ext cx="109319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7</xdr:row>
      <xdr:rowOff>112013</xdr:rowOff>
    </xdr:from>
    <xdr:to>
      <xdr:col>13</xdr:col>
      <xdr:colOff>191</xdr:colOff>
      <xdr:row>7</xdr:row>
      <xdr:rowOff>112013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4544123" y="1603489"/>
          <a:ext cx="21746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127704</xdr:rowOff>
    </xdr:from>
    <xdr:to>
      <xdr:col>13</xdr:col>
      <xdr:colOff>4646</xdr:colOff>
      <xdr:row>10</xdr:row>
      <xdr:rowOff>127704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5649058" y="2369742"/>
          <a:ext cx="10890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15</xdr:col>
      <xdr:colOff>544285</xdr:colOff>
      <xdr:row>13</xdr:row>
      <xdr:rowOff>131765</xdr:rowOff>
    </xdr:from>
    <xdr:to>
      <xdr:col>18</xdr:col>
      <xdr:colOff>0</xdr:colOff>
      <xdr:row>13</xdr:row>
      <xdr:rowOff>131765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8092848" y="3053899"/>
          <a:ext cx="10885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104551</xdr:rowOff>
    </xdr:from>
    <xdr:to>
      <xdr:col>16</xdr:col>
      <xdr:colOff>3402</xdr:colOff>
      <xdr:row>16</xdr:row>
      <xdr:rowOff>104551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7004277" y="3741060"/>
          <a:ext cx="10919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128363</xdr:rowOff>
    </xdr:from>
    <xdr:to>
      <xdr:col>16</xdr:col>
      <xdr:colOff>534865</xdr:colOff>
      <xdr:row>19</xdr:row>
      <xdr:rowOff>128363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7011865" y="4546498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275544</xdr:colOff>
      <xdr:row>19</xdr:row>
      <xdr:rowOff>128363</xdr:rowOff>
    </xdr:from>
    <xdr:to>
      <xdr:col>11</xdr:col>
      <xdr:colOff>3401</xdr:colOff>
      <xdr:row>19</xdr:row>
      <xdr:rowOff>128363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4551589" y="4479247"/>
          <a:ext cx="10919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540884</xdr:colOff>
      <xdr:row>19</xdr:row>
      <xdr:rowOff>128363</xdr:rowOff>
    </xdr:from>
    <xdr:to>
      <xdr:col>13</xdr:col>
      <xdr:colOff>0</xdr:colOff>
      <xdr:row>19</xdr:row>
      <xdr:rowOff>128363</xdr:rowOff>
    </xdr:to>
    <xdr:sp macro="" textlink="">
      <xdr:nvSpPr>
        <xdr:cNvPr id="31" name="Line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5636759" y="4479247"/>
          <a:ext cx="10919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122884</xdr:rowOff>
    </xdr:from>
    <xdr:to>
      <xdr:col>19</xdr:col>
      <xdr:colOff>8282</xdr:colOff>
      <xdr:row>7</xdr:row>
      <xdr:rowOff>122884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7089913" y="1630319"/>
          <a:ext cx="26421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110978</xdr:rowOff>
    </xdr:from>
    <xdr:to>
      <xdr:col>11</xdr:col>
      <xdr:colOff>669</xdr:colOff>
      <xdr:row>13</xdr:row>
      <xdr:rowOff>110978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4629979" y="3059587"/>
          <a:ext cx="10939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273843</xdr:colOff>
      <xdr:row>13</xdr:row>
      <xdr:rowOff>235994</xdr:rowOff>
    </xdr:from>
    <xdr:to>
      <xdr:col>16</xdr:col>
      <xdr:colOff>0</xdr:colOff>
      <xdr:row>13</xdr:row>
      <xdr:rowOff>235994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7072312" y="3153025"/>
          <a:ext cx="1065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509638</xdr:colOff>
      <xdr:row>13</xdr:row>
      <xdr:rowOff>110978</xdr:rowOff>
    </xdr:from>
    <xdr:to>
      <xdr:col>18</xdr:col>
      <xdr:colOff>521804</xdr:colOff>
      <xdr:row>13</xdr:row>
      <xdr:rowOff>110978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>
          <a:off x="8146203" y="3059587"/>
          <a:ext cx="15775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116931</xdr:rowOff>
    </xdr:from>
    <xdr:to>
      <xdr:col>12</xdr:col>
      <xdr:colOff>8282</xdr:colOff>
      <xdr:row>10</xdr:row>
      <xdr:rowOff>116931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>
          <a:spLocks noChangeShapeType="1"/>
        </xdr:cNvSpPr>
      </xdr:nvSpPr>
      <xdr:spPr bwMode="auto">
        <a:xfrm>
          <a:off x="4629978" y="2344953"/>
          <a:ext cx="16482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110978</xdr:rowOff>
    </xdr:from>
    <xdr:to>
      <xdr:col>13</xdr:col>
      <xdr:colOff>0</xdr:colOff>
      <xdr:row>16</xdr:row>
      <xdr:rowOff>110978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>
          <a:spLocks noChangeShapeType="1"/>
        </xdr:cNvSpPr>
      </xdr:nvSpPr>
      <xdr:spPr bwMode="auto">
        <a:xfrm>
          <a:off x="4629979" y="3780174"/>
          <a:ext cx="2186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125015</xdr:rowOff>
    </xdr:from>
    <xdr:to>
      <xdr:col>19</xdr:col>
      <xdr:colOff>11906</xdr:colOff>
      <xdr:row>19</xdr:row>
      <xdr:rowOff>125015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>
          <a:spLocks noChangeShapeType="1"/>
        </xdr:cNvSpPr>
      </xdr:nvSpPr>
      <xdr:spPr bwMode="auto">
        <a:xfrm>
          <a:off x="7072313" y="4470796"/>
          <a:ext cx="2649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16</xdr:row>
      <xdr:rowOff>125015</xdr:rowOff>
    </xdr:from>
    <xdr:to>
      <xdr:col>18</xdr:col>
      <xdr:colOff>0</xdr:colOff>
      <xdr:row>16</xdr:row>
      <xdr:rowOff>125015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5E5E658F-5AC1-426B-8C7C-30ACA4929844}"/>
            </a:ext>
          </a:extLst>
        </xdr:cNvPr>
        <xdr:cNvSpPr>
          <a:spLocks noChangeShapeType="1"/>
        </xdr:cNvSpPr>
      </xdr:nvSpPr>
      <xdr:spPr bwMode="auto">
        <a:xfrm>
          <a:off x="4629979" y="4514798"/>
          <a:ext cx="2186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114802</xdr:rowOff>
    </xdr:from>
    <xdr:to>
      <xdr:col>13</xdr:col>
      <xdr:colOff>0</xdr:colOff>
      <xdr:row>7</xdr:row>
      <xdr:rowOff>114802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4560094" y="1603083"/>
          <a:ext cx="2166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5954</xdr:colOff>
      <xdr:row>7</xdr:row>
      <xdr:rowOff>114802</xdr:rowOff>
    </xdr:from>
    <xdr:to>
      <xdr:col>17</xdr:col>
      <xdr:colOff>11906</xdr:colOff>
      <xdr:row>7</xdr:row>
      <xdr:rowOff>114802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7006829" y="1603083"/>
          <a:ext cx="16311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121152</xdr:rowOff>
    </xdr:from>
    <xdr:to>
      <xdr:col>13</xdr:col>
      <xdr:colOff>0</xdr:colOff>
      <xdr:row>10</xdr:row>
      <xdr:rowOff>121152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560094" y="2323808"/>
          <a:ext cx="2166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127502</xdr:rowOff>
    </xdr:from>
    <xdr:to>
      <xdr:col>11</xdr:col>
      <xdr:colOff>6350</xdr:colOff>
      <xdr:row>13</xdr:row>
      <xdr:rowOff>127502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565650" y="30929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273050</xdr:colOff>
      <xdr:row>14</xdr:row>
      <xdr:rowOff>502</xdr:rowOff>
    </xdr:from>
    <xdr:to>
      <xdr:col>16</xdr:col>
      <xdr:colOff>0</xdr:colOff>
      <xdr:row>14</xdr:row>
      <xdr:rowOff>502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7023100" y="32072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102102</xdr:rowOff>
    </xdr:from>
    <xdr:to>
      <xdr:col>11</xdr:col>
      <xdr:colOff>0</xdr:colOff>
      <xdr:row>16</xdr:row>
      <xdr:rowOff>102102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4560095" y="3733508"/>
          <a:ext cx="10834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6351</xdr:colOff>
      <xdr:row>19</xdr:row>
      <xdr:rowOff>127000</xdr:rowOff>
    </xdr:from>
    <xdr:to>
      <xdr:col>16</xdr:col>
      <xdr:colOff>6350</xdr:colOff>
      <xdr:row>19</xdr:row>
      <xdr:rowOff>127000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7035801" y="4540250"/>
          <a:ext cx="10921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127501</xdr:rowOff>
    </xdr:from>
    <xdr:to>
      <xdr:col>13</xdr:col>
      <xdr:colOff>0</xdr:colOff>
      <xdr:row>19</xdr:row>
      <xdr:rowOff>127501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565650" y="4540751"/>
          <a:ext cx="218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535384</xdr:colOff>
      <xdr:row>13</xdr:row>
      <xdr:rowOff>127502</xdr:rowOff>
    </xdr:from>
    <xdr:to>
      <xdr:col>13</xdr:col>
      <xdr:colOff>0</xdr:colOff>
      <xdr:row>13</xdr:row>
      <xdr:rowOff>127502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5637212" y="3044533"/>
          <a:ext cx="10898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535385</xdr:colOff>
      <xdr:row>13</xdr:row>
      <xdr:rowOff>127502</xdr:rowOff>
    </xdr:from>
    <xdr:to>
      <xdr:col>19</xdr:col>
      <xdr:colOff>5953</xdr:colOff>
      <xdr:row>13</xdr:row>
      <xdr:rowOff>127502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8077994" y="3044533"/>
          <a:ext cx="16375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102102</xdr:rowOff>
    </xdr:from>
    <xdr:to>
      <xdr:col>13</xdr:col>
      <xdr:colOff>0</xdr:colOff>
      <xdr:row>16</xdr:row>
      <xdr:rowOff>102102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5643563" y="3733508"/>
          <a:ext cx="10834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5954</xdr:colOff>
      <xdr:row>19</xdr:row>
      <xdr:rowOff>121152</xdr:rowOff>
    </xdr:from>
    <xdr:to>
      <xdr:col>18</xdr:col>
      <xdr:colOff>12303</xdr:colOff>
      <xdr:row>19</xdr:row>
      <xdr:rowOff>121152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93B31C9D-D9B0-404A-88F1-4B71F351A786}"/>
            </a:ext>
          </a:extLst>
        </xdr:cNvPr>
        <xdr:cNvSpPr>
          <a:spLocks noChangeShapeType="1"/>
        </xdr:cNvSpPr>
      </xdr:nvSpPr>
      <xdr:spPr bwMode="auto">
        <a:xfrm>
          <a:off x="7045695" y="2365549"/>
          <a:ext cx="1101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</xdr:colOff>
      <xdr:row>7</xdr:row>
      <xdr:rowOff>121152</xdr:rowOff>
    </xdr:from>
    <xdr:to>
      <xdr:col>11</xdr:col>
      <xdr:colOff>8283</xdr:colOff>
      <xdr:row>7</xdr:row>
      <xdr:rowOff>121152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561785" y="1628587"/>
          <a:ext cx="10455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13</xdr:row>
      <xdr:rowOff>127502</xdr:rowOff>
    </xdr:from>
    <xdr:to>
      <xdr:col>13</xdr:col>
      <xdr:colOff>0</xdr:colOff>
      <xdr:row>13</xdr:row>
      <xdr:rowOff>127502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4572000" y="309295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127502</xdr:rowOff>
    </xdr:from>
    <xdr:to>
      <xdr:col>18</xdr:col>
      <xdr:colOff>6350</xdr:colOff>
      <xdr:row>13</xdr:row>
      <xdr:rowOff>127502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8045450" y="30929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502</xdr:rowOff>
    </xdr:from>
    <xdr:to>
      <xdr:col>16</xdr:col>
      <xdr:colOff>6350</xdr:colOff>
      <xdr:row>14</xdr:row>
      <xdr:rowOff>502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6953250" y="3207252"/>
          <a:ext cx="109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16</xdr:row>
      <xdr:rowOff>114802</xdr:rowOff>
    </xdr:from>
    <xdr:to>
      <xdr:col>13</xdr:col>
      <xdr:colOff>0</xdr:colOff>
      <xdr:row>16</xdr:row>
      <xdr:rowOff>114802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572000" y="3804152"/>
          <a:ext cx="210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519872</xdr:colOff>
      <xdr:row>7</xdr:row>
      <xdr:rowOff>121152</xdr:rowOff>
    </xdr:from>
    <xdr:to>
      <xdr:col>13</xdr:col>
      <xdr:colOff>0</xdr:colOff>
      <xdr:row>7</xdr:row>
      <xdr:rowOff>121152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5597111" y="1628587"/>
          <a:ext cx="10455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519872</xdr:colOff>
      <xdr:row>10</xdr:row>
      <xdr:rowOff>125329</xdr:rowOff>
    </xdr:from>
    <xdr:to>
      <xdr:col>13</xdr:col>
      <xdr:colOff>0</xdr:colOff>
      <xdr:row>10</xdr:row>
      <xdr:rowOff>125329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5071819" y="2351171"/>
          <a:ext cx="10592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275723</xdr:colOff>
      <xdr:row>10</xdr:row>
      <xdr:rowOff>125329</xdr:rowOff>
    </xdr:from>
    <xdr:to>
      <xdr:col>16</xdr:col>
      <xdr:colOff>5014</xdr:colOff>
      <xdr:row>10</xdr:row>
      <xdr:rowOff>125329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6933197" y="2351171"/>
          <a:ext cx="10878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541421</xdr:colOff>
      <xdr:row>10</xdr:row>
      <xdr:rowOff>125329</xdr:rowOff>
    </xdr:from>
    <xdr:to>
      <xdr:col>18</xdr:col>
      <xdr:colOff>5013</xdr:colOff>
      <xdr:row>10</xdr:row>
      <xdr:rowOff>125329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8016039" y="2351171"/>
          <a:ext cx="10878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275723</xdr:colOff>
      <xdr:row>16</xdr:row>
      <xdr:rowOff>114802</xdr:rowOff>
    </xdr:from>
    <xdr:to>
      <xdr:col>18</xdr:col>
      <xdr:colOff>5013</xdr:colOff>
      <xdr:row>16</xdr:row>
      <xdr:rowOff>114802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6933197" y="3784434"/>
          <a:ext cx="217069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4647</xdr:colOff>
      <xdr:row>19</xdr:row>
      <xdr:rowOff>133277</xdr:rowOff>
    </xdr:from>
    <xdr:to>
      <xdr:col>17</xdr:col>
      <xdr:colOff>3905</xdr:colOff>
      <xdr:row>19</xdr:row>
      <xdr:rowOff>133277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6923049" y="4468314"/>
          <a:ext cx="163012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271933</xdr:colOff>
      <xdr:row>19</xdr:row>
      <xdr:rowOff>133778</xdr:rowOff>
    </xdr:from>
    <xdr:to>
      <xdr:col>12</xdr:col>
      <xdr:colOff>525036</xdr:colOff>
      <xdr:row>19</xdr:row>
      <xdr:rowOff>133778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>
          <a:off x="4541921" y="4468815"/>
          <a:ext cx="21023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7328</xdr:colOff>
      <xdr:row>7</xdr:row>
      <xdr:rowOff>109905</xdr:rowOff>
    </xdr:from>
    <xdr:to>
      <xdr:col>16</xdr:col>
      <xdr:colOff>1</xdr:colOff>
      <xdr:row>7</xdr:row>
      <xdr:rowOff>109905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019193" y="1626578"/>
          <a:ext cx="107705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110406</xdr:rowOff>
    </xdr:from>
    <xdr:to>
      <xdr:col>13</xdr:col>
      <xdr:colOff>0</xdr:colOff>
      <xdr:row>7</xdr:row>
      <xdr:rowOff>110406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564673" y="1627079"/>
          <a:ext cx="2168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277447</xdr:colOff>
      <xdr:row>13</xdr:row>
      <xdr:rowOff>237895</xdr:rowOff>
    </xdr:from>
    <xdr:to>
      <xdr:col>15</xdr:col>
      <xdr:colOff>534865</xdr:colOff>
      <xdr:row>13</xdr:row>
      <xdr:rowOff>237895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010889" y="3205299"/>
          <a:ext cx="10780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277447</xdr:colOff>
      <xdr:row>10</xdr:row>
      <xdr:rowOff>123595</xdr:rowOff>
    </xdr:from>
    <xdr:to>
      <xdr:col>18</xdr:col>
      <xdr:colOff>0</xdr:colOff>
      <xdr:row>10</xdr:row>
      <xdr:rowOff>123595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7010889" y="2365633"/>
          <a:ext cx="21697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271096</xdr:colOff>
      <xdr:row>13</xdr:row>
      <xdr:rowOff>110406</xdr:rowOff>
    </xdr:from>
    <xdr:to>
      <xdr:col>13</xdr:col>
      <xdr:colOff>0</xdr:colOff>
      <xdr:row>13</xdr:row>
      <xdr:rowOff>110406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557346" y="3077810"/>
          <a:ext cx="21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7328</xdr:colOff>
      <xdr:row>16</xdr:row>
      <xdr:rowOff>102578</xdr:rowOff>
    </xdr:from>
    <xdr:to>
      <xdr:col>16</xdr:col>
      <xdr:colOff>1</xdr:colOff>
      <xdr:row>16</xdr:row>
      <xdr:rowOff>102578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7019193" y="3795347"/>
          <a:ext cx="107705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103079</xdr:rowOff>
    </xdr:from>
    <xdr:to>
      <xdr:col>13</xdr:col>
      <xdr:colOff>0</xdr:colOff>
      <xdr:row>16</xdr:row>
      <xdr:rowOff>103079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564673" y="3795848"/>
          <a:ext cx="2168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526561</xdr:colOff>
      <xdr:row>16</xdr:row>
      <xdr:rowOff>101614</xdr:rowOff>
    </xdr:from>
    <xdr:to>
      <xdr:col>17</xdr:col>
      <xdr:colOff>534866</xdr:colOff>
      <xdr:row>16</xdr:row>
      <xdr:rowOff>101614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8080619" y="3794383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116267</xdr:rowOff>
    </xdr:from>
    <xdr:to>
      <xdr:col>17</xdr:col>
      <xdr:colOff>542192</xdr:colOff>
      <xdr:row>19</xdr:row>
      <xdr:rowOff>116267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8096250" y="4534402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7328</xdr:colOff>
      <xdr:row>19</xdr:row>
      <xdr:rowOff>116920</xdr:rowOff>
    </xdr:from>
    <xdr:to>
      <xdr:col>16</xdr:col>
      <xdr:colOff>1</xdr:colOff>
      <xdr:row>19</xdr:row>
      <xdr:rowOff>116920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7007190" y="4490314"/>
          <a:ext cx="10789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117421</xdr:rowOff>
    </xdr:from>
    <xdr:to>
      <xdr:col>13</xdr:col>
      <xdr:colOff>0</xdr:colOff>
      <xdr:row>19</xdr:row>
      <xdr:rowOff>117421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551734" y="4490815"/>
          <a:ext cx="2172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124558</xdr:rowOff>
    </xdr:from>
    <xdr:to>
      <xdr:col>13</xdr:col>
      <xdr:colOff>0</xdr:colOff>
      <xdr:row>10</xdr:row>
      <xdr:rowOff>124558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575EB7EF-53C8-4044-8E74-6D0A06E20173}"/>
            </a:ext>
          </a:extLst>
        </xdr:cNvPr>
        <xdr:cNvSpPr>
          <a:spLocks noChangeShapeType="1"/>
        </xdr:cNvSpPr>
      </xdr:nvSpPr>
      <xdr:spPr bwMode="auto">
        <a:xfrm>
          <a:off x="4564673" y="2366596"/>
          <a:ext cx="2168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105103</xdr:rowOff>
    </xdr:from>
    <xdr:to>
      <xdr:col>18</xdr:col>
      <xdr:colOff>2241</xdr:colOff>
      <xdr:row>7</xdr:row>
      <xdr:rowOff>105103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7000875" y="1593384"/>
          <a:ext cx="21691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3489</xdr:colOff>
      <xdr:row>13</xdr:row>
      <xdr:rowOff>119204</xdr:rowOff>
    </xdr:from>
    <xdr:to>
      <xdr:col>20</xdr:col>
      <xdr:colOff>0</xdr:colOff>
      <xdr:row>13</xdr:row>
      <xdr:rowOff>119204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8087833" y="3036235"/>
          <a:ext cx="216344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541733</xdr:colOff>
      <xdr:row>13</xdr:row>
      <xdr:rowOff>119705</xdr:rowOff>
    </xdr:from>
    <xdr:to>
      <xdr:col>12</xdr:col>
      <xdr:colOff>534073</xdr:colOff>
      <xdr:row>13</xdr:row>
      <xdr:rowOff>119705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5643561" y="3036736"/>
          <a:ext cx="10758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236482</xdr:rowOff>
    </xdr:from>
    <xdr:to>
      <xdr:col>16</xdr:col>
      <xdr:colOff>2241</xdr:colOff>
      <xdr:row>13</xdr:row>
      <xdr:rowOff>236482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7015655" y="3153103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5952</xdr:colOff>
      <xdr:row>16</xdr:row>
      <xdr:rowOff>111671</xdr:rowOff>
    </xdr:from>
    <xdr:to>
      <xdr:col>12</xdr:col>
      <xdr:colOff>539261</xdr:colOff>
      <xdr:row>16</xdr:row>
      <xdr:rowOff>111671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4548644" y="3669625"/>
          <a:ext cx="21510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</xdr:colOff>
      <xdr:row>10</xdr:row>
      <xdr:rowOff>118241</xdr:rowOff>
    </xdr:from>
    <xdr:to>
      <xdr:col>17</xdr:col>
      <xdr:colOff>5954</xdr:colOff>
      <xdr:row>10</xdr:row>
      <xdr:rowOff>118241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4560095" y="2320897"/>
          <a:ext cx="1089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5953</xdr:colOff>
      <xdr:row>19</xdr:row>
      <xdr:rowOff>118241</xdr:rowOff>
    </xdr:from>
    <xdr:to>
      <xdr:col>18</xdr:col>
      <xdr:colOff>8194</xdr:colOff>
      <xdr:row>19</xdr:row>
      <xdr:rowOff>118241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8090297" y="4464022"/>
          <a:ext cx="1085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105103</xdr:rowOff>
    </xdr:from>
    <xdr:to>
      <xdr:col>13</xdr:col>
      <xdr:colOff>2242</xdr:colOff>
      <xdr:row>7</xdr:row>
      <xdr:rowOff>105103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4560094" y="1593384"/>
          <a:ext cx="21691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535781</xdr:colOff>
      <xdr:row>10</xdr:row>
      <xdr:rowOff>118241</xdr:rowOff>
    </xdr:from>
    <xdr:to>
      <xdr:col>13</xdr:col>
      <xdr:colOff>0</xdr:colOff>
      <xdr:row>10</xdr:row>
      <xdr:rowOff>118241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5637609" y="2320897"/>
          <a:ext cx="1089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118241</xdr:rowOff>
    </xdr:from>
    <xdr:to>
      <xdr:col>11</xdr:col>
      <xdr:colOff>5954</xdr:colOff>
      <xdr:row>13</xdr:row>
      <xdr:rowOff>118241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4560095" y="3035272"/>
          <a:ext cx="1089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3490</xdr:colOff>
      <xdr:row>19</xdr:row>
      <xdr:rowOff>119063</xdr:rowOff>
    </xdr:from>
    <xdr:to>
      <xdr:col>16</xdr:col>
      <xdr:colOff>5953</xdr:colOff>
      <xdr:row>19</xdr:row>
      <xdr:rowOff>119063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>
          <a:off x="7004365" y="4464844"/>
          <a:ext cx="10859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273843</xdr:colOff>
      <xdr:row>19</xdr:row>
      <xdr:rowOff>119564</xdr:rowOff>
    </xdr:from>
    <xdr:to>
      <xdr:col>13</xdr:col>
      <xdr:colOff>5953</xdr:colOff>
      <xdr:row>19</xdr:row>
      <xdr:rowOff>119564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4560093" y="4465345"/>
          <a:ext cx="21728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449</xdr:colOff>
      <xdr:row>10</xdr:row>
      <xdr:rowOff>128867</xdr:rowOff>
    </xdr:from>
    <xdr:to>
      <xdr:col>13</xdr:col>
      <xdr:colOff>0</xdr:colOff>
      <xdr:row>10</xdr:row>
      <xdr:rowOff>128867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4565122" y="2370905"/>
          <a:ext cx="2168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449</xdr:colOff>
      <xdr:row>13</xdr:row>
      <xdr:rowOff>123265</xdr:rowOff>
    </xdr:from>
    <xdr:to>
      <xdr:col>13</xdr:col>
      <xdr:colOff>0</xdr:colOff>
      <xdr:row>13</xdr:row>
      <xdr:rowOff>123265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4565122" y="3090669"/>
          <a:ext cx="2168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269390</xdr:colOff>
      <xdr:row>14</xdr:row>
      <xdr:rowOff>0</xdr:rowOff>
    </xdr:from>
    <xdr:to>
      <xdr:col>16</xdr:col>
      <xdr:colOff>564</xdr:colOff>
      <xdr:row>14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7004125" y="3188074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448</xdr:colOff>
      <xdr:row>16</xdr:row>
      <xdr:rowOff>95250</xdr:rowOff>
    </xdr:from>
    <xdr:to>
      <xdr:col>13</xdr:col>
      <xdr:colOff>6167</xdr:colOff>
      <xdr:row>16</xdr:row>
      <xdr:rowOff>95250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5648213" y="3765176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449</xdr:colOff>
      <xdr:row>16</xdr:row>
      <xdr:rowOff>95250</xdr:rowOff>
    </xdr:from>
    <xdr:to>
      <xdr:col>16</xdr:col>
      <xdr:colOff>6167</xdr:colOff>
      <xdr:row>16</xdr:row>
      <xdr:rowOff>95250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7009728" y="3765176"/>
          <a:ext cx="10926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123264</xdr:rowOff>
    </xdr:from>
    <xdr:to>
      <xdr:col>13</xdr:col>
      <xdr:colOff>6168</xdr:colOff>
      <xdr:row>19</xdr:row>
      <xdr:rowOff>123264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4560795" y="4515970"/>
          <a:ext cx="21801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449</xdr:colOff>
      <xdr:row>19</xdr:row>
      <xdr:rowOff>123264</xdr:rowOff>
    </xdr:from>
    <xdr:to>
      <xdr:col>16</xdr:col>
      <xdr:colOff>0</xdr:colOff>
      <xdr:row>19</xdr:row>
      <xdr:rowOff>123264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>
          <a:off x="7012314" y="4541399"/>
          <a:ext cx="10839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3017</xdr:colOff>
      <xdr:row>7</xdr:row>
      <xdr:rowOff>107850</xdr:rowOff>
    </xdr:from>
    <xdr:to>
      <xdr:col>16</xdr:col>
      <xdr:colOff>7328</xdr:colOff>
      <xdr:row>7</xdr:row>
      <xdr:rowOff>107850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>
          <a:off x="7014882" y="1624523"/>
          <a:ext cx="10886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7327</xdr:colOff>
      <xdr:row>7</xdr:row>
      <xdr:rowOff>108351</xdr:rowOff>
    </xdr:from>
    <xdr:to>
      <xdr:col>12</xdr:col>
      <xdr:colOff>540898</xdr:colOff>
      <xdr:row>7</xdr:row>
      <xdr:rowOff>108351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4572000" y="1625024"/>
          <a:ext cx="21601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450</xdr:colOff>
      <xdr:row>10</xdr:row>
      <xdr:rowOff>128867</xdr:rowOff>
    </xdr:from>
    <xdr:to>
      <xdr:col>20</xdr:col>
      <xdr:colOff>0</xdr:colOff>
      <xdr:row>10</xdr:row>
      <xdr:rowOff>128867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7012315" y="2370905"/>
          <a:ext cx="3252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449</xdr:colOff>
      <xdr:row>19</xdr:row>
      <xdr:rowOff>123264</xdr:rowOff>
    </xdr:from>
    <xdr:to>
      <xdr:col>18</xdr:col>
      <xdr:colOff>0</xdr:colOff>
      <xdr:row>19</xdr:row>
      <xdr:rowOff>123264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8096699" y="4541399"/>
          <a:ext cx="10839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2569</xdr:colOff>
      <xdr:row>7</xdr:row>
      <xdr:rowOff>112636</xdr:rowOff>
    </xdr:from>
    <xdr:to>
      <xdr:col>17</xdr:col>
      <xdr:colOff>0</xdr:colOff>
      <xdr:row>7</xdr:row>
      <xdr:rowOff>112636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6972241" y="1610360"/>
          <a:ext cx="163310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113137</xdr:rowOff>
    </xdr:from>
    <xdr:to>
      <xdr:col>12</xdr:col>
      <xdr:colOff>540450</xdr:colOff>
      <xdr:row>7</xdr:row>
      <xdr:rowOff>113137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4512879" y="1610861"/>
          <a:ext cx="217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538657</xdr:colOff>
      <xdr:row>7</xdr:row>
      <xdr:rowOff>111672</xdr:rowOff>
    </xdr:from>
    <xdr:to>
      <xdr:col>18</xdr:col>
      <xdr:colOff>544375</xdr:colOff>
      <xdr:row>7</xdr:row>
      <xdr:rowOff>111672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598778" y="1609396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10</xdr:row>
      <xdr:rowOff>118241</xdr:rowOff>
    </xdr:from>
    <xdr:to>
      <xdr:col>13</xdr:col>
      <xdr:colOff>0</xdr:colOff>
      <xdr:row>10</xdr:row>
      <xdr:rowOff>118241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512880" y="2325413"/>
          <a:ext cx="21808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124809</xdr:rowOff>
    </xdr:from>
    <xdr:to>
      <xdr:col>12</xdr:col>
      <xdr:colOff>545223</xdr:colOff>
      <xdr:row>13</xdr:row>
      <xdr:rowOff>124809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4512880" y="3041430"/>
          <a:ext cx="2180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2570</xdr:colOff>
      <xdr:row>19</xdr:row>
      <xdr:rowOff>119205</xdr:rowOff>
    </xdr:from>
    <xdr:to>
      <xdr:col>16</xdr:col>
      <xdr:colOff>4648</xdr:colOff>
      <xdr:row>19</xdr:row>
      <xdr:rowOff>119205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6948850" y="4454242"/>
          <a:ext cx="10893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269488</xdr:colOff>
      <xdr:row>19</xdr:row>
      <xdr:rowOff>119706</xdr:rowOff>
    </xdr:from>
    <xdr:to>
      <xdr:col>12</xdr:col>
      <xdr:colOff>540450</xdr:colOff>
      <xdr:row>19</xdr:row>
      <xdr:rowOff>119706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4493012" y="4454743"/>
          <a:ext cx="2175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</xdr:colOff>
      <xdr:row>19</xdr:row>
      <xdr:rowOff>118241</xdr:rowOff>
    </xdr:from>
    <xdr:to>
      <xdr:col>18</xdr:col>
      <xdr:colOff>5718</xdr:colOff>
      <xdr:row>19</xdr:row>
      <xdr:rowOff>118241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8033526" y="4453278"/>
          <a:ext cx="1092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262760</xdr:colOff>
      <xdr:row>14</xdr:row>
      <xdr:rowOff>6568</xdr:rowOff>
    </xdr:from>
    <xdr:to>
      <xdr:col>15</xdr:col>
      <xdr:colOff>537805</xdr:colOff>
      <xdr:row>14</xdr:row>
      <xdr:rowOff>6568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6956536" y="3159671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2570</xdr:colOff>
      <xdr:row>16</xdr:row>
      <xdr:rowOff>105716</xdr:rowOff>
    </xdr:from>
    <xdr:to>
      <xdr:col>16</xdr:col>
      <xdr:colOff>4648</xdr:colOff>
      <xdr:row>16</xdr:row>
      <xdr:rowOff>105716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6948850" y="3729862"/>
          <a:ext cx="10893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4329</xdr:colOff>
      <xdr:row>16</xdr:row>
      <xdr:rowOff>106217</xdr:rowOff>
    </xdr:from>
    <xdr:to>
      <xdr:col>12</xdr:col>
      <xdr:colOff>540450</xdr:colOff>
      <xdr:row>16</xdr:row>
      <xdr:rowOff>106217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511386" y="3747365"/>
          <a:ext cx="215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4648</xdr:colOff>
      <xdr:row>16</xdr:row>
      <xdr:rowOff>104752</xdr:rowOff>
    </xdr:from>
    <xdr:to>
      <xdr:col>18</xdr:col>
      <xdr:colOff>10365</xdr:colOff>
      <xdr:row>16</xdr:row>
      <xdr:rowOff>104752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8038172" y="3728898"/>
          <a:ext cx="10929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275898</xdr:colOff>
      <xdr:row>14</xdr:row>
      <xdr:rowOff>6350</xdr:rowOff>
    </xdr:from>
    <xdr:to>
      <xdr:col>16</xdr:col>
      <xdr:colOff>464</xdr:colOff>
      <xdr:row>14</xdr:row>
      <xdr:rowOff>6350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7025948" y="3213100"/>
          <a:ext cx="10961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539668</xdr:colOff>
      <xdr:row>7</xdr:row>
      <xdr:rowOff>120650</xdr:rowOff>
    </xdr:from>
    <xdr:to>
      <xdr:col>13</xdr:col>
      <xdr:colOff>465</xdr:colOff>
      <xdr:row>7</xdr:row>
      <xdr:rowOff>120650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>
          <a:off x="5646533" y="1637323"/>
          <a:ext cx="1087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541421</xdr:colOff>
      <xdr:row>13</xdr:row>
      <xdr:rowOff>120650</xdr:rowOff>
    </xdr:from>
    <xdr:to>
      <xdr:col>20</xdr:col>
      <xdr:colOff>464</xdr:colOff>
      <xdr:row>13</xdr:row>
      <xdr:rowOff>120650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8076197" y="3068387"/>
          <a:ext cx="21661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120650</xdr:rowOff>
    </xdr:from>
    <xdr:to>
      <xdr:col>19</xdr:col>
      <xdr:colOff>0</xdr:colOff>
      <xdr:row>7</xdr:row>
      <xdr:rowOff>120650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>
          <a:off x="7011865" y="1637323"/>
          <a:ext cx="27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126603</xdr:rowOff>
    </xdr:from>
    <xdr:to>
      <xdr:col>13</xdr:col>
      <xdr:colOff>465</xdr:colOff>
      <xdr:row>16</xdr:row>
      <xdr:rowOff>126603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ShapeType="1"/>
        </xdr:cNvSpPr>
      </xdr:nvSpPr>
      <xdr:spPr bwMode="auto">
        <a:xfrm>
          <a:off x="4542692" y="3684557"/>
          <a:ext cx="2157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126602</xdr:rowOff>
    </xdr:from>
    <xdr:to>
      <xdr:col>16</xdr:col>
      <xdr:colOff>2531</xdr:colOff>
      <xdr:row>10</xdr:row>
      <xdr:rowOff>126602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ShapeType="1"/>
        </xdr:cNvSpPr>
      </xdr:nvSpPr>
      <xdr:spPr bwMode="auto">
        <a:xfrm>
          <a:off x="7000875" y="2329258"/>
          <a:ext cx="10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539204</xdr:colOff>
      <xdr:row>10</xdr:row>
      <xdr:rowOff>126602</xdr:rowOff>
    </xdr:from>
    <xdr:to>
      <xdr:col>18</xdr:col>
      <xdr:colOff>0</xdr:colOff>
      <xdr:row>10</xdr:row>
      <xdr:rowOff>126602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ShapeType="1"/>
        </xdr:cNvSpPr>
      </xdr:nvSpPr>
      <xdr:spPr bwMode="auto">
        <a:xfrm>
          <a:off x="8081813" y="2329258"/>
          <a:ext cx="10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275723</xdr:colOff>
      <xdr:row>13</xdr:row>
      <xdr:rowOff>122822</xdr:rowOff>
    </xdr:from>
    <xdr:to>
      <xdr:col>13</xdr:col>
      <xdr:colOff>465</xdr:colOff>
      <xdr:row>13</xdr:row>
      <xdr:rowOff>122822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ShapeType="1"/>
        </xdr:cNvSpPr>
      </xdr:nvSpPr>
      <xdr:spPr bwMode="auto">
        <a:xfrm>
          <a:off x="4551947" y="3070559"/>
          <a:ext cx="216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1589</xdr:colOff>
      <xdr:row>19</xdr:row>
      <xdr:rowOff>120805</xdr:rowOff>
    </xdr:from>
    <xdr:to>
      <xdr:col>12</xdr:col>
      <xdr:colOff>13939</xdr:colOff>
      <xdr:row>19</xdr:row>
      <xdr:rowOff>120805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ShapeType="1"/>
        </xdr:cNvSpPr>
      </xdr:nvSpPr>
      <xdr:spPr bwMode="auto">
        <a:xfrm>
          <a:off x="4545711" y="4455842"/>
          <a:ext cx="16432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120805</xdr:rowOff>
    </xdr:from>
    <xdr:to>
      <xdr:col>16</xdr:col>
      <xdr:colOff>9292</xdr:colOff>
      <xdr:row>19</xdr:row>
      <xdr:rowOff>120805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ShapeType="1"/>
        </xdr:cNvSpPr>
      </xdr:nvSpPr>
      <xdr:spPr bwMode="auto">
        <a:xfrm>
          <a:off x="6992744" y="4455842"/>
          <a:ext cx="1096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120805</xdr:rowOff>
    </xdr:from>
    <xdr:to>
      <xdr:col>18</xdr:col>
      <xdr:colOff>9292</xdr:colOff>
      <xdr:row>19</xdr:row>
      <xdr:rowOff>120805</xdr:rowOff>
    </xdr:to>
    <xdr:sp macro="" textlink="">
      <xdr:nvSpPr>
        <xdr:cNvPr id="31" name="Line 3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ShapeType="1"/>
        </xdr:cNvSpPr>
      </xdr:nvSpPr>
      <xdr:spPr bwMode="auto">
        <a:xfrm>
          <a:off x="8079988" y="4455842"/>
          <a:ext cx="1096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view="pageBreakPreview" topLeftCell="E20" zoomScale="202" zoomScaleNormal="100" zoomScaleSheetLayoutView="202" workbookViewId="0">
      <selection activeCell="M29" sqref="M29:P29"/>
    </sheetView>
  </sheetViews>
  <sheetFormatPr defaultRowHeight="15" x14ac:dyDescent="0.2"/>
  <cols>
    <col min="1" max="1" width="6.875" style="160" customWidth="1"/>
    <col min="2" max="2" width="15.875" style="160" customWidth="1"/>
    <col min="3" max="5" width="3.37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6.7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">
        <v>209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210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35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143"/>
      <c r="B7" s="144" t="s">
        <v>45</v>
      </c>
      <c r="C7" s="143"/>
      <c r="D7" s="145"/>
      <c r="E7" s="145"/>
      <c r="F7" s="230"/>
      <c r="G7" s="231"/>
      <c r="H7" s="34"/>
      <c r="I7" s="235" t="s">
        <v>22</v>
      </c>
      <c r="J7" s="61" t="s">
        <v>215</v>
      </c>
      <c r="K7" s="65"/>
      <c r="L7" s="61"/>
      <c r="M7" s="38"/>
      <c r="N7" s="238" t="s">
        <v>23</v>
      </c>
      <c r="O7" s="38"/>
      <c r="P7" s="38"/>
      <c r="Q7" s="38"/>
      <c r="R7" s="56"/>
      <c r="S7" s="65"/>
      <c r="T7" s="39"/>
    </row>
    <row r="8" spans="1:20" ht="18.75" customHeight="1" x14ac:dyDescent="0.25">
      <c r="A8" s="146" t="s">
        <v>211</v>
      </c>
      <c r="B8" s="147" t="s">
        <v>232</v>
      </c>
      <c r="C8" s="146">
        <v>2</v>
      </c>
      <c r="D8" s="146">
        <v>0</v>
      </c>
      <c r="E8" s="146">
        <v>2</v>
      </c>
      <c r="F8" s="207" t="s">
        <v>225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146" t="s">
        <v>212</v>
      </c>
      <c r="B9" s="148" t="s">
        <v>233</v>
      </c>
      <c r="C9" s="146">
        <v>0</v>
      </c>
      <c r="D9" s="146">
        <v>2</v>
      </c>
      <c r="E9" s="146">
        <v>1</v>
      </c>
      <c r="F9" s="207" t="s">
        <v>481</v>
      </c>
      <c r="G9" s="208"/>
      <c r="H9" s="28"/>
      <c r="I9" s="236"/>
      <c r="J9" s="50" t="s">
        <v>131</v>
      </c>
      <c r="K9" s="67"/>
      <c r="L9" s="51"/>
      <c r="M9" s="46"/>
      <c r="N9" s="239"/>
      <c r="O9" s="43"/>
      <c r="P9" s="46" t="s">
        <v>123</v>
      </c>
      <c r="Q9" s="46"/>
      <c r="R9" s="57"/>
      <c r="S9" s="45"/>
      <c r="T9" s="47"/>
    </row>
    <row r="10" spans="1:20" ht="18.75" customHeight="1" x14ac:dyDescent="0.35">
      <c r="A10" s="146" t="s">
        <v>95</v>
      </c>
      <c r="B10" s="148" t="s">
        <v>392</v>
      </c>
      <c r="C10" s="146">
        <v>1</v>
      </c>
      <c r="D10" s="146">
        <v>2</v>
      </c>
      <c r="E10" s="146">
        <v>2</v>
      </c>
      <c r="F10" s="207" t="s">
        <v>474</v>
      </c>
      <c r="G10" s="208"/>
      <c r="H10" s="48"/>
      <c r="I10" s="236"/>
      <c r="J10" s="38" t="s">
        <v>214</v>
      </c>
      <c r="K10" s="38"/>
      <c r="L10" s="61"/>
      <c r="M10" s="38"/>
      <c r="N10" s="239"/>
      <c r="O10" s="38" t="s">
        <v>158</v>
      </c>
      <c r="P10" s="106" t="s">
        <v>135</v>
      </c>
      <c r="Q10" s="43" t="s">
        <v>52</v>
      </c>
      <c r="R10" s="56"/>
      <c r="S10" s="36"/>
      <c r="T10" s="39"/>
    </row>
    <row r="11" spans="1:20" ht="18.75" customHeight="1" x14ac:dyDescent="0.2">
      <c r="A11" s="146" t="s">
        <v>97</v>
      </c>
      <c r="B11" s="148" t="s">
        <v>98</v>
      </c>
      <c r="C11" s="146">
        <v>1</v>
      </c>
      <c r="D11" s="146">
        <v>2</v>
      </c>
      <c r="E11" s="146">
        <v>2</v>
      </c>
      <c r="F11" s="207" t="s">
        <v>226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3">
      <c r="A12" s="143"/>
      <c r="B12" s="75" t="s">
        <v>49</v>
      </c>
      <c r="C12" s="143"/>
      <c r="D12" s="145"/>
      <c r="E12" s="145"/>
      <c r="F12" s="209"/>
      <c r="G12" s="210"/>
      <c r="H12" s="28"/>
      <c r="I12" s="236"/>
      <c r="J12" s="46" t="s">
        <v>159</v>
      </c>
      <c r="K12" s="46"/>
      <c r="L12" s="46"/>
      <c r="M12" s="46"/>
      <c r="N12" s="239"/>
      <c r="O12" s="46" t="s">
        <v>157</v>
      </c>
      <c r="P12" s="46" t="s">
        <v>125</v>
      </c>
      <c r="Q12" s="46" t="s">
        <v>132</v>
      </c>
      <c r="R12" s="57" t="s">
        <v>125</v>
      </c>
      <c r="S12" s="70"/>
      <c r="T12" s="47"/>
    </row>
    <row r="13" spans="1:20" ht="18.75" customHeight="1" x14ac:dyDescent="0.35">
      <c r="A13" s="143"/>
      <c r="B13" s="75" t="s">
        <v>50</v>
      </c>
      <c r="C13" s="143"/>
      <c r="D13" s="145"/>
      <c r="E13" s="145"/>
      <c r="F13" s="209"/>
      <c r="G13" s="210"/>
      <c r="H13" s="48"/>
      <c r="I13" s="236"/>
      <c r="J13" s="61" t="s">
        <v>217</v>
      </c>
      <c r="K13" s="36"/>
      <c r="L13" s="37" t="s">
        <v>211</v>
      </c>
      <c r="M13" s="38"/>
      <c r="N13" s="240"/>
      <c r="O13" s="242" t="s">
        <v>26</v>
      </c>
      <c r="P13" s="243"/>
      <c r="Q13" s="38" t="s">
        <v>95</v>
      </c>
      <c r="R13" s="64" t="s">
        <v>130</v>
      </c>
      <c r="S13" s="38"/>
      <c r="T13" s="38"/>
    </row>
    <row r="14" spans="1:20" ht="18.75" customHeight="1" x14ac:dyDescent="0.25">
      <c r="A14" s="149" t="s">
        <v>213</v>
      </c>
      <c r="B14" s="149" t="s">
        <v>393</v>
      </c>
      <c r="C14" s="143">
        <v>2</v>
      </c>
      <c r="D14" s="143">
        <v>0</v>
      </c>
      <c r="E14" s="143">
        <v>2</v>
      </c>
      <c r="F14" s="207" t="s">
        <v>183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221</v>
      </c>
      <c r="P14" s="245"/>
      <c r="Q14" s="49"/>
      <c r="R14" s="43"/>
      <c r="S14" s="43"/>
      <c r="T14" s="43"/>
    </row>
    <row r="15" spans="1:20" ht="18.75" customHeight="1" thickBot="1" x14ac:dyDescent="0.3">
      <c r="A15" s="143" t="s">
        <v>214</v>
      </c>
      <c r="B15" s="149" t="s">
        <v>394</v>
      </c>
      <c r="C15" s="150">
        <v>0</v>
      </c>
      <c r="D15" s="151">
        <v>6</v>
      </c>
      <c r="E15" s="151">
        <v>2</v>
      </c>
      <c r="F15" s="207" t="s">
        <v>231</v>
      </c>
      <c r="G15" s="208"/>
      <c r="H15" s="28"/>
      <c r="I15" s="236"/>
      <c r="J15" s="45" t="s">
        <v>150</v>
      </c>
      <c r="K15" s="45" t="s">
        <v>395</v>
      </c>
      <c r="L15" s="51" t="s">
        <v>152</v>
      </c>
      <c r="M15" s="46" t="s">
        <v>223</v>
      </c>
      <c r="N15" s="240"/>
      <c r="O15" s="69" t="s">
        <v>463</v>
      </c>
      <c r="P15" s="68" t="s">
        <v>124</v>
      </c>
      <c r="Q15" s="43" t="s">
        <v>485</v>
      </c>
      <c r="S15" s="46" t="s">
        <v>475</v>
      </c>
      <c r="T15" s="46"/>
    </row>
    <row r="16" spans="1:20" ht="18.75" customHeight="1" x14ac:dyDescent="0.35">
      <c r="A16" s="143"/>
      <c r="B16" s="75" t="s">
        <v>57</v>
      </c>
      <c r="C16" s="150"/>
      <c r="D16" s="151"/>
      <c r="E16" s="151"/>
      <c r="F16" s="207"/>
      <c r="G16" s="208"/>
      <c r="H16" s="48"/>
      <c r="I16" s="236"/>
      <c r="J16" s="61" t="s">
        <v>219</v>
      </c>
      <c r="K16" s="38"/>
      <c r="L16" s="61"/>
      <c r="M16" s="38"/>
      <c r="N16" s="239"/>
      <c r="O16" s="38" t="s">
        <v>158</v>
      </c>
      <c r="P16" s="38" t="s">
        <v>124</v>
      </c>
      <c r="Q16" s="38" t="s">
        <v>212</v>
      </c>
      <c r="R16" s="38"/>
      <c r="S16" s="38"/>
      <c r="T16" s="38"/>
    </row>
    <row r="17" spans="1:20" ht="18.75" customHeight="1" x14ac:dyDescent="0.25">
      <c r="A17" s="143" t="s">
        <v>215</v>
      </c>
      <c r="B17" s="149" t="s">
        <v>216</v>
      </c>
      <c r="C17" s="143">
        <v>0</v>
      </c>
      <c r="D17" s="145">
        <v>6</v>
      </c>
      <c r="E17" s="145">
        <v>2</v>
      </c>
      <c r="F17" s="207" t="s">
        <v>123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5">
      <c r="A18" s="143" t="s">
        <v>217</v>
      </c>
      <c r="B18" s="149" t="s">
        <v>218</v>
      </c>
      <c r="C18" s="143">
        <v>2</v>
      </c>
      <c r="D18" s="145">
        <v>0</v>
      </c>
      <c r="E18" s="145">
        <v>2</v>
      </c>
      <c r="F18" s="207" t="s">
        <v>395</v>
      </c>
      <c r="G18" s="208"/>
      <c r="H18" s="28"/>
      <c r="I18" s="236"/>
      <c r="J18" s="46" t="s">
        <v>129</v>
      </c>
      <c r="K18" s="57"/>
      <c r="L18" s="46"/>
      <c r="M18" s="46"/>
      <c r="N18" s="239"/>
      <c r="O18" s="46" t="s">
        <v>157</v>
      </c>
      <c r="P18" s="46" t="s">
        <v>126</v>
      </c>
      <c r="Q18" s="43" t="s">
        <v>146</v>
      </c>
      <c r="R18" s="46" t="s">
        <v>144</v>
      </c>
      <c r="S18" s="46"/>
      <c r="T18" s="46"/>
    </row>
    <row r="19" spans="1:20" ht="18.75" customHeight="1" x14ac:dyDescent="0.35">
      <c r="A19" s="143" t="s">
        <v>52</v>
      </c>
      <c r="B19" s="149" t="s">
        <v>53</v>
      </c>
      <c r="C19" s="143">
        <v>2</v>
      </c>
      <c r="D19" s="145">
        <v>0</v>
      </c>
      <c r="E19" s="145">
        <v>2</v>
      </c>
      <c r="F19" s="207" t="s">
        <v>193</v>
      </c>
      <c r="G19" s="208"/>
      <c r="H19" s="48"/>
      <c r="I19" s="236"/>
      <c r="J19" s="61" t="s">
        <v>213</v>
      </c>
      <c r="K19" s="36"/>
      <c r="L19" s="61" t="s">
        <v>97</v>
      </c>
      <c r="M19" s="38"/>
      <c r="N19" s="239"/>
      <c r="O19" s="38"/>
      <c r="P19" s="38"/>
      <c r="Q19" s="38"/>
      <c r="R19" s="38"/>
      <c r="S19" s="36"/>
      <c r="T19" s="39"/>
    </row>
    <row r="20" spans="1:20" ht="18.75" customHeight="1" x14ac:dyDescent="0.25">
      <c r="A20" s="152"/>
      <c r="B20" s="144" t="s">
        <v>54</v>
      </c>
      <c r="C20" s="152"/>
      <c r="D20" s="153"/>
      <c r="E20" s="153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3"/>
      <c r="R20" s="43"/>
      <c r="S20" s="41"/>
      <c r="T20" s="44"/>
    </row>
    <row r="21" spans="1:20" ht="18.75" customHeight="1" x14ac:dyDescent="0.25">
      <c r="A21" s="143" t="s">
        <v>219</v>
      </c>
      <c r="B21" s="149" t="s">
        <v>220</v>
      </c>
      <c r="C21" s="143">
        <v>0</v>
      </c>
      <c r="D21" s="143">
        <v>6</v>
      </c>
      <c r="E21" s="143">
        <v>2</v>
      </c>
      <c r="F21" s="207" t="s">
        <v>224</v>
      </c>
      <c r="G21" s="208"/>
      <c r="H21" s="28"/>
      <c r="I21" s="237"/>
      <c r="J21" s="50" t="s">
        <v>132</v>
      </c>
      <c r="K21" s="45" t="s">
        <v>137</v>
      </c>
      <c r="L21" s="50" t="s">
        <v>228</v>
      </c>
      <c r="M21" s="46"/>
      <c r="N21" s="241"/>
      <c r="O21" s="46" t="s">
        <v>138</v>
      </c>
      <c r="P21" s="104"/>
      <c r="Q21" s="46"/>
      <c r="R21" s="46"/>
      <c r="S21" s="45"/>
      <c r="T21" s="47"/>
    </row>
    <row r="22" spans="1:20" ht="15.75" customHeight="1" x14ac:dyDescent="0.25">
      <c r="A22" s="154"/>
      <c r="B22" s="144" t="s">
        <v>56</v>
      </c>
      <c r="C22" s="155"/>
      <c r="D22" s="155"/>
      <c r="E22" s="155"/>
      <c r="F22" s="209"/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43" t="s">
        <v>221</v>
      </c>
      <c r="B23" s="149" t="s">
        <v>222</v>
      </c>
      <c r="C23" s="143">
        <v>0</v>
      </c>
      <c r="D23" s="143">
        <v>2</v>
      </c>
      <c r="E23" s="143">
        <v>0</v>
      </c>
      <c r="F23" s="209" t="s">
        <v>180</v>
      </c>
      <c r="G23" s="210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v>10</v>
      </c>
      <c r="D31" s="159">
        <v>26</v>
      </c>
      <c r="E31" s="159">
        <v>19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M29:P29"/>
    <mergeCell ref="Q28:T28"/>
    <mergeCell ref="I7:I21"/>
    <mergeCell ref="N7:N21"/>
    <mergeCell ref="O13:P13"/>
    <mergeCell ref="O14:P14"/>
    <mergeCell ref="B1:S1"/>
    <mergeCell ref="B2:S2"/>
    <mergeCell ref="B3:R3"/>
    <mergeCell ref="S3:T3"/>
    <mergeCell ref="M26:P26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20:G20"/>
    <mergeCell ref="F21:G21"/>
    <mergeCell ref="A4:A6"/>
    <mergeCell ref="B4:B6"/>
    <mergeCell ref="C4:C6"/>
    <mergeCell ref="E4:E6"/>
    <mergeCell ref="D4:D6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17:G17"/>
    <mergeCell ref="F18:G18"/>
    <mergeCell ref="F15:G15"/>
    <mergeCell ref="F16:G16"/>
    <mergeCell ref="F19:G19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T31"/>
  <sheetViews>
    <sheetView view="pageBreakPreview" topLeftCell="A10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6.6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19" width="7.125" customWidth="1"/>
    <col min="20" max="20" width="6.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339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39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61</v>
      </c>
      <c r="C7" s="71"/>
      <c r="D7" s="71"/>
      <c r="E7" s="71"/>
      <c r="F7" s="230"/>
      <c r="G7" s="231"/>
      <c r="H7" s="34"/>
      <c r="I7" s="235" t="s">
        <v>22</v>
      </c>
      <c r="J7" s="61" t="s">
        <v>341</v>
      </c>
      <c r="K7" s="65"/>
      <c r="L7" s="61" t="s">
        <v>328</v>
      </c>
      <c r="M7" s="38"/>
      <c r="N7" s="238" t="s">
        <v>23</v>
      </c>
      <c r="O7" s="38" t="s">
        <v>311</v>
      </c>
      <c r="P7" s="38"/>
      <c r="Q7" s="38"/>
      <c r="R7" s="56"/>
      <c r="S7" s="65"/>
      <c r="T7" s="39"/>
    </row>
    <row r="8" spans="1:20" ht="18.75" customHeight="1" x14ac:dyDescent="0.2">
      <c r="A8" s="71" t="s">
        <v>311</v>
      </c>
      <c r="B8" s="76" t="s">
        <v>312</v>
      </c>
      <c r="C8" s="71">
        <v>0</v>
      </c>
      <c r="D8" s="71">
        <v>2</v>
      </c>
      <c r="E8" s="71">
        <v>1</v>
      </c>
      <c r="F8" s="207" t="s">
        <v>203</v>
      </c>
      <c r="G8" s="208"/>
      <c r="H8" s="25" t="s">
        <v>24</v>
      </c>
      <c r="I8" s="236"/>
      <c r="J8" s="40"/>
      <c r="K8" s="41"/>
      <c r="L8" s="42" t="s">
        <v>128</v>
      </c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71"/>
      <c r="B9" s="72" t="s">
        <v>62</v>
      </c>
      <c r="C9" s="71"/>
      <c r="D9" s="71"/>
      <c r="E9" s="71"/>
      <c r="F9" s="264"/>
      <c r="G9" s="265"/>
      <c r="H9" s="28"/>
      <c r="I9" s="236"/>
      <c r="J9" s="50">
        <v>515</v>
      </c>
      <c r="K9" s="67" t="s">
        <v>296</v>
      </c>
      <c r="L9" s="46" t="s">
        <v>120</v>
      </c>
      <c r="M9" s="43"/>
      <c r="N9" s="239"/>
      <c r="O9" s="51" t="s">
        <v>174</v>
      </c>
      <c r="P9" s="46" t="s">
        <v>170</v>
      </c>
      <c r="Q9" s="46"/>
      <c r="R9" s="57"/>
      <c r="S9" s="45"/>
      <c r="T9" s="47"/>
    </row>
    <row r="10" spans="1:20" ht="18.75" customHeight="1" x14ac:dyDescent="0.35">
      <c r="A10" s="71"/>
      <c r="B10" s="72" t="s">
        <v>57</v>
      </c>
      <c r="C10" s="71"/>
      <c r="D10" s="71"/>
      <c r="E10" s="71"/>
      <c r="F10" s="207"/>
      <c r="G10" s="208"/>
      <c r="H10" s="48"/>
      <c r="I10" s="236"/>
      <c r="J10" s="38"/>
      <c r="K10" s="38"/>
      <c r="L10" s="61"/>
      <c r="M10" s="38"/>
      <c r="N10" s="239"/>
      <c r="O10" s="38" t="s">
        <v>346</v>
      </c>
      <c r="P10" s="61"/>
      <c r="Q10" s="61"/>
      <c r="R10" s="65"/>
      <c r="S10" s="38" t="s">
        <v>158</v>
      </c>
      <c r="T10" s="39" t="s">
        <v>123</v>
      </c>
    </row>
    <row r="11" spans="1:20" ht="18.75" customHeight="1" x14ac:dyDescent="0.2">
      <c r="A11" s="71" t="s">
        <v>340</v>
      </c>
      <c r="B11" s="76" t="s">
        <v>102</v>
      </c>
      <c r="C11" s="71">
        <v>2</v>
      </c>
      <c r="D11" s="71">
        <v>0</v>
      </c>
      <c r="E11" s="71">
        <v>2</v>
      </c>
      <c r="F11" s="207" t="s">
        <v>194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58"/>
      <c r="T11" s="44"/>
    </row>
    <row r="12" spans="1:20" ht="18.75" customHeight="1" thickBot="1" x14ac:dyDescent="0.25">
      <c r="A12" s="71"/>
      <c r="B12" s="72" t="s">
        <v>63</v>
      </c>
      <c r="C12" s="71"/>
      <c r="D12" s="71"/>
      <c r="E12" s="71"/>
      <c r="F12" s="209"/>
      <c r="G12" s="210"/>
      <c r="H12" s="28"/>
      <c r="I12" s="236"/>
      <c r="J12" s="46"/>
      <c r="K12" s="46"/>
      <c r="L12" s="46"/>
      <c r="M12" s="46"/>
      <c r="N12" s="239"/>
      <c r="O12" s="43" t="s">
        <v>351</v>
      </c>
      <c r="P12" s="46"/>
      <c r="Q12" s="46"/>
      <c r="R12" s="45"/>
      <c r="S12" s="43" t="s">
        <v>157</v>
      </c>
      <c r="T12" s="47" t="s">
        <v>472</v>
      </c>
    </row>
    <row r="13" spans="1:20" ht="18.75" customHeight="1" x14ac:dyDescent="0.35">
      <c r="A13" s="71" t="s">
        <v>341</v>
      </c>
      <c r="B13" s="76" t="s">
        <v>342</v>
      </c>
      <c r="C13" s="71">
        <v>2</v>
      </c>
      <c r="D13" s="71">
        <v>0</v>
      </c>
      <c r="E13" s="71">
        <v>2</v>
      </c>
      <c r="F13" s="209" t="s">
        <v>277</v>
      </c>
      <c r="G13" s="210"/>
      <c r="H13" s="48"/>
      <c r="I13" s="236"/>
      <c r="J13" s="61" t="s">
        <v>343</v>
      </c>
      <c r="K13" s="36"/>
      <c r="L13" s="37"/>
      <c r="M13" s="38"/>
      <c r="N13" s="240"/>
      <c r="O13" s="242" t="s">
        <v>26</v>
      </c>
      <c r="P13" s="243"/>
      <c r="Q13" s="38" t="s">
        <v>158</v>
      </c>
      <c r="R13" s="39" t="s">
        <v>123</v>
      </c>
      <c r="S13" s="38"/>
      <c r="T13" s="38"/>
    </row>
    <row r="14" spans="1:20" ht="18.75" customHeight="1" x14ac:dyDescent="0.2">
      <c r="A14" s="71" t="s">
        <v>343</v>
      </c>
      <c r="B14" s="76" t="s">
        <v>59</v>
      </c>
      <c r="C14" s="71">
        <v>0</v>
      </c>
      <c r="D14" s="71">
        <v>6</v>
      </c>
      <c r="E14" s="71">
        <v>2</v>
      </c>
      <c r="F14" s="207" t="s">
        <v>344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333</v>
      </c>
      <c r="P14" s="245"/>
      <c r="Q14" s="58"/>
      <c r="R14" s="44"/>
      <c r="S14" s="43"/>
      <c r="T14" s="43"/>
    </row>
    <row r="15" spans="1:20" ht="18.75" customHeight="1" thickBot="1" x14ac:dyDescent="0.25">
      <c r="A15" s="71" t="s">
        <v>345</v>
      </c>
      <c r="B15" s="76" t="s">
        <v>290</v>
      </c>
      <c r="C15" s="71">
        <v>0</v>
      </c>
      <c r="D15" s="71">
        <v>6</v>
      </c>
      <c r="E15" s="71">
        <v>2</v>
      </c>
      <c r="F15" s="207" t="s">
        <v>344</v>
      </c>
      <c r="G15" s="208"/>
      <c r="H15" s="28"/>
      <c r="I15" s="236"/>
      <c r="J15" s="43" t="s">
        <v>351</v>
      </c>
      <c r="K15" s="45"/>
      <c r="L15" s="51"/>
      <c r="M15" s="46"/>
      <c r="N15" s="240"/>
      <c r="O15" s="69" t="s">
        <v>465</v>
      </c>
      <c r="P15" s="68" t="s">
        <v>135</v>
      </c>
      <c r="Q15" s="43" t="s">
        <v>157</v>
      </c>
      <c r="R15" s="47" t="s">
        <v>125</v>
      </c>
      <c r="S15" s="46"/>
      <c r="T15" s="46"/>
    </row>
    <row r="16" spans="1:20" ht="18.75" customHeight="1" x14ac:dyDescent="0.35">
      <c r="A16" s="71" t="s">
        <v>346</v>
      </c>
      <c r="B16" s="76" t="s">
        <v>87</v>
      </c>
      <c r="C16" s="71">
        <v>0</v>
      </c>
      <c r="D16" s="71">
        <v>6</v>
      </c>
      <c r="E16" s="71">
        <v>2</v>
      </c>
      <c r="F16" s="207" t="s">
        <v>480</v>
      </c>
      <c r="G16" s="208"/>
      <c r="H16" s="48"/>
      <c r="I16" s="236"/>
      <c r="J16" s="61" t="s">
        <v>340</v>
      </c>
      <c r="K16" s="38"/>
      <c r="L16" s="61" t="s">
        <v>347</v>
      </c>
      <c r="M16" s="38"/>
      <c r="N16" s="239"/>
      <c r="O16" s="62" t="s">
        <v>348</v>
      </c>
      <c r="P16" s="38"/>
      <c r="Q16" s="38" t="s">
        <v>158</v>
      </c>
      <c r="R16" s="39" t="s">
        <v>395</v>
      </c>
      <c r="S16" s="38"/>
      <c r="T16" s="38"/>
    </row>
    <row r="17" spans="1:20" ht="18.75" customHeight="1" x14ac:dyDescent="0.2">
      <c r="A17" s="71"/>
      <c r="B17" s="72" t="s">
        <v>64</v>
      </c>
      <c r="C17" s="71"/>
      <c r="D17" s="71"/>
      <c r="E17" s="71"/>
      <c r="F17" s="207"/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4"/>
      <c r="S17" s="43"/>
      <c r="T17" s="43"/>
    </row>
    <row r="18" spans="1:20" ht="18.75" customHeight="1" x14ac:dyDescent="0.2">
      <c r="A18" s="71" t="s">
        <v>347</v>
      </c>
      <c r="B18" s="76" t="s">
        <v>326</v>
      </c>
      <c r="C18" s="71">
        <v>0</v>
      </c>
      <c r="D18" s="71">
        <v>2</v>
      </c>
      <c r="E18" s="71">
        <v>2</v>
      </c>
      <c r="F18" s="207" t="s">
        <v>185</v>
      </c>
      <c r="G18" s="208"/>
      <c r="H18" s="28"/>
      <c r="I18" s="236"/>
      <c r="J18" s="46" t="s">
        <v>164</v>
      </c>
      <c r="K18" s="57" t="s">
        <v>162</v>
      </c>
      <c r="L18" s="46" t="s">
        <v>164</v>
      </c>
      <c r="M18" s="46" t="s">
        <v>140</v>
      </c>
      <c r="N18" s="239"/>
      <c r="O18" s="46" t="s">
        <v>156</v>
      </c>
      <c r="P18" s="46"/>
      <c r="Q18" s="43" t="s">
        <v>157</v>
      </c>
      <c r="R18" s="47" t="s">
        <v>121</v>
      </c>
      <c r="S18" s="46"/>
      <c r="T18" s="46"/>
    </row>
    <row r="19" spans="1:20" ht="18.75" customHeight="1" x14ac:dyDescent="0.35">
      <c r="A19" s="71"/>
      <c r="B19" s="72" t="s">
        <v>55</v>
      </c>
      <c r="C19" s="71"/>
      <c r="D19" s="71"/>
      <c r="E19" s="71"/>
      <c r="F19" s="207"/>
      <c r="G19" s="208"/>
      <c r="H19" s="48"/>
      <c r="I19" s="236"/>
      <c r="J19" s="61" t="s">
        <v>345</v>
      </c>
      <c r="K19" s="36"/>
      <c r="L19" s="61"/>
      <c r="M19" s="38"/>
      <c r="N19" s="239"/>
      <c r="O19" s="38" t="s">
        <v>158</v>
      </c>
      <c r="P19" s="39" t="s">
        <v>123</v>
      </c>
      <c r="Q19" s="37"/>
      <c r="R19" s="38"/>
      <c r="S19" s="36"/>
      <c r="T19" s="39"/>
    </row>
    <row r="20" spans="1:20" ht="18.75" customHeight="1" x14ac:dyDescent="0.2">
      <c r="A20" s="71" t="s">
        <v>328</v>
      </c>
      <c r="B20" s="76" t="s">
        <v>283</v>
      </c>
      <c r="C20" s="71">
        <v>1</v>
      </c>
      <c r="D20" s="71">
        <v>0</v>
      </c>
      <c r="E20" s="71">
        <v>1</v>
      </c>
      <c r="F20" s="207" t="s">
        <v>295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58"/>
      <c r="P20" s="44"/>
      <c r="Q20" s="42"/>
      <c r="R20" s="43"/>
      <c r="S20" s="41"/>
      <c r="T20" s="44"/>
    </row>
    <row r="21" spans="1:20" ht="18.75" customHeight="1" x14ac:dyDescent="0.2">
      <c r="A21" s="71" t="s">
        <v>348</v>
      </c>
      <c r="B21" s="76" t="s">
        <v>349</v>
      </c>
      <c r="C21" s="71">
        <v>1</v>
      </c>
      <c r="D21" s="71">
        <v>3</v>
      </c>
      <c r="E21" s="71">
        <v>2</v>
      </c>
      <c r="F21" s="207" t="s">
        <v>350</v>
      </c>
      <c r="G21" s="208"/>
      <c r="H21" s="28"/>
      <c r="I21" s="237"/>
      <c r="J21" s="43" t="s">
        <v>351</v>
      </c>
      <c r="K21" s="45"/>
      <c r="L21" s="46"/>
      <c r="M21" s="46"/>
      <c r="N21" s="241"/>
      <c r="O21" s="46" t="s">
        <v>157</v>
      </c>
      <c r="P21" s="47" t="s">
        <v>125</v>
      </c>
      <c r="Q21" s="51"/>
      <c r="R21" s="46"/>
      <c r="S21" s="45"/>
      <c r="T21" s="47"/>
    </row>
    <row r="22" spans="1:20" ht="15.75" customHeight="1" x14ac:dyDescent="0.2">
      <c r="A22" s="71"/>
      <c r="B22" s="72" t="s">
        <v>56</v>
      </c>
      <c r="C22" s="71"/>
      <c r="D22" s="71"/>
      <c r="E22" s="71"/>
      <c r="F22" s="209"/>
      <c r="G22" s="210"/>
      <c r="H22" s="23"/>
      <c r="I22" s="6"/>
      <c r="J22" s="96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1" t="s">
        <v>333</v>
      </c>
      <c r="B23" s="76" t="s">
        <v>334</v>
      </c>
      <c r="C23" s="71">
        <v>0</v>
      </c>
      <c r="D23" s="71">
        <v>2</v>
      </c>
      <c r="E23" s="71">
        <v>0</v>
      </c>
      <c r="F23" s="209" t="s">
        <v>191</v>
      </c>
      <c r="G23" s="210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6</v>
      </c>
      <c r="D31" s="158">
        <f>SUM(D8:D30)</f>
        <v>27</v>
      </c>
      <c r="E31" s="159">
        <f>SUM(E8:E30)</f>
        <v>16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T31"/>
  <sheetViews>
    <sheetView view="pageBreakPreview" topLeftCell="A7" zoomScale="115" zoomScaleNormal="100" zoomScaleSheetLayoutView="115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6.87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6.7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352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117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61</v>
      </c>
      <c r="C7" s="71"/>
      <c r="D7" s="71"/>
      <c r="E7" s="71"/>
      <c r="F7" s="230"/>
      <c r="G7" s="231"/>
      <c r="H7" s="34"/>
      <c r="I7" s="235" t="s">
        <v>22</v>
      </c>
      <c r="J7" s="61"/>
      <c r="K7" s="65"/>
      <c r="L7" s="61" t="s">
        <v>341</v>
      </c>
      <c r="M7" s="38"/>
      <c r="N7" s="238" t="s">
        <v>23</v>
      </c>
      <c r="O7" s="38" t="s">
        <v>340</v>
      </c>
      <c r="P7" s="38"/>
      <c r="Q7" s="38" t="s">
        <v>345</v>
      </c>
      <c r="R7" s="56"/>
      <c r="S7" s="65"/>
      <c r="T7" s="39"/>
    </row>
    <row r="8" spans="1:20" ht="18.75" customHeight="1" x14ac:dyDescent="0.2">
      <c r="A8" s="71" t="s">
        <v>311</v>
      </c>
      <c r="B8" s="76" t="s">
        <v>312</v>
      </c>
      <c r="C8" s="71">
        <v>0</v>
      </c>
      <c r="D8" s="71">
        <v>2</v>
      </c>
      <c r="E8" s="71">
        <v>1</v>
      </c>
      <c r="F8" s="207" t="s">
        <v>203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71"/>
      <c r="B9" s="72" t="s">
        <v>62</v>
      </c>
      <c r="C9" s="71"/>
      <c r="D9" s="71"/>
      <c r="E9" s="71"/>
      <c r="F9" s="264"/>
      <c r="G9" s="265"/>
      <c r="H9" s="28"/>
      <c r="I9" s="236"/>
      <c r="J9" s="50"/>
      <c r="K9" s="67"/>
      <c r="L9" s="51" t="s">
        <v>167</v>
      </c>
      <c r="M9" s="46" t="s">
        <v>138</v>
      </c>
      <c r="N9" s="239"/>
      <c r="O9" s="43" t="s">
        <v>164</v>
      </c>
      <c r="P9" s="46" t="s">
        <v>162</v>
      </c>
      <c r="Q9" s="46" t="s">
        <v>353</v>
      </c>
      <c r="R9" s="57"/>
      <c r="S9" s="45" t="s">
        <v>123</v>
      </c>
      <c r="T9" s="47"/>
    </row>
    <row r="10" spans="1:20" ht="18.75" customHeight="1" x14ac:dyDescent="0.35">
      <c r="A10" s="71"/>
      <c r="B10" s="72" t="s">
        <v>57</v>
      </c>
      <c r="C10" s="71"/>
      <c r="D10" s="71"/>
      <c r="E10" s="71"/>
      <c r="F10" s="207"/>
      <c r="G10" s="208"/>
      <c r="H10" s="48"/>
      <c r="I10" s="236"/>
      <c r="J10" s="38" t="s">
        <v>343</v>
      </c>
      <c r="K10" s="38"/>
      <c r="L10" s="61"/>
      <c r="M10" s="38"/>
      <c r="N10" s="239"/>
      <c r="O10" s="38"/>
      <c r="P10" s="61"/>
      <c r="Q10" s="61" t="s">
        <v>347</v>
      </c>
      <c r="R10" s="65"/>
      <c r="S10" s="36"/>
      <c r="T10" s="39"/>
    </row>
    <row r="11" spans="1:20" ht="18.75" customHeight="1" x14ac:dyDescent="0.2">
      <c r="A11" s="71" t="s">
        <v>340</v>
      </c>
      <c r="B11" s="76" t="s">
        <v>102</v>
      </c>
      <c r="C11" s="71">
        <v>2</v>
      </c>
      <c r="D11" s="71">
        <v>0</v>
      </c>
      <c r="E11" s="71">
        <v>2</v>
      </c>
      <c r="F11" s="207" t="s">
        <v>194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71"/>
      <c r="B12" s="72" t="s">
        <v>63</v>
      </c>
      <c r="C12" s="71"/>
      <c r="D12" s="71"/>
      <c r="E12" s="71"/>
      <c r="F12" s="209"/>
      <c r="G12" s="210"/>
      <c r="H12" s="28"/>
      <c r="I12" s="236"/>
      <c r="J12" s="46" t="s">
        <v>354</v>
      </c>
      <c r="K12" s="46"/>
      <c r="L12" s="46"/>
      <c r="M12" s="46"/>
      <c r="N12" s="239"/>
      <c r="O12" s="43"/>
      <c r="P12" s="46" t="s">
        <v>137</v>
      </c>
      <c r="Q12" s="46" t="s">
        <v>143</v>
      </c>
      <c r="R12" s="46" t="s">
        <v>137</v>
      </c>
      <c r="S12" s="70"/>
      <c r="T12" s="47"/>
    </row>
    <row r="13" spans="1:20" ht="18.75" customHeight="1" x14ac:dyDescent="0.35">
      <c r="A13" s="71" t="s">
        <v>341</v>
      </c>
      <c r="B13" s="76" t="s">
        <v>342</v>
      </c>
      <c r="C13" s="71">
        <v>2</v>
      </c>
      <c r="D13" s="71">
        <v>0</v>
      </c>
      <c r="E13" s="71">
        <v>2</v>
      </c>
      <c r="F13" s="209" t="s">
        <v>226</v>
      </c>
      <c r="G13" s="210"/>
      <c r="H13" s="48"/>
      <c r="I13" s="236"/>
      <c r="J13" s="61" t="s">
        <v>348</v>
      </c>
      <c r="K13" s="36"/>
      <c r="L13" s="37"/>
      <c r="M13" s="38"/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71" t="s">
        <v>343</v>
      </c>
      <c r="B14" s="76" t="s">
        <v>59</v>
      </c>
      <c r="C14" s="71">
        <v>0</v>
      </c>
      <c r="D14" s="71">
        <v>6</v>
      </c>
      <c r="E14" s="71">
        <v>2</v>
      </c>
      <c r="F14" s="207" t="s">
        <v>183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333</v>
      </c>
      <c r="P14" s="245"/>
      <c r="Q14" s="49"/>
      <c r="R14" s="43"/>
      <c r="S14" s="43"/>
      <c r="T14" s="43"/>
    </row>
    <row r="15" spans="1:20" ht="18.75" customHeight="1" thickBot="1" x14ac:dyDescent="0.25">
      <c r="A15" s="71" t="s">
        <v>345</v>
      </c>
      <c r="B15" s="76" t="s">
        <v>290</v>
      </c>
      <c r="C15" s="71">
        <v>0</v>
      </c>
      <c r="D15" s="71">
        <v>6</v>
      </c>
      <c r="E15" s="71">
        <v>2</v>
      </c>
      <c r="F15" s="207" t="s">
        <v>123</v>
      </c>
      <c r="G15" s="208"/>
      <c r="H15" s="28"/>
      <c r="I15" s="236"/>
      <c r="J15" s="43" t="s">
        <v>156</v>
      </c>
      <c r="K15" s="45"/>
      <c r="L15" s="51"/>
      <c r="M15" s="46" t="s">
        <v>155</v>
      </c>
      <c r="N15" s="240"/>
      <c r="O15" s="69" t="s">
        <v>465</v>
      </c>
      <c r="P15" s="68" t="s">
        <v>121</v>
      </c>
      <c r="Q15" s="43"/>
      <c r="R15" s="43"/>
      <c r="S15" s="46"/>
      <c r="T15" s="46"/>
    </row>
    <row r="16" spans="1:20" ht="18.75" customHeight="1" x14ac:dyDescent="0.35">
      <c r="A16" s="71" t="s">
        <v>346</v>
      </c>
      <c r="B16" s="76" t="s">
        <v>87</v>
      </c>
      <c r="C16" s="71">
        <v>0</v>
      </c>
      <c r="D16" s="71">
        <v>6</v>
      </c>
      <c r="E16" s="71">
        <v>2</v>
      </c>
      <c r="F16" s="207" t="s">
        <v>179</v>
      </c>
      <c r="G16" s="208"/>
      <c r="H16" s="48"/>
      <c r="I16" s="236"/>
      <c r="J16" s="61" t="s">
        <v>345</v>
      </c>
      <c r="K16" s="38"/>
      <c r="L16" s="61"/>
      <c r="M16" s="38" t="s">
        <v>328</v>
      </c>
      <c r="N16" s="239"/>
      <c r="O16" s="62" t="s">
        <v>311</v>
      </c>
      <c r="P16" s="38"/>
      <c r="Q16" s="38"/>
      <c r="R16" s="38"/>
      <c r="S16" s="38"/>
      <c r="T16" s="38"/>
    </row>
    <row r="17" spans="1:20" ht="18.75" customHeight="1" x14ac:dyDescent="0.2">
      <c r="A17" s="71"/>
      <c r="B17" s="72" t="s">
        <v>64</v>
      </c>
      <c r="C17" s="71"/>
      <c r="D17" s="71"/>
      <c r="E17" s="71"/>
      <c r="F17" s="207"/>
      <c r="G17" s="208"/>
      <c r="H17" s="25" t="s">
        <v>28</v>
      </c>
      <c r="I17" s="236"/>
      <c r="J17" s="43"/>
      <c r="K17" s="41"/>
      <c r="L17" s="42"/>
      <c r="M17" s="43" t="s">
        <v>128</v>
      </c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 t="s">
        <v>347</v>
      </c>
      <c r="B18" s="76" t="s">
        <v>326</v>
      </c>
      <c r="C18" s="71">
        <v>0</v>
      </c>
      <c r="D18" s="71">
        <v>2</v>
      </c>
      <c r="E18" s="71">
        <v>2</v>
      </c>
      <c r="F18" s="207" t="s">
        <v>183</v>
      </c>
      <c r="G18" s="208"/>
      <c r="H18" s="28"/>
      <c r="I18" s="236"/>
      <c r="J18" s="46" t="s">
        <v>353</v>
      </c>
      <c r="K18" s="57"/>
      <c r="L18" s="46" t="s">
        <v>123</v>
      </c>
      <c r="M18" s="46" t="s">
        <v>120</v>
      </c>
      <c r="N18" s="239"/>
      <c r="O18" s="46" t="s">
        <v>174</v>
      </c>
      <c r="P18" s="46" t="s">
        <v>170</v>
      </c>
      <c r="Q18" s="43"/>
      <c r="R18" s="46"/>
      <c r="S18" s="46"/>
      <c r="T18" s="46"/>
    </row>
    <row r="19" spans="1:20" ht="18.75" customHeight="1" x14ac:dyDescent="0.35">
      <c r="A19" s="71"/>
      <c r="B19" s="72" t="s">
        <v>55</v>
      </c>
      <c r="C19" s="71"/>
      <c r="D19" s="71"/>
      <c r="E19" s="71"/>
      <c r="F19" s="207"/>
      <c r="G19" s="208"/>
      <c r="H19" s="48"/>
      <c r="I19" s="236"/>
      <c r="J19" s="61" t="s">
        <v>346</v>
      </c>
      <c r="K19" s="36"/>
      <c r="L19" s="61"/>
      <c r="M19" s="61"/>
      <c r="N19" s="239"/>
      <c r="O19" s="38"/>
      <c r="P19" s="38" t="s">
        <v>130</v>
      </c>
      <c r="Q19" s="37"/>
      <c r="R19" s="38"/>
      <c r="S19" s="36"/>
      <c r="T19" s="39"/>
    </row>
    <row r="20" spans="1:20" ht="18.75" customHeight="1" x14ac:dyDescent="0.2">
      <c r="A20" s="71" t="s">
        <v>328</v>
      </c>
      <c r="B20" s="76" t="s">
        <v>283</v>
      </c>
      <c r="C20" s="71">
        <v>1</v>
      </c>
      <c r="D20" s="71">
        <v>0</v>
      </c>
      <c r="E20" s="71">
        <v>1</v>
      </c>
      <c r="F20" s="207" t="s">
        <v>295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 t="s">
        <v>348</v>
      </c>
      <c r="B21" s="76" t="s">
        <v>349</v>
      </c>
      <c r="C21" s="71">
        <v>1</v>
      </c>
      <c r="D21" s="71">
        <v>3</v>
      </c>
      <c r="E21" s="71">
        <v>2</v>
      </c>
      <c r="F21" s="207" t="s">
        <v>192</v>
      </c>
      <c r="G21" s="208"/>
      <c r="H21" s="28"/>
      <c r="I21" s="237"/>
      <c r="J21" s="50" t="s">
        <v>355</v>
      </c>
      <c r="K21" s="45"/>
      <c r="L21" s="46"/>
      <c r="M21" s="46"/>
      <c r="N21" s="241"/>
      <c r="O21" s="46"/>
      <c r="P21" s="46" t="s">
        <v>121</v>
      </c>
      <c r="Q21" s="51"/>
      <c r="R21" s="46"/>
      <c r="S21" s="45"/>
      <c r="T21" s="46"/>
    </row>
    <row r="22" spans="1:20" ht="15.75" customHeight="1" x14ac:dyDescent="0.2">
      <c r="A22" s="71"/>
      <c r="B22" s="72" t="s">
        <v>56</v>
      </c>
      <c r="C22" s="71"/>
      <c r="D22" s="71"/>
      <c r="E22" s="71"/>
      <c r="F22" s="209"/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9.5" customHeight="1" x14ac:dyDescent="0.2">
      <c r="A23" s="71" t="s">
        <v>333</v>
      </c>
      <c r="B23" s="76" t="s">
        <v>334</v>
      </c>
      <c r="C23" s="71">
        <v>0</v>
      </c>
      <c r="D23" s="71">
        <v>2</v>
      </c>
      <c r="E23" s="71">
        <v>0</v>
      </c>
      <c r="F23" s="207" t="s">
        <v>179</v>
      </c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6.5" customHeight="1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8.75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5.75" x14ac:dyDescent="0.25">
      <c r="A31" s="157"/>
      <c r="B31" s="158" t="s">
        <v>34</v>
      </c>
      <c r="C31" s="158">
        <f>SUM(C8:C30)</f>
        <v>6</v>
      </c>
      <c r="D31" s="158">
        <f>SUM(D8:D30)</f>
        <v>27</v>
      </c>
      <c r="E31" s="159">
        <f>SUM(E8:E30)</f>
        <v>16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B1:S1"/>
    <mergeCell ref="B2:S2"/>
    <mergeCell ref="B3:R3"/>
    <mergeCell ref="S3:T3"/>
    <mergeCell ref="A4:A6"/>
    <mergeCell ref="B4:B6"/>
    <mergeCell ref="C4:C6"/>
    <mergeCell ref="D4:D6"/>
    <mergeCell ref="E4:E6"/>
    <mergeCell ref="F4:G6"/>
    <mergeCell ref="Q28:T28"/>
    <mergeCell ref="M29:P29"/>
    <mergeCell ref="I7:I21"/>
    <mergeCell ref="N7:N21"/>
    <mergeCell ref="O13:P13"/>
    <mergeCell ref="O14:P14"/>
    <mergeCell ref="M26:P2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1"/>
  <sheetViews>
    <sheetView view="pageBreakPreview" topLeftCell="A10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6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6.87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356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100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61</v>
      </c>
      <c r="C7" s="71"/>
      <c r="D7" s="71"/>
      <c r="E7" s="71"/>
      <c r="F7" s="230"/>
      <c r="G7" s="231"/>
      <c r="H7" s="34"/>
      <c r="I7" s="235" t="s">
        <v>22</v>
      </c>
      <c r="J7" s="61" t="s">
        <v>363</v>
      </c>
      <c r="K7" s="65"/>
      <c r="L7" s="61"/>
      <c r="M7" s="38"/>
      <c r="N7" s="238" t="s">
        <v>23</v>
      </c>
      <c r="O7" s="38" t="s">
        <v>158</v>
      </c>
      <c r="P7" s="38" t="s">
        <v>145</v>
      </c>
      <c r="Q7" s="38" t="s">
        <v>365</v>
      </c>
      <c r="R7" s="56"/>
      <c r="S7" s="65"/>
      <c r="T7" s="39"/>
    </row>
    <row r="8" spans="1:20" ht="18.75" customHeight="1" x14ac:dyDescent="0.2">
      <c r="A8" s="71" t="s">
        <v>359</v>
      </c>
      <c r="B8" s="76" t="s">
        <v>46</v>
      </c>
      <c r="C8" s="71">
        <v>1</v>
      </c>
      <c r="D8" s="71">
        <v>0</v>
      </c>
      <c r="E8" s="71">
        <v>1</v>
      </c>
      <c r="F8" s="207" t="s">
        <v>200</v>
      </c>
      <c r="G8" s="208"/>
      <c r="H8" s="25" t="s">
        <v>24</v>
      </c>
      <c r="I8" s="236"/>
      <c r="J8" s="40"/>
      <c r="K8" s="41"/>
      <c r="L8" s="42"/>
      <c r="M8" s="43"/>
      <c r="N8" s="239"/>
      <c r="O8" s="58"/>
      <c r="P8" s="43"/>
      <c r="Q8" s="43"/>
      <c r="R8" s="41"/>
      <c r="S8" s="41"/>
      <c r="T8" s="44"/>
    </row>
    <row r="9" spans="1:20" ht="18.75" customHeight="1" x14ac:dyDescent="0.2">
      <c r="A9" s="71" t="s">
        <v>311</v>
      </c>
      <c r="B9" s="76" t="s">
        <v>312</v>
      </c>
      <c r="C9" s="71">
        <v>0</v>
      </c>
      <c r="D9" s="71">
        <v>2</v>
      </c>
      <c r="E9" s="71">
        <v>1</v>
      </c>
      <c r="F9" s="207" t="s">
        <v>203</v>
      </c>
      <c r="G9" s="208"/>
      <c r="H9" s="28"/>
      <c r="I9" s="236"/>
      <c r="J9" s="50" t="s">
        <v>367</v>
      </c>
      <c r="K9" s="67"/>
      <c r="L9" s="51"/>
      <c r="M9" s="46"/>
      <c r="N9" s="239"/>
      <c r="O9" s="43" t="s">
        <v>157</v>
      </c>
      <c r="P9" s="46" t="s">
        <v>148</v>
      </c>
      <c r="Q9" s="46" t="s">
        <v>150</v>
      </c>
      <c r="R9" s="57" t="s">
        <v>145</v>
      </c>
      <c r="S9" s="45"/>
      <c r="T9" s="47"/>
    </row>
    <row r="10" spans="1:20" ht="18.75" customHeight="1" x14ac:dyDescent="0.35">
      <c r="A10" s="71" t="s">
        <v>360</v>
      </c>
      <c r="B10" s="76" t="s">
        <v>361</v>
      </c>
      <c r="C10" s="71">
        <v>2</v>
      </c>
      <c r="D10" s="71">
        <v>0</v>
      </c>
      <c r="E10" s="71">
        <v>2</v>
      </c>
      <c r="F10" s="207" t="s">
        <v>295</v>
      </c>
      <c r="G10" s="208"/>
      <c r="H10" s="48"/>
      <c r="I10" s="236"/>
      <c r="J10" s="38"/>
      <c r="K10" s="38"/>
      <c r="L10" s="61"/>
      <c r="M10" s="38"/>
      <c r="N10" s="239"/>
      <c r="O10" s="38"/>
      <c r="P10" s="61"/>
      <c r="Q10" s="61"/>
      <c r="R10" s="65"/>
      <c r="S10" s="36"/>
      <c r="T10" s="39"/>
    </row>
    <row r="11" spans="1:20" ht="18.75" customHeight="1" x14ac:dyDescent="0.2">
      <c r="A11" s="71"/>
      <c r="B11" s="72" t="s">
        <v>62</v>
      </c>
      <c r="C11" s="71"/>
      <c r="D11" s="71"/>
      <c r="E11" s="71"/>
      <c r="F11" s="207"/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71"/>
      <c r="B12" s="72" t="s">
        <v>315</v>
      </c>
      <c r="C12" s="71"/>
      <c r="D12" s="71"/>
      <c r="E12" s="71"/>
      <c r="F12" s="209"/>
      <c r="G12" s="210"/>
      <c r="H12" s="28"/>
      <c r="I12" s="236"/>
      <c r="J12" s="46"/>
      <c r="K12" s="46"/>
      <c r="L12" s="46"/>
      <c r="M12" s="46"/>
      <c r="N12" s="239"/>
      <c r="O12" s="43"/>
      <c r="P12" s="46"/>
      <c r="Q12" s="46"/>
      <c r="R12" s="45"/>
      <c r="S12" s="70"/>
      <c r="T12" s="47"/>
    </row>
    <row r="13" spans="1:20" ht="18.75" customHeight="1" x14ac:dyDescent="0.35">
      <c r="A13" s="71" t="s">
        <v>362</v>
      </c>
      <c r="B13" s="76" t="s">
        <v>285</v>
      </c>
      <c r="C13" s="71">
        <v>1</v>
      </c>
      <c r="D13" s="71">
        <v>3</v>
      </c>
      <c r="E13" s="71">
        <v>2</v>
      </c>
      <c r="F13" s="207" t="s">
        <v>358</v>
      </c>
      <c r="G13" s="208"/>
      <c r="H13" s="48"/>
      <c r="I13" s="236"/>
      <c r="J13" s="61" t="s">
        <v>360</v>
      </c>
      <c r="K13" s="36"/>
      <c r="L13" s="37" t="s">
        <v>328</v>
      </c>
      <c r="M13" s="38" t="s">
        <v>359</v>
      </c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71"/>
      <c r="B14" s="72" t="s">
        <v>63</v>
      </c>
      <c r="C14" s="71"/>
      <c r="D14" s="71"/>
      <c r="E14" s="71"/>
      <c r="F14" s="207"/>
      <c r="G14" s="208"/>
      <c r="H14" s="25" t="s">
        <v>27</v>
      </c>
      <c r="I14" s="236"/>
      <c r="J14" s="41"/>
      <c r="K14" s="41"/>
      <c r="L14" s="42" t="s">
        <v>128</v>
      </c>
      <c r="M14" s="43" t="s">
        <v>173</v>
      </c>
      <c r="N14" s="240"/>
      <c r="O14" s="244" t="s">
        <v>333</v>
      </c>
      <c r="P14" s="245"/>
      <c r="Q14" s="49"/>
      <c r="R14" s="43"/>
      <c r="S14" s="43"/>
      <c r="T14" s="43"/>
    </row>
    <row r="15" spans="1:20" ht="18.75" customHeight="1" thickBot="1" x14ac:dyDescent="0.25">
      <c r="A15" s="71" t="s">
        <v>363</v>
      </c>
      <c r="B15" s="76" t="s">
        <v>364</v>
      </c>
      <c r="C15" s="71">
        <v>0</v>
      </c>
      <c r="D15" s="71">
        <v>6</v>
      </c>
      <c r="E15" s="71">
        <v>2</v>
      </c>
      <c r="F15" s="207" t="s">
        <v>357</v>
      </c>
      <c r="G15" s="208"/>
      <c r="H15" s="28"/>
      <c r="I15" s="236"/>
      <c r="J15" s="45">
        <v>543</v>
      </c>
      <c r="K15" s="45" t="s">
        <v>120</v>
      </c>
      <c r="L15" s="45" t="s">
        <v>120</v>
      </c>
      <c r="M15" s="46" t="s">
        <v>177</v>
      </c>
      <c r="N15" s="240"/>
      <c r="O15" s="69" t="s">
        <v>465</v>
      </c>
      <c r="P15" s="68" t="s">
        <v>136</v>
      </c>
      <c r="Q15" s="43"/>
      <c r="R15" s="43"/>
      <c r="S15" s="46"/>
      <c r="T15" s="46"/>
    </row>
    <row r="16" spans="1:20" ht="18.75" customHeight="1" x14ac:dyDescent="0.35">
      <c r="A16" s="71"/>
      <c r="B16" s="72" t="s">
        <v>64</v>
      </c>
      <c r="C16" s="71"/>
      <c r="D16" s="71"/>
      <c r="E16" s="71"/>
      <c r="F16" s="207"/>
      <c r="G16" s="208"/>
      <c r="H16" s="48"/>
      <c r="I16" s="236"/>
      <c r="J16" s="61"/>
      <c r="K16" s="38"/>
      <c r="L16" s="61"/>
      <c r="M16" s="38"/>
      <c r="N16" s="239"/>
      <c r="O16" s="62" t="s">
        <v>362</v>
      </c>
      <c r="P16" s="38"/>
      <c r="Q16" s="38" t="s">
        <v>158</v>
      </c>
      <c r="R16" s="38" t="s">
        <v>135</v>
      </c>
      <c r="S16" s="38"/>
      <c r="T16" s="38"/>
    </row>
    <row r="17" spans="1:20" ht="18.75" customHeight="1" x14ac:dyDescent="0.2">
      <c r="A17" s="71" t="s">
        <v>365</v>
      </c>
      <c r="B17" s="76" t="s">
        <v>326</v>
      </c>
      <c r="C17" s="71">
        <v>0</v>
      </c>
      <c r="D17" s="71">
        <v>2</v>
      </c>
      <c r="E17" s="71">
        <v>2</v>
      </c>
      <c r="F17" s="207" t="s">
        <v>186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/>
      <c r="B18" s="72" t="s">
        <v>55</v>
      </c>
      <c r="C18" s="71"/>
      <c r="D18" s="71"/>
      <c r="E18" s="71"/>
      <c r="F18" s="209"/>
      <c r="G18" s="210"/>
      <c r="H18" s="28"/>
      <c r="I18" s="236"/>
      <c r="J18" s="46"/>
      <c r="K18" s="57"/>
      <c r="L18" s="46"/>
      <c r="M18" s="46"/>
      <c r="N18" s="239"/>
      <c r="O18" s="46" t="s">
        <v>159</v>
      </c>
      <c r="P18" s="46"/>
      <c r="Q18" s="43" t="s">
        <v>157</v>
      </c>
      <c r="R18" s="46" t="s">
        <v>137</v>
      </c>
      <c r="S18" s="46"/>
      <c r="T18" s="47"/>
    </row>
    <row r="19" spans="1:20" ht="18.75" customHeight="1" x14ac:dyDescent="0.35">
      <c r="A19" s="71" t="s">
        <v>328</v>
      </c>
      <c r="B19" s="76" t="s">
        <v>283</v>
      </c>
      <c r="C19" s="71">
        <v>1</v>
      </c>
      <c r="D19" s="71">
        <v>0</v>
      </c>
      <c r="E19" s="71">
        <v>1</v>
      </c>
      <c r="F19" s="207" t="s">
        <v>295</v>
      </c>
      <c r="G19" s="208"/>
      <c r="H19" s="48"/>
      <c r="I19" s="236"/>
      <c r="J19" s="61" t="s">
        <v>311</v>
      </c>
      <c r="K19" s="36"/>
      <c r="L19" s="61" t="s">
        <v>366</v>
      </c>
      <c r="M19" s="38"/>
      <c r="N19" s="239"/>
      <c r="O19" s="38"/>
      <c r="P19" s="38"/>
      <c r="Q19" s="37"/>
      <c r="R19" s="38"/>
      <c r="S19" s="36"/>
      <c r="T19" s="39"/>
    </row>
    <row r="20" spans="1:20" ht="18.75" customHeight="1" x14ac:dyDescent="0.2">
      <c r="A20" s="71" t="s">
        <v>366</v>
      </c>
      <c r="B20" s="76" t="s">
        <v>102</v>
      </c>
      <c r="C20" s="71">
        <v>2</v>
      </c>
      <c r="D20" s="71">
        <v>0</v>
      </c>
      <c r="E20" s="71">
        <v>2</v>
      </c>
      <c r="F20" s="209" t="s">
        <v>191</v>
      </c>
      <c r="G20" s="210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/>
      <c r="B21" s="72" t="s">
        <v>56</v>
      </c>
      <c r="C21" s="71"/>
      <c r="D21" s="71"/>
      <c r="E21" s="71"/>
      <c r="F21" s="207"/>
      <c r="G21" s="208"/>
      <c r="H21" s="28"/>
      <c r="I21" s="237"/>
      <c r="J21" s="50">
        <v>523</v>
      </c>
      <c r="K21" s="97" t="s">
        <v>170</v>
      </c>
      <c r="L21" s="50" t="s">
        <v>159</v>
      </c>
      <c r="M21" s="46" t="s">
        <v>135</v>
      </c>
      <c r="N21" s="241"/>
      <c r="O21" s="46"/>
      <c r="P21" s="46"/>
      <c r="Q21" s="51"/>
      <c r="R21" s="45"/>
      <c r="S21" s="45"/>
      <c r="T21" s="47"/>
    </row>
    <row r="22" spans="1:20" ht="15.75" customHeight="1" x14ac:dyDescent="0.2">
      <c r="A22" s="71" t="s">
        <v>333</v>
      </c>
      <c r="B22" s="76" t="s">
        <v>334</v>
      </c>
      <c r="C22" s="71">
        <v>0</v>
      </c>
      <c r="D22" s="71">
        <v>2</v>
      </c>
      <c r="E22" s="71">
        <v>0</v>
      </c>
      <c r="F22" s="207" t="s">
        <v>184</v>
      </c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6.5" customHeight="1" x14ac:dyDescent="0.2">
      <c r="A23" s="71"/>
      <c r="B23" s="76"/>
      <c r="C23" s="71"/>
      <c r="D23" s="71"/>
      <c r="E23" s="71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6.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6.5" customHeight="1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5.75" x14ac:dyDescent="0.25">
      <c r="A31" s="157"/>
      <c r="B31" s="158" t="s">
        <v>34</v>
      </c>
      <c r="C31" s="158">
        <f>SUM(C8:C30)</f>
        <v>7</v>
      </c>
      <c r="D31" s="158">
        <f>SUM(D8:D30)</f>
        <v>15</v>
      </c>
      <c r="E31" s="159">
        <f>SUM(E8:E30)</f>
        <v>13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B1:S1"/>
    <mergeCell ref="B2:S2"/>
    <mergeCell ref="B3:R3"/>
    <mergeCell ref="S3:T3"/>
    <mergeCell ref="Q28:T28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1"/>
  <sheetViews>
    <sheetView view="pageBreakPreview" topLeftCell="A13" zoomScale="110" zoomScaleNormal="100" zoomScaleSheetLayoutView="11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368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43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45</v>
      </c>
      <c r="C7" s="72"/>
      <c r="D7" s="72"/>
      <c r="E7" s="72"/>
      <c r="F7" s="230"/>
      <c r="G7" s="231"/>
      <c r="H7" s="34"/>
      <c r="I7" s="235" t="s">
        <v>22</v>
      </c>
      <c r="J7" s="61" t="s">
        <v>376</v>
      </c>
      <c r="K7" s="65"/>
      <c r="L7" s="61" t="s">
        <v>371</v>
      </c>
      <c r="M7" s="38"/>
      <c r="N7" s="238" t="s">
        <v>23</v>
      </c>
      <c r="O7" s="38"/>
      <c r="P7" s="38"/>
      <c r="Q7" s="38"/>
      <c r="R7" s="56"/>
      <c r="S7" s="65"/>
      <c r="T7" s="39"/>
    </row>
    <row r="8" spans="1:20" ht="18.75" customHeight="1" x14ac:dyDescent="0.25">
      <c r="A8" s="162" t="s">
        <v>112</v>
      </c>
      <c r="B8" s="93" t="s">
        <v>113</v>
      </c>
      <c r="C8" s="162">
        <v>3</v>
      </c>
      <c r="D8" s="162">
        <v>0</v>
      </c>
      <c r="E8" s="162">
        <v>3</v>
      </c>
      <c r="F8" s="207" t="s">
        <v>200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5">
      <c r="A9" s="162" t="s">
        <v>107</v>
      </c>
      <c r="B9" s="93" t="s">
        <v>108</v>
      </c>
      <c r="C9" s="162">
        <v>2</v>
      </c>
      <c r="D9" s="162">
        <v>2</v>
      </c>
      <c r="E9" s="162">
        <v>3</v>
      </c>
      <c r="F9" s="207" t="s">
        <v>201</v>
      </c>
      <c r="G9" s="208"/>
      <c r="H9" s="28"/>
      <c r="I9" s="236"/>
      <c r="J9" s="50" t="s">
        <v>132</v>
      </c>
      <c r="K9" s="43" t="s">
        <v>137</v>
      </c>
      <c r="L9" s="50" t="s">
        <v>132</v>
      </c>
      <c r="M9" s="43" t="s">
        <v>137</v>
      </c>
      <c r="N9" s="239"/>
      <c r="O9" s="43"/>
      <c r="P9" s="63"/>
      <c r="Q9" s="46"/>
      <c r="R9" s="57"/>
      <c r="S9" s="45"/>
      <c r="T9" s="47"/>
    </row>
    <row r="10" spans="1:20" ht="18.75" customHeight="1" x14ac:dyDescent="0.35">
      <c r="A10" s="71"/>
      <c r="B10" s="72" t="s">
        <v>49</v>
      </c>
      <c r="C10" s="71"/>
      <c r="D10" s="71"/>
      <c r="E10" s="71"/>
      <c r="F10" s="209"/>
      <c r="G10" s="210"/>
      <c r="H10" s="48"/>
      <c r="I10" s="236"/>
      <c r="J10" s="38" t="s">
        <v>373</v>
      </c>
      <c r="K10" s="38"/>
      <c r="L10" s="61"/>
      <c r="M10" s="38"/>
      <c r="N10" s="239"/>
      <c r="O10" s="38"/>
      <c r="P10" s="61"/>
      <c r="Q10" s="61" t="s">
        <v>107</v>
      </c>
      <c r="R10" s="65"/>
      <c r="S10" s="36"/>
      <c r="T10" s="39"/>
    </row>
    <row r="11" spans="1:20" ht="18.75" customHeight="1" x14ac:dyDescent="0.2">
      <c r="A11" s="71"/>
      <c r="B11" s="72" t="s">
        <v>50</v>
      </c>
      <c r="C11" s="71"/>
      <c r="D11" s="71"/>
      <c r="E11" s="71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3">
      <c r="A12" s="162" t="s">
        <v>109</v>
      </c>
      <c r="B12" s="93" t="s">
        <v>110</v>
      </c>
      <c r="C12" s="162">
        <v>3</v>
      </c>
      <c r="D12" s="162">
        <v>0</v>
      </c>
      <c r="E12" s="162">
        <v>3</v>
      </c>
      <c r="F12" s="268" t="s">
        <v>479</v>
      </c>
      <c r="G12" s="269"/>
      <c r="H12" s="28"/>
      <c r="I12" s="236"/>
      <c r="J12" s="46" t="s">
        <v>127</v>
      </c>
      <c r="K12" s="46"/>
      <c r="L12" s="46"/>
      <c r="M12" s="46"/>
      <c r="N12" s="239"/>
      <c r="O12" s="43"/>
      <c r="P12" s="46" t="s">
        <v>122</v>
      </c>
      <c r="Q12" s="46" t="s">
        <v>176</v>
      </c>
      <c r="R12" s="45" t="s">
        <v>175</v>
      </c>
      <c r="S12" s="70"/>
      <c r="T12" s="47"/>
    </row>
    <row r="13" spans="1:20" ht="18.75" customHeight="1" x14ac:dyDescent="0.35">
      <c r="A13" s="162" t="s">
        <v>369</v>
      </c>
      <c r="B13" s="93" t="s">
        <v>370</v>
      </c>
      <c r="C13" s="162">
        <v>3</v>
      </c>
      <c r="D13" s="162">
        <v>0</v>
      </c>
      <c r="E13" s="162">
        <v>3</v>
      </c>
      <c r="F13" s="207" t="s">
        <v>194</v>
      </c>
      <c r="G13" s="208"/>
      <c r="H13" s="48"/>
      <c r="I13" s="236"/>
      <c r="J13" s="61" t="s">
        <v>111</v>
      </c>
      <c r="K13" s="36"/>
      <c r="L13" s="37"/>
      <c r="M13" s="38"/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71"/>
      <c r="B14" s="72" t="s">
        <v>51</v>
      </c>
      <c r="C14" s="71"/>
      <c r="D14" s="77"/>
      <c r="E14" s="77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372</v>
      </c>
      <c r="P14" s="245"/>
      <c r="Q14" s="49"/>
      <c r="R14" s="43"/>
      <c r="S14" s="43"/>
      <c r="T14" s="43"/>
    </row>
    <row r="15" spans="1:20" ht="18.75" customHeight="1" thickBot="1" x14ac:dyDescent="0.3">
      <c r="A15" s="162" t="s">
        <v>111</v>
      </c>
      <c r="B15" s="186" t="s">
        <v>101</v>
      </c>
      <c r="C15" s="162">
        <v>0</v>
      </c>
      <c r="D15" s="162">
        <v>6</v>
      </c>
      <c r="E15" s="162">
        <v>3</v>
      </c>
      <c r="F15" s="207" t="s">
        <v>186</v>
      </c>
      <c r="G15" s="208"/>
      <c r="H15" s="28"/>
      <c r="I15" s="236"/>
      <c r="J15" s="45">
        <v>821</v>
      </c>
      <c r="K15" s="45"/>
      <c r="L15" s="51"/>
      <c r="M15" s="46"/>
      <c r="N15" s="240"/>
      <c r="O15" s="69" t="s">
        <v>464</v>
      </c>
      <c r="P15" s="68" t="s">
        <v>486</v>
      </c>
      <c r="Q15" s="43"/>
      <c r="R15" s="43" t="s">
        <v>145</v>
      </c>
      <c r="S15" s="46"/>
      <c r="T15" s="46"/>
    </row>
    <row r="16" spans="1:20" ht="18.75" customHeight="1" x14ac:dyDescent="0.35">
      <c r="A16" s="71"/>
      <c r="B16" s="72" t="s">
        <v>55</v>
      </c>
      <c r="C16" s="71"/>
      <c r="D16" s="71"/>
      <c r="E16" s="71"/>
      <c r="F16" s="207"/>
      <c r="G16" s="208"/>
      <c r="H16" s="48"/>
      <c r="I16" s="236"/>
      <c r="J16" s="61"/>
      <c r="K16" s="38" t="s">
        <v>109</v>
      </c>
      <c r="L16" s="61"/>
      <c r="M16" s="38"/>
      <c r="N16" s="239"/>
      <c r="O16" s="62" t="s">
        <v>374</v>
      </c>
      <c r="P16" s="38"/>
      <c r="Q16" s="38"/>
      <c r="R16" s="38"/>
      <c r="S16" s="38"/>
      <c r="T16" s="38"/>
    </row>
    <row r="17" spans="1:20" ht="18.75" customHeight="1" x14ac:dyDescent="0.2">
      <c r="A17" s="71" t="s">
        <v>371</v>
      </c>
      <c r="B17" s="76" t="s">
        <v>422</v>
      </c>
      <c r="C17" s="71">
        <v>2</v>
      </c>
      <c r="D17" s="71">
        <v>0</v>
      </c>
      <c r="E17" s="71">
        <v>2</v>
      </c>
      <c r="F17" s="207" t="s">
        <v>183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/>
      <c r="B18" s="72" t="s">
        <v>56</v>
      </c>
      <c r="C18" s="71"/>
      <c r="D18" s="71"/>
      <c r="E18" s="71"/>
      <c r="F18" s="209"/>
      <c r="G18" s="210"/>
      <c r="H18" s="28"/>
      <c r="I18" s="236"/>
      <c r="J18" s="46"/>
      <c r="K18" s="57" t="s">
        <v>132</v>
      </c>
      <c r="L18" s="46"/>
      <c r="M18" s="46" t="s">
        <v>472</v>
      </c>
      <c r="N18" s="239"/>
      <c r="O18" s="46" t="s">
        <v>142</v>
      </c>
      <c r="P18" s="46"/>
      <c r="Q18" s="43" t="s">
        <v>140</v>
      </c>
      <c r="R18" s="46"/>
      <c r="S18" s="46"/>
      <c r="T18" s="46"/>
    </row>
    <row r="19" spans="1:20" ht="18.75" customHeight="1" x14ac:dyDescent="0.35">
      <c r="A19" s="71" t="s">
        <v>372</v>
      </c>
      <c r="B19" s="76" t="s">
        <v>274</v>
      </c>
      <c r="C19" s="71">
        <v>0</v>
      </c>
      <c r="D19" s="71">
        <v>2</v>
      </c>
      <c r="E19" s="71">
        <v>0</v>
      </c>
      <c r="F19" s="266" t="s">
        <v>193</v>
      </c>
      <c r="G19" s="267"/>
      <c r="H19" s="48"/>
      <c r="I19" s="236"/>
      <c r="J19" s="61" t="s">
        <v>369</v>
      </c>
      <c r="K19" s="36"/>
      <c r="L19" s="61"/>
      <c r="M19" s="190" t="s">
        <v>112</v>
      </c>
      <c r="N19" s="239"/>
      <c r="O19" s="38"/>
      <c r="P19" s="38"/>
      <c r="Q19" s="191" t="s">
        <v>107</v>
      </c>
      <c r="R19" s="38"/>
      <c r="S19" s="36"/>
      <c r="T19" s="39"/>
    </row>
    <row r="20" spans="1:20" ht="18.75" customHeight="1" x14ac:dyDescent="0.25">
      <c r="A20" s="172"/>
      <c r="B20" s="72" t="s">
        <v>106</v>
      </c>
      <c r="C20" s="162"/>
      <c r="D20" s="162"/>
      <c r="E20" s="162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5">
      <c r="A21" s="172" t="s">
        <v>373</v>
      </c>
      <c r="B21" s="93" t="s">
        <v>82</v>
      </c>
      <c r="C21" s="162">
        <v>0</v>
      </c>
      <c r="D21" s="162">
        <v>6</v>
      </c>
      <c r="E21" s="162">
        <v>2</v>
      </c>
      <c r="F21" s="207" t="s">
        <v>188</v>
      </c>
      <c r="G21" s="208"/>
      <c r="H21" s="28"/>
      <c r="I21" s="237"/>
      <c r="J21" s="50" t="s">
        <v>164</v>
      </c>
      <c r="K21" s="45"/>
      <c r="L21" s="50" t="s">
        <v>162</v>
      </c>
      <c r="M21" s="46" t="s">
        <v>173</v>
      </c>
      <c r="N21" s="241"/>
      <c r="O21" s="46"/>
      <c r="P21" s="46" t="s">
        <v>177</v>
      </c>
      <c r="Q21" s="51" t="s">
        <v>176</v>
      </c>
      <c r="R21" s="45" t="s">
        <v>175</v>
      </c>
      <c r="S21" s="45"/>
      <c r="T21" s="47"/>
    </row>
    <row r="22" spans="1:20" ht="15.75" customHeight="1" x14ac:dyDescent="0.25">
      <c r="A22" s="174" t="s">
        <v>374</v>
      </c>
      <c r="B22" s="175" t="s">
        <v>375</v>
      </c>
      <c r="C22" s="174">
        <v>1</v>
      </c>
      <c r="D22" s="174">
        <v>2</v>
      </c>
      <c r="E22" s="174">
        <v>2</v>
      </c>
      <c r="F22" s="207" t="s">
        <v>185</v>
      </c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74" t="s">
        <v>376</v>
      </c>
      <c r="B23" s="66" t="s">
        <v>377</v>
      </c>
      <c r="C23" s="155">
        <v>2</v>
      </c>
      <c r="D23" s="155">
        <v>0</v>
      </c>
      <c r="E23" s="155">
        <v>2</v>
      </c>
      <c r="F23" s="207" t="s">
        <v>183</v>
      </c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16</v>
      </c>
      <c r="D31" s="159">
        <f>SUM(D8:D30)</f>
        <v>18</v>
      </c>
      <c r="E31" s="159">
        <f>SUM(E8:E30)</f>
        <v>23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35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1"/>
  <sheetViews>
    <sheetView view="pageBreakPreview" topLeftCell="A10" zoomScale="120" zoomScaleNormal="100" zoomScaleSheetLayoutView="12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8.625" style="160" bestFit="1" customWidth="1"/>
    <col min="3" max="5" width="3.25" style="160" customWidth="1"/>
    <col min="6" max="6" width="8.125" style="160" customWidth="1"/>
    <col min="7" max="7" width="6.7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378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44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168" t="s">
        <v>45</v>
      </c>
      <c r="C7" s="72"/>
      <c r="D7" s="169"/>
      <c r="E7" s="169"/>
      <c r="F7" s="230"/>
      <c r="G7" s="231"/>
      <c r="H7" s="34"/>
      <c r="I7" s="235" t="s">
        <v>22</v>
      </c>
      <c r="J7" s="61" t="s">
        <v>379</v>
      </c>
      <c r="K7" s="65"/>
      <c r="L7" s="61"/>
      <c r="M7" s="38"/>
      <c r="N7" s="238" t="s">
        <v>23</v>
      </c>
      <c r="O7" s="38"/>
      <c r="P7" s="38"/>
      <c r="Q7" s="38"/>
      <c r="R7" s="56"/>
      <c r="S7" s="65"/>
      <c r="T7" s="39"/>
    </row>
    <row r="8" spans="1:20" ht="18.75" customHeight="1" x14ac:dyDescent="0.25">
      <c r="A8" s="192" t="s">
        <v>112</v>
      </c>
      <c r="B8" s="93" t="s">
        <v>113</v>
      </c>
      <c r="C8" s="162">
        <v>3</v>
      </c>
      <c r="D8" s="162">
        <v>0</v>
      </c>
      <c r="E8" s="162">
        <v>3</v>
      </c>
      <c r="F8" s="207" t="s">
        <v>200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5">
      <c r="A9" s="192" t="s">
        <v>379</v>
      </c>
      <c r="B9" s="93" t="s">
        <v>380</v>
      </c>
      <c r="C9" s="162">
        <v>3</v>
      </c>
      <c r="D9" s="162">
        <v>0</v>
      </c>
      <c r="E9" s="162">
        <v>3</v>
      </c>
      <c r="F9" s="207" t="s">
        <v>381</v>
      </c>
      <c r="G9" s="208"/>
      <c r="H9" s="28"/>
      <c r="I9" s="236"/>
      <c r="J9" s="50">
        <v>535</v>
      </c>
      <c r="K9" s="67"/>
      <c r="L9" s="51" t="s">
        <v>397</v>
      </c>
      <c r="M9" s="46"/>
      <c r="N9" s="239"/>
      <c r="O9" s="43"/>
      <c r="P9" s="63"/>
      <c r="Q9" s="46"/>
      <c r="R9" s="57"/>
      <c r="S9" s="45"/>
      <c r="T9" s="47"/>
    </row>
    <row r="10" spans="1:20" ht="18.75" customHeight="1" x14ac:dyDescent="0.35">
      <c r="A10" s="193"/>
      <c r="B10" s="168" t="s">
        <v>49</v>
      </c>
      <c r="C10" s="71"/>
      <c r="D10" s="77"/>
      <c r="E10" s="77"/>
      <c r="F10" s="209"/>
      <c r="G10" s="210"/>
      <c r="H10" s="48"/>
      <c r="I10" s="236"/>
      <c r="J10" s="38"/>
      <c r="K10" s="38" t="s">
        <v>369</v>
      </c>
      <c r="L10" s="61"/>
      <c r="M10" s="38"/>
      <c r="N10" s="239"/>
      <c r="O10" s="38" t="s">
        <v>388</v>
      </c>
      <c r="P10" s="61"/>
      <c r="Q10" s="61"/>
      <c r="R10" s="65"/>
      <c r="S10" s="36"/>
      <c r="T10" s="39"/>
    </row>
    <row r="11" spans="1:20" ht="18.75" customHeight="1" x14ac:dyDescent="0.2">
      <c r="A11" s="193"/>
      <c r="B11" s="168" t="s">
        <v>50</v>
      </c>
      <c r="C11" s="71"/>
      <c r="D11" s="77"/>
      <c r="E11" s="77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3">
      <c r="A12" s="192" t="s">
        <v>382</v>
      </c>
      <c r="B12" s="93" t="s">
        <v>71</v>
      </c>
      <c r="C12" s="162">
        <v>1</v>
      </c>
      <c r="D12" s="162">
        <v>2</v>
      </c>
      <c r="E12" s="162">
        <v>2</v>
      </c>
      <c r="F12" s="209" t="s">
        <v>197</v>
      </c>
      <c r="G12" s="210"/>
      <c r="H12" s="28"/>
      <c r="I12" s="236"/>
      <c r="J12" s="46"/>
      <c r="K12" s="46" t="s">
        <v>132</v>
      </c>
      <c r="L12" s="46"/>
      <c r="M12" s="46" t="s">
        <v>395</v>
      </c>
      <c r="N12" s="239"/>
      <c r="O12" s="43" t="s">
        <v>156</v>
      </c>
      <c r="P12" s="46"/>
      <c r="Q12" s="51"/>
      <c r="R12" s="45"/>
      <c r="S12" s="70"/>
      <c r="T12" s="47" t="s">
        <v>136</v>
      </c>
    </row>
    <row r="13" spans="1:20" ht="18.75" customHeight="1" x14ac:dyDescent="0.35">
      <c r="A13" s="192" t="s">
        <v>369</v>
      </c>
      <c r="B13" s="93" t="s">
        <v>383</v>
      </c>
      <c r="C13" s="162">
        <v>3</v>
      </c>
      <c r="D13" s="162">
        <v>0</v>
      </c>
      <c r="E13" s="162">
        <v>3</v>
      </c>
      <c r="F13" s="209" t="s">
        <v>395</v>
      </c>
      <c r="G13" s="210"/>
      <c r="H13" s="48"/>
      <c r="I13" s="236"/>
      <c r="J13" s="61" t="s">
        <v>386</v>
      </c>
      <c r="K13" s="36"/>
      <c r="L13" s="37"/>
      <c r="M13" s="38"/>
      <c r="N13" s="240"/>
      <c r="O13" s="242" t="s">
        <v>26</v>
      </c>
      <c r="P13" s="243"/>
      <c r="Q13" s="38" t="s">
        <v>371</v>
      </c>
      <c r="R13" s="64"/>
      <c r="S13" s="38"/>
      <c r="T13" s="38"/>
    </row>
    <row r="14" spans="1:20" ht="18.75" customHeight="1" x14ac:dyDescent="0.2">
      <c r="A14" s="193"/>
      <c r="B14" s="72" t="s">
        <v>51</v>
      </c>
      <c r="C14" s="71"/>
      <c r="D14" s="77"/>
      <c r="E14" s="77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372</v>
      </c>
      <c r="P14" s="245"/>
      <c r="Q14" s="49"/>
      <c r="R14" s="43"/>
      <c r="S14" s="43"/>
      <c r="T14" s="43"/>
    </row>
    <row r="15" spans="1:20" ht="18.75" customHeight="1" thickBot="1" x14ac:dyDescent="0.3">
      <c r="A15" s="192" t="s">
        <v>384</v>
      </c>
      <c r="B15" s="93" t="s">
        <v>385</v>
      </c>
      <c r="C15" s="162">
        <v>1</v>
      </c>
      <c r="D15" s="162">
        <v>3</v>
      </c>
      <c r="E15" s="162">
        <v>2</v>
      </c>
      <c r="F15" s="207" t="s">
        <v>185</v>
      </c>
      <c r="G15" s="208"/>
      <c r="H15" s="28"/>
      <c r="I15" s="236"/>
      <c r="J15" s="45" t="s">
        <v>161</v>
      </c>
      <c r="K15" s="45"/>
      <c r="L15" s="51"/>
      <c r="M15" s="46" t="s">
        <v>138</v>
      </c>
      <c r="N15" s="240"/>
      <c r="O15" s="69" t="s">
        <v>464</v>
      </c>
      <c r="P15" s="68" t="s">
        <v>121</v>
      </c>
      <c r="Q15" s="43" t="s">
        <v>142</v>
      </c>
      <c r="R15" s="43" t="s">
        <v>163</v>
      </c>
      <c r="S15" s="46"/>
      <c r="T15" s="46"/>
    </row>
    <row r="16" spans="1:20" ht="18.75" customHeight="1" x14ac:dyDescent="0.35">
      <c r="A16" s="192" t="s">
        <v>386</v>
      </c>
      <c r="B16" s="93" t="s">
        <v>387</v>
      </c>
      <c r="C16" s="162">
        <v>1</v>
      </c>
      <c r="D16" s="162">
        <v>3</v>
      </c>
      <c r="E16" s="162">
        <v>2</v>
      </c>
      <c r="F16" s="209" t="s">
        <v>182</v>
      </c>
      <c r="G16" s="210"/>
      <c r="H16" s="48"/>
      <c r="I16" s="236"/>
      <c r="J16" s="61" t="s">
        <v>382</v>
      </c>
      <c r="K16" s="38"/>
      <c r="L16" s="61"/>
      <c r="M16" s="38" t="s">
        <v>112</v>
      </c>
      <c r="N16" s="239"/>
      <c r="O16" s="62"/>
      <c r="P16" s="38"/>
      <c r="Q16" s="38"/>
      <c r="R16" s="38"/>
      <c r="S16" s="38"/>
      <c r="T16" s="38"/>
    </row>
    <row r="17" spans="1:20" ht="18.75" customHeight="1" x14ac:dyDescent="0.25">
      <c r="A17" s="192" t="s">
        <v>388</v>
      </c>
      <c r="B17" s="186" t="s">
        <v>74</v>
      </c>
      <c r="C17" s="162">
        <v>0</v>
      </c>
      <c r="D17" s="162">
        <v>6</v>
      </c>
      <c r="E17" s="162">
        <v>3</v>
      </c>
      <c r="F17" s="207" t="s">
        <v>184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193"/>
      <c r="B18" s="72" t="s">
        <v>389</v>
      </c>
      <c r="C18" s="71"/>
      <c r="D18" s="71"/>
      <c r="E18" s="77"/>
      <c r="F18" s="209"/>
      <c r="G18" s="210"/>
      <c r="H18" s="28"/>
      <c r="I18" s="236"/>
      <c r="J18" s="46" t="s">
        <v>153</v>
      </c>
      <c r="K18" s="57"/>
      <c r="L18" s="46" t="s">
        <v>151</v>
      </c>
      <c r="M18" s="46" t="s">
        <v>173</v>
      </c>
      <c r="N18" s="239"/>
      <c r="O18" s="46"/>
      <c r="P18" s="46" t="s">
        <v>177</v>
      </c>
      <c r="Q18" s="43"/>
      <c r="R18" s="43"/>
      <c r="S18" s="46"/>
      <c r="T18" s="46"/>
    </row>
    <row r="19" spans="1:20" ht="18.75" customHeight="1" x14ac:dyDescent="0.35">
      <c r="A19" s="192"/>
      <c r="B19" s="72" t="s">
        <v>55</v>
      </c>
      <c r="C19" s="162"/>
      <c r="D19" s="162"/>
      <c r="E19" s="162"/>
      <c r="F19" s="207"/>
      <c r="G19" s="208"/>
      <c r="H19" s="48"/>
      <c r="I19" s="236"/>
      <c r="J19" s="61" t="s">
        <v>390</v>
      </c>
      <c r="K19" s="36"/>
      <c r="L19" s="61"/>
      <c r="M19" s="38"/>
      <c r="N19" s="239"/>
      <c r="O19" s="38" t="s">
        <v>384</v>
      </c>
      <c r="P19" s="38"/>
      <c r="Q19" s="37"/>
      <c r="R19" s="38"/>
      <c r="S19" s="36"/>
      <c r="T19" s="39"/>
    </row>
    <row r="20" spans="1:20" ht="18.75" customHeight="1" x14ac:dyDescent="0.25">
      <c r="A20" s="193" t="s">
        <v>371</v>
      </c>
      <c r="B20" s="173" t="s">
        <v>422</v>
      </c>
      <c r="C20" s="71">
        <v>2</v>
      </c>
      <c r="D20" s="77">
        <v>0</v>
      </c>
      <c r="E20" s="77">
        <v>2</v>
      </c>
      <c r="F20" s="207" t="s">
        <v>195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193" t="s">
        <v>390</v>
      </c>
      <c r="B21" s="76" t="s">
        <v>391</v>
      </c>
      <c r="C21" s="71">
        <v>1</v>
      </c>
      <c r="D21" s="77">
        <v>2</v>
      </c>
      <c r="E21" s="77">
        <v>2</v>
      </c>
      <c r="F21" s="209" t="s">
        <v>182</v>
      </c>
      <c r="G21" s="210"/>
      <c r="H21" s="28"/>
      <c r="I21" s="237"/>
      <c r="J21" s="50" t="s">
        <v>161</v>
      </c>
      <c r="K21" s="45"/>
      <c r="L21" s="46" t="s">
        <v>138</v>
      </c>
      <c r="M21" s="46"/>
      <c r="N21" s="241"/>
      <c r="O21" s="46" t="s">
        <v>132</v>
      </c>
      <c r="P21" s="46"/>
      <c r="Q21" s="51"/>
      <c r="R21" s="46" t="s">
        <v>140</v>
      </c>
      <c r="S21" s="45"/>
      <c r="T21" s="47"/>
    </row>
    <row r="22" spans="1:20" ht="15.75" customHeight="1" x14ac:dyDescent="0.2">
      <c r="A22" s="193"/>
      <c r="B22" s="72" t="s">
        <v>56</v>
      </c>
      <c r="C22" s="71"/>
      <c r="D22" s="77"/>
      <c r="E22" s="77"/>
      <c r="F22" s="209"/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94" t="s">
        <v>372</v>
      </c>
      <c r="B23" s="66" t="s">
        <v>396</v>
      </c>
      <c r="C23" s="155">
        <v>0</v>
      </c>
      <c r="D23" s="155">
        <v>2</v>
      </c>
      <c r="E23" s="155">
        <v>0</v>
      </c>
      <c r="F23" s="209" t="s">
        <v>487</v>
      </c>
      <c r="G23" s="210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SUM(C8:C22)</f>
        <v>15</v>
      </c>
      <c r="D31" s="159">
        <f>SUM(D8:D25)</f>
        <v>18</v>
      </c>
      <c r="E31" s="159">
        <f>SUM(E8:E22)</f>
        <v>22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T31"/>
  <sheetViews>
    <sheetView view="pageBreakPreview" zoomScale="115" zoomScaleNormal="100" zoomScaleSheetLayoutView="115" workbookViewId="0">
      <selection activeCell="M29" sqref="M29:P29"/>
    </sheetView>
  </sheetViews>
  <sheetFormatPr defaultColWidth="9" defaultRowHeight="15" x14ac:dyDescent="0.2"/>
  <cols>
    <col min="1" max="1" width="8.125" style="160" customWidth="1"/>
    <col min="2" max="2" width="17.25" style="160" customWidth="1"/>
    <col min="3" max="5" width="3.25" style="160" customWidth="1"/>
    <col min="6" max="6" width="7.625" style="160" customWidth="1"/>
    <col min="7" max="7" width="7.37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7.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398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42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45</v>
      </c>
      <c r="C7" s="72"/>
      <c r="D7" s="72"/>
      <c r="E7" s="72"/>
      <c r="F7" s="230"/>
      <c r="G7" s="231"/>
      <c r="H7" s="34"/>
      <c r="I7" s="235" t="s">
        <v>22</v>
      </c>
      <c r="J7" s="61"/>
      <c r="K7" s="65"/>
      <c r="L7" s="61"/>
      <c r="M7" s="38"/>
      <c r="N7" s="238" t="s">
        <v>23</v>
      </c>
      <c r="O7" s="38" t="s">
        <v>403</v>
      </c>
      <c r="P7" s="38"/>
      <c r="Q7" s="38"/>
      <c r="R7" s="56"/>
      <c r="S7" s="65"/>
      <c r="T7" s="39"/>
    </row>
    <row r="8" spans="1:20" ht="18.75" customHeight="1" x14ac:dyDescent="0.25">
      <c r="A8" s="172" t="s">
        <v>112</v>
      </c>
      <c r="B8" s="93" t="s">
        <v>113</v>
      </c>
      <c r="C8" s="162">
        <v>3</v>
      </c>
      <c r="D8" s="162">
        <v>0</v>
      </c>
      <c r="E8" s="162">
        <v>3</v>
      </c>
      <c r="F8" s="207" t="s">
        <v>225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5">
      <c r="A9" s="172" t="s">
        <v>399</v>
      </c>
      <c r="B9" s="93" t="s">
        <v>400</v>
      </c>
      <c r="C9" s="162">
        <v>2</v>
      </c>
      <c r="D9" s="162">
        <v>0</v>
      </c>
      <c r="E9" s="162">
        <v>2</v>
      </c>
      <c r="F9" s="207" t="s">
        <v>198</v>
      </c>
      <c r="G9" s="208"/>
      <c r="H9" s="28"/>
      <c r="I9" s="236"/>
      <c r="J9" s="50"/>
      <c r="K9" s="67"/>
      <c r="L9" s="51"/>
      <c r="M9" s="46"/>
      <c r="N9" s="239"/>
      <c r="O9" s="43" t="s">
        <v>147</v>
      </c>
      <c r="P9" s="63"/>
      <c r="Q9" s="46"/>
      <c r="R9" s="57"/>
      <c r="S9" s="45"/>
      <c r="T9" s="47" t="s">
        <v>121</v>
      </c>
    </row>
    <row r="10" spans="1:20" ht="18.75" customHeight="1" x14ac:dyDescent="0.35">
      <c r="A10" s="71"/>
      <c r="B10" s="72" t="s">
        <v>49</v>
      </c>
      <c r="C10" s="71"/>
      <c r="D10" s="71"/>
      <c r="E10" s="71"/>
      <c r="F10" s="207"/>
      <c r="G10" s="208"/>
      <c r="H10" s="48"/>
      <c r="I10" s="236"/>
      <c r="J10" s="38" t="s">
        <v>399</v>
      </c>
      <c r="K10" s="38"/>
      <c r="L10" s="61"/>
      <c r="M10" s="38"/>
      <c r="N10" s="239"/>
      <c r="O10" s="38" t="s">
        <v>115</v>
      </c>
      <c r="P10" s="61"/>
      <c r="Q10" s="61"/>
      <c r="R10" s="65"/>
      <c r="S10" s="36"/>
      <c r="T10" s="39"/>
    </row>
    <row r="11" spans="1:20" ht="18.75" customHeight="1" x14ac:dyDescent="0.2">
      <c r="A11" s="71"/>
      <c r="B11" s="72" t="s">
        <v>50</v>
      </c>
      <c r="C11" s="71"/>
      <c r="D11" s="71"/>
      <c r="E11" s="71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3">
      <c r="A12" s="172" t="s">
        <v>109</v>
      </c>
      <c r="B12" s="93" t="s">
        <v>110</v>
      </c>
      <c r="C12" s="162">
        <v>3</v>
      </c>
      <c r="D12" s="162">
        <v>0</v>
      </c>
      <c r="E12" s="162">
        <v>3</v>
      </c>
      <c r="F12" s="268" t="s">
        <v>479</v>
      </c>
      <c r="G12" s="269"/>
      <c r="H12" s="28"/>
      <c r="I12" s="236"/>
      <c r="J12" s="46" t="s">
        <v>167</v>
      </c>
      <c r="K12" s="46" t="s">
        <v>166</v>
      </c>
      <c r="L12" s="46"/>
      <c r="M12" s="46"/>
      <c r="N12" s="239"/>
      <c r="O12" s="43" t="s">
        <v>164</v>
      </c>
      <c r="P12" s="46"/>
      <c r="Q12" s="46"/>
      <c r="R12" s="45"/>
      <c r="S12" s="43" t="s">
        <v>162</v>
      </c>
      <c r="T12" s="47"/>
    </row>
    <row r="13" spans="1:20" ht="18.75" customHeight="1" x14ac:dyDescent="0.35">
      <c r="A13" s="172" t="s">
        <v>369</v>
      </c>
      <c r="B13" s="93" t="s">
        <v>383</v>
      </c>
      <c r="C13" s="162">
        <v>3</v>
      </c>
      <c r="D13" s="162">
        <v>0</v>
      </c>
      <c r="E13" s="162">
        <v>3</v>
      </c>
      <c r="F13" s="207" t="s">
        <v>194</v>
      </c>
      <c r="G13" s="208"/>
      <c r="H13" s="48"/>
      <c r="I13" s="236"/>
      <c r="J13" s="61" t="s">
        <v>369</v>
      </c>
      <c r="K13" s="36"/>
      <c r="L13" s="37"/>
      <c r="M13" s="38"/>
      <c r="N13" s="240"/>
      <c r="O13" s="242" t="s">
        <v>26</v>
      </c>
      <c r="P13" s="243"/>
      <c r="Q13" s="38"/>
      <c r="R13" s="61"/>
      <c r="S13" s="38"/>
      <c r="T13" s="38"/>
    </row>
    <row r="14" spans="1:20" ht="18.75" customHeight="1" x14ac:dyDescent="0.2">
      <c r="A14" s="71"/>
      <c r="B14" s="72" t="s">
        <v>54</v>
      </c>
      <c r="C14" s="71"/>
      <c r="D14" s="71"/>
      <c r="E14" s="77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372</v>
      </c>
      <c r="P14" s="245"/>
      <c r="Q14" s="49"/>
      <c r="R14" s="43"/>
      <c r="S14" s="43"/>
      <c r="T14" s="43"/>
    </row>
    <row r="15" spans="1:20" ht="18.75" customHeight="1" thickBot="1" x14ac:dyDescent="0.3">
      <c r="A15" s="172" t="s">
        <v>114</v>
      </c>
      <c r="B15" s="93" t="s">
        <v>104</v>
      </c>
      <c r="C15" s="162">
        <v>3</v>
      </c>
      <c r="D15" s="162">
        <v>0</v>
      </c>
      <c r="E15" s="163">
        <v>3</v>
      </c>
      <c r="F15" s="207" t="s">
        <v>194</v>
      </c>
      <c r="G15" s="208"/>
      <c r="H15" s="28"/>
      <c r="I15" s="236"/>
      <c r="J15" s="45" t="s">
        <v>164</v>
      </c>
      <c r="K15" s="45"/>
      <c r="L15" s="43" t="s">
        <v>162</v>
      </c>
      <c r="M15" s="46"/>
      <c r="N15" s="240"/>
      <c r="O15" s="69" t="s">
        <v>464</v>
      </c>
      <c r="P15" s="68" t="s">
        <v>163</v>
      </c>
      <c r="Q15" s="43"/>
      <c r="R15" s="43"/>
      <c r="S15" s="46"/>
      <c r="T15" s="43"/>
    </row>
    <row r="16" spans="1:20" ht="18.75" customHeight="1" x14ac:dyDescent="0.35">
      <c r="A16" s="172" t="s">
        <v>115</v>
      </c>
      <c r="B16" s="93" t="s">
        <v>116</v>
      </c>
      <c r="C16" s="162">
        <v>1</v>
      </c>
      <c r="D16" s="162">
        <v>4</v>
      </c>
      <c r="E16" s="163">
        <v>3</v>
      </c>
      <c r="F16" s="207" t="s">
        <v>194</v>
      </c>
      <c r="G16" s="208"/>
      <c r="H16" s="48"/>
      <c r="I16" s="236"/>
      <c r="J16" s="61" t="s">
        <v>112</v>
      </c>
      <c r="K16" s="38"/>
      <c r="L16" s="61"/>
      <c r="M16" s="38"/>
      <c r="N16" s="239"/>
      <c r="O16" s="62" t="s">
        <v>114</v>
      </c>
      <c r="P16" s="38"/>
      <c r="Q16" s="38"/>
      <c r="R16" s="38"/>
      <c r="S16" s="38"/>
      <c r="T16" s="38"/>
    </row>
    <row r="17" spans="1:20" ht="18.75" customHeight="1" x14ac:dyDescent="0.2">
      <c r="A17" s="71"/>
      <c r="B17" s="72" t="s">
        <v>56</v>
      </c>
      <c r="C17" s="71"/>
      <c r="D17" s="71"/>
      <c r="E17" s="71"/>
      <c r="F17" s="209"/>
      <c r="G17" s="210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 t="s">
        <v>372</v>
      </c>
      <c r="B18" s="76" t="s">
        <v>274</v>
      </c>
      <c r="C18" s="71">
        <v>0</v>
      </c>
      <c r="D18" s="77">
        <v>2</v>
      </c>
      <c r="E18" s="77">
        <v>0</v>
      </c>
      <c r="F18" s="207" t="s">
        <v>195</v>
      </c>
      <c r="G18" s="208"/>
      <c r="H18" s="28"/>
      <c r="I18" s="236"/>
      <c r="J18" s="46" t="s">
        <v>152</v>
      </c>
      <c r="K18" s="57"/>
      <c r="L18" s="46" t="s">
        <v>223</v>
      </c>
      <c r="M18" s="46"/>
      <c r="N18" s="239"/>
      <c r="O18" s="45" t="s">
        <v>164</v>
      </c>
      <c r="P18" s="46"/>
      <c r="Q18" s="43" t="s">
        <v>162</v>
      </c>
      <c r="R18" s="46"/>
      <c r="S18" s="46"/>
      <c r="T18" s="46"/>
    </row>
    <row r="19" spans="1:20" ht="18.75" customHeight="1" x14ac:dyDescent="0.35">
      <c r="A19" s="71"/>
      <c r="B19" s="72" t="s">
        <v>106</v>
      </c>
      <c r="C19" s="71"/>
      <c r="D19" s="71"/>
      <c r="E19" s="71"/>
      <c r="F19" s="207"/>
      <c r="G19" s="208"/>
      <c r="H19" s="48"/>
      <c r="I19" s="236"/>
      <c r="J19" s="61" t="s">
        <v>109</v>
      </c>
      <c r="K19" s="36"/>
      <c r="L19" s="61"/>
      <c r="M19" s="38"/>
      <c r="N19" s="239"/>
      <c r="O19" s="38" t="s">
        <v>401</v>
      </c>
      <c r="P19" s="38"/>
      <c r="Q19" s="37"/>
      <c r="R19" s="38"/>
      <c r="S19" s="36"/>
      <c r="T19" s="39"/>
    </row>
    <row r="20" spans="1:20" ht="18.75" customHeight="1" x14ac:dyDescent="0.25">
      <c r="A20" s="172" t="s">
        <v>401</v>
      </c>
      <c r="B20" s="186" t="s">
        <v>402</v>
      </c>
      <c r="C20" s="162">
        <v>2</v>
      </c>
      <c r="D20" s="162">
        <v>2</v>
      </c>
      <c r="E20" s="162">
        <v>3</v>
      </c>
      <c r="F20" s="207" t="s">
        <v>195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5">
      <c r="A21" s="172" t="s">
        <v>403</v>
      </c>
      <c r="B21" s="93" t="s">
        <v>404</v>
      </c>
      <c r="C21" s="162">
        <v>0</v>
      </c>
      <c r="D21" s="162">
        <v>6</v>
      </c>
      <c r="E21" s="162">
        <v>2</v>
      </c>
      <c r="F21" s="207" t="s">
        <v>179</v>
      </c>
      <c r="G21" s="208"/>
      <c r="H21" s="28"/>
      <c r="I21" s="237"/>
      <c r="J21" s="50" t="s">
        <v>405</v>
      </c>
      <c r="K21" s="45"/>
      <c r="L21" s="50" t="s">
        <v>472</v>
      </c>
      <c r="M21" s="46"/>
      <c r="N21" s="241"/>
      <c r="O21" s="46" t="s">
        <v>405</v>
      </c>
      <c r="P21" s="46"/>
      <c r="Q21" s="51"/>
      <c r="R21" s="46" t="s">
        <v>163</v>
      </c>
      <c r="S21" s="45"/>
      <c r="T21" s="47"/>
    </row>
    <row r="22" spans="1:20" ht="15.75" customHeight="1" x14ac:dyDescent="0.25">
      <c r="A22" s="172"/>
      <c r="B22" s="93"/>
      <c r="C22" s="162"/>
      <c r="D22" s="162"/>
      <c r="E22" s="162"/>
      <c r="F22" s="207"/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72"/>
      <c r="B23" s="93"/>
      <c r="C23" s="162"/>
      <c r="D23" s="162"/>
      <c r="E23" s="162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5">
      <c r="A24" s="172"/>
      <c r="B24" s="93"/>
      <c r="C24" s="162"/>
      <c r="D24" s="162"/>
      <c r="E24" s="162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5">
      <c r="A25" s="172"/>
      <c r="B25" s="93"/>
      <c r="C25" s="162"/>
      <c r="D25" s="162"/>
      <c r="E25" s="162"/>
      <c r="F25" s="207"/>
      <c r="G25" s="208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5">
      <c r="A26" s="172"/>
      <c r="B26" s="93"/>
      <c r="C26" s="162"/>
      <c r="D26" s="162"/>
      <c r="E26" s="162"/>
      <c r="F26" s="207"/>
      <c r="G26" s="208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5">
      <c r="A27" s="172"/>
      <c r="B27" s="93"/>
      <c r="C27" s="162"/>
      <c r="D27" s="162"/>
      <c r="E27" s="162"/>
      <c r="F27" s="207"/>
      <c r="G27" s="208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SUM(C8:C21)</f>
        <v>17</v>
      </c>
      <c r="D31" s="159">
        <f>SUM(D8:D25)</f>
        <v>14</v>
      </c>
      <c r="E31" s="159">
        <f>SUM(E8:E21)</f>
        <v>22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T31"/>
  <sheetViews>
    <sheetView view="pageBreakPreview" zoomScale="115" zoomScaleNormal="100" zoomScaleSheetLayoutView="115" workbookViewId="0">
      <selection activeCell="W22" sqref="W22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6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492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41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6"/>
      <c r="B7" s="168" t="s">
        <v>45</v>
      </c>
      <c r="C7" s="72"/>
      <c r="D7" s="169"/>
      <c r="E7" s="169"/>
      <c r="F7" s="230"/>
      <c r="G7" s="231"/>
      <c r="H7" s="34"/>
      <c r="I7" s="235" t="s">
        <v>22</v>
      </c>
      <c r="J7" s="61" t="s">
        <v>412</v>
      </c>
      <c r="K7" s="65"/>
      <c r="L7" s="61"/>
      <c r="M7" s="38"/>
      <c r="N7" s="238" t="s">
        <v>23</v>
      </c>
      <c r="O7" s="38" t="s">
        <v>369</v>
      </c>
      <c r="P7" s="38"/>
      <c r="Q7" s="38"/>
      <c r="R7" s="56"/>
      <c r="S7" s="65"/>
      <c r="T7" s="39"/>
    </row>
    <row r="8" spans="1:20" ht="18.75" customHeight="1" x14ac:dyDescent="0.25">
      <c r="A8" s="195" t="s">
        <v>406</v>
      </c>
      <c r="B8" s="200" t="s">
        <v>407</v>
      </c>
      <c r="C8" s="162">
        <v>1</v>
      </c>
      <c r="D8" s="162">
        <v>2</v>
      </c>
      <c r="E8" s="162">
        <v>2</v>
      </c>
      <c r="F8" s="207" t="s">
        <v>476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5">
      <c r="A9" s="195" t="s">
        <v>105</v>
      </c>
      <c r="B9" s="198" t="s">
        <v>408</v>
      </c>
      <c r="C9" s="162">
        <v>2</v>
      </c>
      <c r="D9" s="162">
        <v>2</v>
      </c>
      <c r="E9" s="162">
        <v>3</v>
      </c>
      <c r="F9" s="207" t="s">
        <v>202</v>
      </c>
      <c r="G9" s="208"/>
      <c r="H9" s="28"/>
      <c r="I9" s="236"/>
      <c r="J9" s="50" t="s">
        <v>172</v>
      </c>
      <c r="K9" s="67"/>
      <c r="L9" s="51"/>
      <c r="M9" s="46" t="s">
        <v>171</v>
      </c>
      <c r="N9" s="239"/>
      <c r="O9" s="43" t="s">
        <v>172</v>
      </c>
      <c r="P9" s="63"/>
      <c r="Q9" s="46" t="s">
        <v>171</v>
      </c>
      <c r="R9" s="57"/>
      <c r="S9" s="45"/>
      <c r="T9" s="47"/>
    </row>
    <row r="10" spans="1:20" ht="18.75" customHeight="1" x14ac:dyDescent="0.35">
      <c r="A10" s="196"/>
      <c r="B10" s="168" t="s">
        <v>49</v>
      </c>
      <c r="C10" s="71"/>
      <c r="D10" s="77"/>
      <c r="E10" s="77"/>
      <c r="F10" s="207"/>
      <c r="G10" s="208"/>
      <c r="H10" s="48"/>
      <c r="I10" s="236"/>
      <c r="J10" s="38" t="s">
        <v>105</v>
      </c>
      <c r="K10" s="38"/>
      <c r="L10" s="61"/>
      <c r="M10" s="38"/>
      <c r="N10" s="239"/>
      <c r="O10" s="38"/>
      <c r="P10" s="61"/>
      <c r="Q10" s="61"/>
      <c r="R10" s="65"/>
      <c r="S10" s="36"/>
      <c r="T10" s="39"/>
    </row>
    <row r="11" spans="1:20" ht="18.75" customHeight="1" x14ac:dyDescent="0.2">
      <c r="A11" s="196"/>
      <c r="B11" s="168" t="s">
        <v>50</v>
      </c>
      <c r="C11" s="71"/>
      <c r="D11" s="77"/>
      <c r="E11" s="77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3">
      <c r="A12" s="195" t="s">
        <v>409</v>
      </c>
      <c r="B12" s="199" t="s">
        <v>410</v>
      </c>
      <c r="C12" s="162">
        <v>2</v>
      </c>
      <c r="D12" s="162">
        <v>2</v>
      </c>
      <c r="E12" s="162">
        <v>3</v>
      </c>
      <c r="F12" s="209" t="s">
        <v>418</v>
      </c>
      <c r="G12" s="210"/>
      <c r="H12" s="28"/>
      <c r="I12" s="236"/>
      <c r="J12" s="46" t="s">
        <v>139</v>
      </c>
      <c r="K12" s="46"/>
      <c r="L12" s="46"/>
      <c r="M12" s="46" t="s">
        <v>134</v>
      </c>
      <c r="N12" s="239"/>
      <c r="O12" s="43"/>
      <c r="P12" s="46"/>
      <c r="Q12" s="46"/>
      <c r="R12" s="45"/>
      <c r="S12" s="70"/>
      <c r="T12" s="47"/>
    </row>
    <row r="13" spans="1:20" ht="18.75" customHeight="1" x14ac:dyDescent="0.35">
      <c r="A13" s="195" t="s">
        <v>411</v>
      </c>
      <c r="B13" s="93" t="s">
        <v>92</v>
      </c>
      <c r="C13" s="162">
        <v>2</v>
      </c>
      <c r="D13" s="162">
        <v>0</v>
      </c>
      <c r="E13" s="162">
        <v>2</v>
      </c>
      <c r="F13" s="209" t="s">
        <v>183</v>
      </c>
      <c r="G13" s="210"/>
      <c r="H13" s="48"/>
      <c r="I13" s="236"/>
      <c r="J13" s="61" t="s">
        <v>411</v>
      </c>
      <c r="K13" s="36"/>
      <c r="L13" s="37"/>
      <c r="M13" s="38"/>
      <c r="N13" s="240"/>
      <c r="O13" s="242" t="s">
        <v>26</v>
      </c>
      <c r="P13" s="243"/>
      <c r="Q13" s="38" t="s">
        <v>406</v>
      </c>
      <c r="R13" s="64"/>
      <c r="S13" s="38"/>
      <c r="T13" s="38"/>
    </row>
    <row r="14" spans="1:20" ht="18.75" customHeight="1" x14ac:dyDescent="0.25">
      <c r="A14" s="195" t="s">
        <v>369</v>
      </c>
      <c r="B14" s="93" t="s">
        <v>370</v>
      </c>
      <c r="C14" s="162">
        <v>3</v>
      </c>
      <c r="D14" s="162">
        <v>0</v>
      </c>
      <c r="E14" s="162">
        <v>3</v>
      </c>
      <c r="F14" s="209" t="s">
        <v>196</v>
      </c>
      <c r="G14" s="210"/>
      <c r="H14" s="25" t="s">
        <v>27</v>
      </c>
      <c r="I14" s="236"/>
      <c r="J14" s="41"/>
      <c r="K14" s="41"/>
      <c r="L14" s="42"/>
      <c r="M14" s="43"/>
      <c r="N14" s="240"/>
      <c r="O14" s="244" t="s">
        <v>372</v>
      </c>
      <c r="P14" s="245"/>
      <c r="Q14" s="49"/>
      <c r="R14" s="43"/>
      <c r="S14" s="43"/>
      <c r="T14" s="43"/>
    </row>
    <row r="15" spans="1:20" ht="18.75" customHeight="1" thickBot="1" x14ac:dyDescent="0.25">
      <c r="A15" s="196"/>
      <c r="B15" s="72" t="s">
        <v>51</v>
      </c>
      <c r="C15" s="71"/>
      <c r="D15" s="77"/>
      <c r="E15" s="77"/>
      <c r="F15" s="207"/>
      <c r="G15" s="208"/>
      <c r="H15" s="28"/>
      <c r="I15" s="236"/>
      <c r="J15" s="45" t="s">
        <v>132</v>
      </c>
      <c r="K15" s="45" t="s">
        <v>137</v>
      </c>
      <c r="L15" s="63"/>
      <c r="M15" s="46"/>
      <c r="N15" s="240"/>
      <c r="O15" s="69" t="s">
        <v>464</v>
      </c>
      <c r="P15" s="68" t="s">
        <v>162</v>
      </c>
      <c r="Q15" s="43" t="s">
        <v>146</v>
      </c>
      <c r="R15" s="43"/>
      <c r="S15" s="46" t="s">
        <v>144</v>
      </c>
      <c r="T15" s="46"/>
    </row>
    <row r="16" spans="1:20" ht="18.75" customHeight="1" x14ac:dyDescent="0.35">
      <c r="A16" s="197" t="s">
        <v>412</v>
      </c>
      <c r="B16" s="170" t="s">
        <v>413</v>
      </c>
      <c r="C16" s="171">
        <v>2</v>
      </c>
      <c r="D16" s="171">
        <v>2</v>
      </c>
      <c r="E16" s="171">
        <v>3</v>
      </c>
      <c r="F16" s="209" t="s">
        <v>196</v>
      </c>
      <c r="G16" s="210"/>
      <c r="H16" s="48"/>
      <c r="I16" s="236"/>
      <c r="J16" s="61" t="s">
        <v>415</v>
      </c>
      <c r="K16" s="38"/>
      <c r="L16" s="61"/>
      <c r="M16" s="38"/>
      <c r="N16" s="239"/>
      <c r="O16" s="62" t="s">
        <v>414</v>
      </c>
      <c r="P16" s="38"/>
      <c r="Q16" s="38"/>
      <c r="R16" s="38"/>
      <c r="S16" s="38"/>
      <c r="T16" s="38"/>
    </row>
    <row r="17" spans="1:20" ht="18.75" customHeight="1" x14ac:dyDescent="0.25">
      <c r="A17" s="195" t="s">
        <v>414</v>
      </c>
      <c r="B17" s="93" t="s">
        <v>65</v>
      </c>
      <c r="C17" s="162">
        <v>2</v>
      </c>
      <c r="D17" s="162">
        <v>3</v>
      </c>
      <c r="E17" s="162">
        <v>3</v>
      </c>
      <c r="F17" s="207" t="s">
        <v>182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5">
      <c r="A18" s="195" t="s">
        <v>415</v>
      </c>
      <c r="B18" s="93" t="s">
        <v>416</v>
      </c>
      <c r="C18" s="162">
        <v>2</v>
      </c>
      <c r="D18" s="162">
        <v>2</v>
      </c>
      <c r="E18" s="162">
        <v>3</v>
      </c>
      <c r="F18" s="207" t="s">
        <v>182</v>
      </c>
      <c r="G18" s="208"/>
      <c r="H18" s="28"/>
      <c r="I18" s="236"/>
      <c r="J18" s="46" t="s">
        <v>161</v>
      </c>
      <c r="K18" s="57"/>
      <c r="L18" s="46"/>
      <c r="M18" s="46" t="s">
        <v>138</v>
      </c>
      <c r="N18" s="239"/>
      <c r="O18" s="46" t="s">
        <v>161</v>
      </c>
      <c r="P18" s="46"/>
      <c r="Q18" s="43"/>
      <c r="R18" s="46"/>
      <c r="S18" s="43" t="s">
        <v>138</v>
      </c>
      <c r="T18" s="46"/>
    </row>
    <row r="19" spans="1:20" ht="18.75" customHeight="1" x14ac:dyDescent="0.35">
      <c r="A19" s="76"/>
      <c r="B19" s="72" t="s">
        <v>56</v>
      </c>
      <c r="C19" s="71"/>
      <c r="D19" s="77"/>
      <c r="E19" s="77"/>
      <c r="F19" s="207"/>
      <c r="G19" s="208"/>
      <c r="H19" s="48"/>
      <c r="I19" s="236"/>
      <c r="J19" s="61" t="s">
        <v>409</v>
      </c>
      <c r="K19" s="36"/>
      <c r="L19" s="61"/>
      <c r="M19" s="38"/>
      <c r="N19" s="239"/>
      <c r="O19" s="38"/>
      <c r="P19" s="38"/>
      <c r="Q19" s="37"/>
      <c r="R19" s="38"/>
      <c r="S19" s="36"/>
      <c r="T19" s="39"/>
    </row>
    <row r="20" spans="1:20" ht="18.75" customHeight="1" x14ac:dyDescent="0.2">
      <c r="A20" s="76" t="s">
        <v>372</v>
      </c>
      <c r="B20" s="76" t="s">
        <v>274</v>
      </c>
      <c r="C20" s="71">
        <v>0</v>
      </c>
      <c r="D20" s="77">
        <v>2</v>
      </c>
      <c r="E20" s="77">
        <v>0</v>
      </c>
      <c r="F20" s="207" t="s">
        <v>194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6"/>
      <c r="B21" s="72"/>
      <c r="C21" s="71"/>
      <c r="D21" s="77"/>
      <c r="E21" s="77"/>
      <c r="F21" s="164"/>
      <c r="G21" s="165"/>
      <c r="H21" s="28"/>
      <c r="I21" s="237"/>
      <c r="J21" s="50">
        <v>941</v>
      </c>
      <c r="K21" s="45"/>
      <c r="L21" s="50"/>
      <c r="M21" s="50" t="s">
        <v>436</v>
      </c>
      <c r="N21" s="241"/>
      <c r="O21" s="46"/>
      <c r="P21" s="46"/>
      <c r="Q21" s="51"/>
      <c r="R21" s="50"/>
      <c r="S21" s="45"/>
      <c r="T21" s="47"/>
    </row>
    <row r="22" spans="1:20" ht="15.75" customHeight="1" x14ac:dyDescent="0.2">
      <c r="A22" s="76"/>
      <c r="B22" s="76"/>
      <c r="C22" s="71"/>
      <c r="D22" s="77"/>
      <c r="E22" s="77"/>
      <c r="F22" s="164"/>
      <c r="G22" s="165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55"/>
      <c r="B23" s="66"/>
      <c r="C23" s="155"/>
      <c r="D23" s="155"/>
      <c r="E23" s="155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33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SUM(C8:C18)</f>
        <v>16</v>
      </c>
      <c r="D31" s="159">
        <f>SUM(D8:D25)</f>
        <v>15</v>
      </c>
      <c r="E31" s="159">
        <f>SUM(E8:E18)</f>
        <v>22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0"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  <mergeCell ref="F23:G23"/>
    <mergeCell ref="F24:G24"/>
    <mergeCell ref="F25:G25"/>
    <mergeCell ref="F26:G26"/>
    <mergeCell ref="F17:G17"/>
    <mergeCell ref="F18:G18"/>
    <mergeCell ref="F19:G19"/>
    <mergeCell ref="F20:G20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1"/>
  <sheetViews>
    <sheetView view="pageBreakPreview" topLeftCell="A4" zoomScale="115" zoomScaleNormal="100" zoomScaleSheetLayoutView="115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417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83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88"/>
      <c r="B7" s="89" t="s">
        <v>67</v>
      </c>
      <c r="C7" s="88"/>
      <c r="D7" s="88"/>
      <c r="E7" s="88"/>
      <c r="F7" s="230"/>
      <c r="G7" s="231"/>
      <c r="H7" s="34"/>
      <c r="I7" s="235" t="s">
        <v>22</v>
      </c>
      <c r="J7" s="61"/>
      <c r="K7" s="65" t="s">
        <v>85</v>
      </c>
      <c r="L7" s="61"/>
      <c r="M7" s="38"/>
      <c r="N7" s="238" t="s">
        <v>23</v>
      </c>
      <c r="O7" s="38" t="s">
        <v>421</v>
      </c>
      <c r="P7" s="38"/>
      <c r="Q7" s="38"/>
      <c r="R7" s="56"/>
      <c r="S7" s="65"/>
      <c r="T7" s="39"/>
    </row>
    <row r="8" spans="1:20" ht="18.75" customHeight="1" x14ac:dyDescent="0.2">
      <c r="A8" s="88"/>
      <c r="B8" s="89" t="s">
        <v>69</v>
      </c>
      <c r="C8" s="88"/>
      <c r="D8" s="88"/>
      <c r="E8" s="88"/>
      <c r="F8" s="207"/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88"/>
      <c r="B9" s="89" t="s">
        <v>70</v>
      </c>
      <c r="C9" s="88"/>
      <c r="D9" s="88"/>
      <c r="E9" s="88"/>
      <c r="F9" s="207"/>
      <c r="G9" s="208"/>
      <c r="H9" s="28"/>
      <c r="I9" s="236"/>
      <c r="J9" s="50"/>
      <c r="K9" s="67" t="s">
        <v>434</v>
      </c>
      <c r="L9" s="51"/>
      <c r="M9" s="46" t="s">
        <v>121</v>
      </c>
      <c r="N9" s="239"/>
      <c r="O9" s="43" t="s">
        <v>142</v>
      </c>
      <c r="P9" s="46" t="s">
        <v>137</v>
      </c>
      <c r="Q9" s="46"/>
      <c r="R9" s="57"/>
      <c r="S9" s="45"/>
      <c r="T9" s="47"/>
    </row>
    <row r="10" spans="1:20" ht="18.75" customHeight="1" x14ac:dyDescent="0.35">
      <c r="A10" s="88" t="s">
        <v>419</v>
      </c>
      <c r="B10" s="90" t="s">
        <v>410</v>
      </c>
      <c r="C10" s="88">
        <v>2</v>
      </c>
      <c r="D10" s="88">
        <v>2</v>
      </c>
      <c r="E10" s="88">
        <v>3</v>
      </c>
      <c r="F10" s="207" t="s">
        <v>418</v>
      </c>
      <c r="G10" s="208"/>
      <c r="H10" s="48"/>
      <c r="I10" s="236"/>
      <c r="J10" s="38"/>
      <c r="K10" s="38"/>
      <c r="L10" s="61"/>
      <c r="M10" s="38"/>
      <c r="N10" s="239"/>
      <c r="O10" s="38" t="s">
        <v>429</v>
      </c>
      <c r="P10" s="61"/>
      <c r="Q10" s="61" t="s">
        <v>85</v>
      </c>
      <c r="R10" s="65"/>
      <c r="S10" s="36"/>
      <c r="T10" s="39"/>
    </row>
    <row r="11" spans="1:20" ht="18.75" customHeight="1" x14ac:dyDescent="0.2">
      <c r="A11" s="88"/>
      <c r="B11" s="89" t="s">
        <v>72</v>
      </c>
      <c r="C11" s="88"/>
      <c r="D11" s="88"/>
      <c r="E11" s="88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88" t="s">
        <v>85</v>
      </c>
      <c r="B12" s="90" t="s">
        <v>86</v>
      </c>
      <c r="C12" s="88">
        <v>0</v>
      </c>
      <c r="D12" s="88">
        <v>6</v>
      </c>
      <c r="E12" s="88">
        <v>3</v>
      </c>
      <c r="F12" s="207" t="s">
        <v>179</v>
      </c>
      <c r="G12" s="208"/>
      <c r="H12" s="28"/>
      <c r="I12" s="236"/>
      <c r="J12" s="46"/>
      <c r="K12" s="46"/>
      <c r="L12" s="46"/>
      <c r="M12" s="46"/>
      <c r="N12" s="239"/>
      <c r="O12" s="43" t="s">
        <v>143</v>
      </c>
      <c r="P12" s="46" t="s">
        <v>140</v>
      </c>
      <c r="Q12" s="46" t="s">
        <v>434</v>
      </c>
      <c r="R12" s="45"/>
      <c r="S12" s="45" t="s">
        <v>121</v>
      </c>
      <c r="T12" s="47"/>
    </row>
    <row r="13" spans="1:20" ht="18.75" customHeight="1" x14ac:dyDescent="0.35">
      <c r="A13" s="88" t="s">
        <v>420</v>
      </c>
      <c r="B13" s="90" t="s">
        <v>385</v>
      </c>
      <c r="C13" s="88">
        <v>1</v>
      </c>
      <c r="D13" s="88">
        <v>3</v>
      </c>
      <c r="E13" s="88">
        <v>2</v>
      </c>
      <c r="F13" s="207" t="s">
        <v>195</v>
      </c>
      <c r="G13" s="208"/>
      <c r="H13" s="48"/>
      <c r="I13" s="236"/>
      <c r="J13" s="61" t="s">
        <v>426</v>
      </c>
      <c r="K13" s="36"/>
      <c r="L13" s="37"/>
      <c r="M13" s="38" t="s">
        <v>425</v>
      </c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88" t="s">
        <v>421</v>
      </c>
      <c r="B14" s="90" t="s">
        <v>422</v>
      </c>
      <c r="C14" s="88">
        <v>2</v>
      </c>
      <c r="D14" s="88">
        <v>0</v>
      </c>
      <c r="E14" s="88">
        <v>2</v>
      </c>
      <c r="F14" s="207" t="s">
        <v>183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432</v>
      </c>
      <c r="P14" s="245"/>
      <c r="Q14" s="49"/>
      <c r="R14" s="43"/>
      <c r="S14" s="43"/>
      <c r="T14" s="43"/>
    </row>
    <row r="15" spans="1:20" ht="18.75" customHeight="1" thickBot="1" x14ac:dyDescent="0.25">
      <c r="A15" s="88" t="s">
        <v>423</v>
      </c>
      <c r="B15" s="90" t="s">
        <v>424</v>
      </c>
      <c r="C15" s="88">
        <v>3</v>
      </c>
      <c r="D15" s="88">
        <v>0</v>
      </c>
      <c r="E15" s="88">
        <v>3</v>
      </c>
      <c r="F15" s="268" t="s">
        <v>479</v>
      </c>
      <c r="G15" s="269"/>
      <c r="H15" s="28"/>
      <c r="I15" s="236"/>
      <c r="J15" s="45" t="s">
        <v>172</v>
      </c>
      <c r="K15" s="45"/>
      <c r="L15" s="51" t="s">
        <v>171</v>
      </c>
      <c r="M15" s="45" t="s">
        <v>172</v>
      </c>
      <c r="N15" s="240"/>
      <c r="O15" s="94" t="s">
        <v>467</v>
      </c>
      <c r="P15" s="68" t="s">
        <v>155</v>
      </c>
      <c r="Q15" s="43"/>
      <c r="R15" s="43"/>
      <c r="S15" s="46"/>
      <c r="T15" s="46" t="s">
        <v>171</v>
      </c>
    </row>
    <row r="16" spans="1:20" ht="18.75" customHeight="1" x14ac:dyDescent="0.35">
      <c r="A16" s="88"/>
      <c r="B16" s="89" t="s">
        <v>75</v>
      </c>
      <c r="C16" s="88"/>
      <c r="D16" s="88"/>
      <c r="E16" s="88"/>
      <c r="F16" s="207"/>
      <c r="G16" s="208"/>
      <c r="H16" s="48"/>
      <c r="I16" s="236"/>
      <c r="J16" s="61" t="s">
        <v>419</v>
      </c>
      <c r="K16" s="38"/>
      <c r="L16" s="61"/>
      <c r="M16" s="38"/>
      <c r="N16" s="239"/>
      <c r="O16" s="62" t="s">
        <v>430</v>
      </c>
      <c r="P16" s="38"/>
      <c r="Q16" s="38"/>
      <c r="R16" s="38"/>
      <c r="S16" s="38"/>
      <c r="T16" s="38"/>
    </row>
    <row r="17" spans="1:20" ht="18.75" customHeight="1" x14ac:dyDescent="0.2">
      <c r="A17" s="88" t="s">
        <v>425</v>
      </c>
      <c r="B17" s="90" t="s">
        <v>413</v>
      </c>
      <c r="C17" s="88">
        <v>1</v>
      </c>
      <c r="D17" s="88">
        <v>4</v>
      </c>
      <c r="E17" s="88">
        <v>3</v>
      </c>
      <c r="F17" s="209" t="s">
        <v>196</v>
      </c>
      <c r="G17" s="210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88" t="s">
        <v>426</v>
      </c>
      <c r="B18" s="90" t="s">
        <v>427</v>
      </c>
      <c r="C18" s="88">
        <v>3</v>
      </c>
      <c r="D18" s="88">
        <v>0</v>
      </c>
      <c r="E18" s="88">
        <v>3</v>
      </c>
      <c r="F18" s="209" t="s">
        <v>196</v>
      </c>
      <c r="G18" s="210"/>
      <c r="H18" s="28"/>
      <c r="I18" s="236"/>
      <c r="J18" s="46" t="s">
        <v>435</v>
      </c>
      <c r="K18" s="57"/>
      <c r="L18" s="46"/>
      <c r="M18" s="46" t="s">
        <v>436</v>
      </c>
      <c r="N18" s="239"/>
      <c r="O18" s="46" t="s">
        <v>405</v>
      </c>
      <c r="P18" s="46"/>
      <c r="Q18" s="46"/>
      <c r="R18" s="46"/>
      <c r="S18" s="46" t="s">
        <v>163</v>
      </c>
      <c r="T18" s="46"/>
    </row>
    <row r="19" spans="1:20" ht="18.75" customHeight="1" x14ac:dyDescent="0.35">
      <c r="A19" s="88"/>
      <c r="B19" s="89" t="s">
        <v>428</v>
      </c>
      <c r="C19" s="88"/>
      <c r="D19" s="88"/>
      <c r="E19" s="88"/>
      <c r="F19" s="207"/>
      <c r="G19" s="208"/>
      <c r="H19" s="48"/>
      <c r="I19" s="236"/>
      <c r="J19" s="61" t="s">
        <v>420</v>
      </c>
      <c r="K19" s="36"/>
      <c r="L19" s="61"/>
      <c r="M19" s="38"/>
      <c r="N19" s="239"/>
      <c r="O19" s="38" t="s">
        <v>423</v>
      </c>
      <c r="P19" s="38"/>
      <c r="Q19" s="37"/>
      <c r="R19" s="38"/>
      <c r="S19" s="36"/>
      <c r="T19" s="39"/>
    </row>
    <row r="20" spans="1:20" ht="18.75" customHeight="1" x14ac:dyDescent="0.2">
      <c r="A20" s="88" t="s">
        <v>429</v>
      </c>
      <c r="B20" s="90" t="s">
        <v>326</v>
      </c>
      <c r="C20" s="88">
        <v>2</v>
      </c>
      <c r="D20" s="88">
        <v>0</v>
      </c>
      <c r="E20" s="88">
        <v>2</v>
      </c>
      <c r="F20" s="207" t="s">
        <v>185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/>
      <c r="B21" s="89" t="s">
        <v>76</v>
      </c>
      <c r="C21" s="71"/>
      <c r="D21" s="71"/>
      <c r="E21" s="71"/>
      <c r="F21" s="207"/>
      <c r="G21" s="208"/>
      <c r="H21" s="28"/>
      <c r="I21" s="237"/>
      <c r="J21" s="50" t="s">
        <v>143</v>
      </c>
      <c r="K21" s="45"/>
      <c r="L21" s="46"/>
      <c r="M21" s="46" t="s">
        <v>163</v>
      </c>
      <c r="N21" s="241"/>
      <c r="O21" s="46" t="s">
        <v>142</v>
      </c>
      <c r="P21" s="46"/>
      <c r="Q21" s="51" t="s">
        <v>472</v>
      </c>
      <c r="R21" s="46"/>
      <c r="S21" s="46"/>
      <c r="T21" s="47"/>
    </row>
    <row r="22" spans="1:20" ht="15.75" customHeight="1" x14ac:dyDescent="0.2">
      <c r="A22" s="88" t="s">
        <v>430</v>
      </c>
      <c r="B22" s="90" t="s">
        <v>431</v>
      </c>
      <c r="C22" s="88">
        <v>1</v>
      </c>
      <c r="D22" s="88">
        <v>4</v>
      </c>
      <c r="E22" s="88">
        <v>3</v>
      </c>
      <c r="F22" s="207" t="s">
        <v>195</v>
      </c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/>
      <c r="B23" s="89" t="s">
        <v>81</v>
      </c>
      <c r="C23" s="88"/>
      <c r="D23" s="88"/>
      <c r="E23" s="88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 t="s">
        <v>432</v>
      </c>
      <c r="B24" s="90" t="s">
        <v>433</v>
      </c>
      <c r="C24" s="88">
        <v>0</v>
      </c>
      <c r="D24" s="88">
        <v>2</v>
      </c>
      <c r="E24" s="88">
        <v>0</v>
      </c>
      <c r="F24" s="207" t="s">
        <v>192</v>
      </c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88"/>
      <c r="B25" s="89"/>
      <c r="C25" s="88"/>
      <c r="D25" s="88"/>
      <c r="E25" s="88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88"/>
      <c r="B26" s="90"/>
      <c r="C26" s="88"/>
      <c r="D26" s="88"/>
      <c r="E26" s="88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88"/>
      <c r="B27" s="90"/>
      <c r="C27" s="88"/>
      <c r="D27" s="88"/>
      <c r="E27" s="88"/>
      <c r="F27" s="207"/>
      <c r="G27" s="208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5">
      <c r="A28" s="166"/>
      <c r="B28" s="167"/>
      <c r="C28" s="166"/>
      <c r="D28" s="166"/>
      <c r="E28" s="16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SUM(C8:C28)</f>
        <v>15</v>
      </c>
      <c r="D31" s="158">
        <f>SUM(D8:D28)</f>
        <v>21</v>
      </c>
      <c r="E31" s="159">
        <f>SUM(E8:E27)</f>
        <v>24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79998168889431442"/>
  </sheetPr>
  <dimension ref="A1:T31"/>
  <sheetViews>
    <sheetView view="pageBreakPreview" topLeftCell="A10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437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84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88"/>
      <c r="B7" s="89" t="s">
        <v>67</v>
      </c>
      <c r="C7" s="88"/>
      <c r="D7" s="88"/>
      <c r="E7" s="88"/>
      <c r="F7" s="230"/>
      <c r="G7" s="231"/>
      <c r="H7" s="34"/>
      <c r="I7" s="235" t="s">
        <v>22</v>
      </c>
      <c r="J7" s="61"/>
      <c r="K7" s="38" t="s">
        <v>73</v>
      </c>
      <c r="L7" s="56"/>
      <c r="M7" s="65"/>
      <c r="N7" s="270" t="s">
        <v>23</v>
      </c>
      <c r="O7" s="38"/>
      <c r="P7" s="38"/>
      <c r="Q7" s="38"/>
      <c r="R7" s="56"/>
      <c r="S7" s="65"/>
      <c r="T7" s="39"/>
    </row>
    <row r="8" spans="1:20" ht="18.75" customHeight="1" x14ac:dyDescent="0.2">
      <c r="A8" s="88" t="s">
        <v>68</v>
      </c>
      <c r="B8" s="90" t="s">
        <v>438</v>
      </c>
      <c r="C8" s="88">
        <v>0</v>
      </c>
      <c r="D8" s="88">
        <v>2</v>
      </c>
      <c r="E8" s="88">
        <v>1</v>
      </c>
      <c r="F8" s="209" t="s">
        <v>439</v>
      </c>
      <c r="G8" s="210"/>
      <c r="H8" s="25" t="s">
        <v>24</v>
      </c>
      <c r="I8" s="236"/>
      <c r="J8" s="40"/>
      <c r="K8" s="43"/>
      <c r="L8" s="41"/>
      <c r="M8" s="41"/>
      <c r="N8" s="240"/>
      <c r="O8" s="43"/>
      <c r="P8" s="43"/>
      <c r="Q8" s="43"/>
      <c r="R8" s="41"/>
      <c r="S8" s="41"/>
      <c r="T8" s="44"/>
    </row>
    <row r="9" spans="1:20" ht="18.75" customHeight="1" x14ac:dyDescent="0.2">
      <c r="A9" s="88"/>
      <c r="B9" s="89" t="s">
        <v>69</v>
      </c>
      <c r="C9" s="88"/>
      <c r="D9" s="88"/>
      <c r="E9" s="88"/>
      <c r="F9" s="207"/>
      <c r="G9" s="208"/>
      <c r="H9" s="28"/>
      <c r="I9" s="236"/>
      <c r="J9" s="50"/>
      <c r="K9" s="46" t="s">
        <v>309</v>
      </c>
      <c r="L9" s="57"/>
      <c r="M9" s="45" t="s">
        <v>395</v>
      </c>
      <c r="N9" s="240"/>
      <c r="O9" s="43"/>
      <c r="P9" s="63"/>
      <c r="Q9" s="46"/>
      <c r="R9" s="57"/>
      <c r="S9" s="45"/>
      <c r="T9" s="47"/>
    </row>
    <row r="10" spans="1:20" ht="18.75" customHeight="1" x14ac:dyDescent="0.35">
      <c r="A10" s="88"/>
      <c r="B10" s="89" t="s">
        <v>70</v>
      </c>
      <c r="C10" s="88"/>
      <c r="D10" s="88"/>
      <c r="E10" s="88"/>
      <c r="F10" s="207"/>
      <c r="G10" s="208"/>
      <c r="H10" s="48"/>
      <c r="I10" s="236"/>
      <c r="J10" s="38"/>
      <c r="K10" s="38" t="s">
        <v>423</v>
      </c>
      <c r="L10" s="61"/>
      <c r="M10" s="38"/>
      <c r="N10" s="240"/>
      <c r="O10" s="38" t="s">
        <v>425</v>
      </c>
      <c r="P10" s="61"/>
      <c r="Q10" s="61"/>
      <c r="R10" s="65"/>
      <c r="S10" s="36"/>
      <c r="T10" s="39"/>
    </row>
    <row r="11" spans="1:20" ht="18.75" customHeight="1" x14ac:dyDescent="0.2">
      <c r="A11" s="88" t="s">
        <v>419</v>
      </c>
      <c r="B11" s="90" t="s">
        <v>410</v>
      </c>
      <c r="C11" s="88">
        <v>2</v>
      </c>
      <c r="D11" s="88">
        <v>2</v>
      </c>
      <c r="E11" s="88">
        <v>3</v>
      </c>
      <c r="F11" s="207" t="s">
        <v>470</v>
      </c>
      <c r="G11" s="208"/>
      <c r="H11" s="25" t="s">
        <v>25</v>
      </c>
      <c r="I11" s="236"/>
      <c r="J11" s="43"/>
      <c r="K11" s="43"/>
      <c r="L11" s="42"/>
      <c r="M11" s="43"/>
      <c r="N11" s="240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88"/>
      <c r="B12" s="89" t="s">
        <v>72</v>
      </c>
      <c r="C12" s="88"/>
      <c r="D12" s="88"/>
      <c r="E12" s="88"/>
      <c r="F12" s="209"/>
      <c r="G12" s="210"/>
      <c r="H12" s="28"/>
      <c r="I12" s="236"/>
      <c r="J12" s="46"/>
      <c r="K12" s="46" t="s">
        <v>143</v>
      </c>
      <c r="L12" s="46"/>
      <c r="M12" s="46" t="s">
        <v>472</v>
      </c>
      <c r="N12" s="240"/>
      <c r="O12" s="95" t="s">
        <v>161</v>
      </c>
      <c r="P12" s="46"/>
      <c r="Q12" s="46"/>
      <c r="R12" s="45"/>
      <c r="S12" s="45" t="s">
        <v>138</v>
      </c>
      <c r="T12" s="47"/>
    </row>
    <row r="13" spans="1:20" ht="18.75" customHeight="1" x14ac:dyDescent="0.35">
      <c r="A13" s="88" t="s">
        <v>73</v>
      </c>
      <c r="B13" s="90" t="s">
        <v>74</v>
      </c>
      <c r="C13" s="88">
        <v>1</v>
      </c>
      <c r="D13" s="88">
        <v>2</v>
      </c>
      <c r="E13" s="88">
        <v>2</v>
      </c>
      <c r="F13" s="209" t="s">
        <v>395</v>
      </c>
      <c r="G13" s="210"/>
      <c r="H13" s="48"/>
      <c r="I13" s="236"/>
      <c r="J13" s="61" t="s">
        <v>429</v>
      </c>
      <c r="K13" s="36"/>
      <c r="L13" s="37"/>
      <c r="M13" s="38"/>
      <c r="N13" s="271"/>
      <c r="O13" s="273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88" t="s">
        <v>423</v>
      </c>
      <c r="B14" s="90" t="s">
        <v>424</v>
      </c>
      <c r="C14" s="88">
        <v>3</v>
      </c>
      <c r="D14" s="88">
        <v>0</v>
      </c>
      <c r="E14" s="88">
        <v>3</v>
      </c>
      <c r="F14" s="268" t="s">
        <v>479</v>
      </c>
      <c r="G14" s="269"/>
      <c r="H14" s="25" t="s">
        <v>27</v>
      </c>
      <c r="I14" s="236"/>
      <c r="J14" s="41"/>
      <c r="K14" s="41"/>
      <c r="L14" s="42"/>
      <c r="M14" s="43"/>
      <c r="N14" s="271"/>
      <c r="O14" s="274" t="s">
        <v>432</v>
      </c>
      <c r="P14" s="245"/>
      <c r="Q14" s="49"/>
      <c r="R14" s="43"/>
      <c r="S14" s="43"/>
      <c r="T14" s="43"/>
    </row>
    <row r="15" spans="1:20" ht="18.75" customHeight="1" thickBot="1" x14ac:dyDescent="0.25">
      <c r="A15" s="88"/>
      <c r="B15" s="89" t="s">
        <v>440</v>
      </c>
      <c r="C15" s="88"/>
      <c r="D15" s="88"/>
      <c r="E15" s="88"/>
      <c r="F15" s="207"/>
      <c r="G15" s="208"/>
      <c r="H15" s="28"/>
      <c r="I15" s="236"/>
      <c r="J15" s="45" t="s">
        <v>143</v>
      </c>
      <c r="K15" s="45" t="s">
        <v>163</v>
      </c>
      <c r="L15" s="51"/>
      <c r="M15" s="46"/>
      <c r="N15" s="271"/>
      <c r="O15" s="51" t="s">
        <v>467</v>
      </c>
      <c r="P15" s="68" t="s">
        <v>163</v>
      </c>
      <c r="Q15" s="43"/>
      <c r="R15" s="43"/>
      <c r="S15" s="46"/>
      <c r="T15" s="46"/>
    </row>
    <row r="16" spans="1:20" ht="18.75" customHeight="1" x14ac:dyDescent="0.35">
      <c r="A16" s="88" t="s">
        <v>425</v>
      </c>
      <c r="B16" s="90" t="s">
        <v>413</v>
      </c>
      <c r="C16" s="88">
        <v>1</v>
      </c>
      <c r="D16" s="88">
        <v>4</v>
      </c>
      <c r="E16" s="88">
        <v>3</v>
      </c>
      <c r="F16" s="207" t="s">
        <v>182</v>
      </c>
      <c r="G16" s="208"/>
      <c r="H16" s="48"/>
      <c r="I16" s="236"/>
      <c r="J16" s="61"/>
      <c r="K16" s="38"/>
      <c r="L16" s="61" t="s">
        <v>68</v>
      </c>
      <c r="M16" s="38"/>
      <c r="N16" s="240"/>
      <c r="O16" s="62" t="s">
        <v>419</v>
      </c>
      <c r="P16" s="38"/>
      <c r="Q16" s="38"/>
      <c r="R16" s="38"/>
      <c r="S16" s="38"/>
      <c r="T16" s="38"/>
    </row>
    <row r="17" spans="1:20" ht="18.75" customHeight="1" x14ac:dyDescent="0.2">
      <c r="A17" s="88" t="s">
        <v>426</v>
      </c>
      <c r="B17" s="90" t="s">
        <v>427</v>
      </c>
      <c r="C17" s="88">
        <v>3</v>
      </c>
      <c r="D17" s="88">
        <v>0</v>
      </c>
      <c r="E17" s="88">
        <v>3</v>
      </c>
      <c r="F17" s="209" t="s">
        <v>196</v>
      </c>
      <c r="G17" s="210"/>
      <c r="H17" s="25" t="s">
        <v>28</v>
      </c>
      <c r="I17" s="236"/>
      <c r="J17" s="43"/>
      <c r="K17" s="41"/>
      <c r="L17" s="42"/>
      <c r="M17" s="43"/>
      <c r="N17" s="240"/>
      <c r="O17" s="43"/>
      <c r="P17" s="59"/>
      <c r="Q17" s="58"/>
      <c r="R17" s="43"/>
      <c r="S17" s="43"/>
      <c r="T17" s="43"/>
    </row>
    <row r="18" spans="1:20" ht="18.75" customHeight="1" x14ac:dyDescent="0.2">
      <c r="A18" s="88"/>
      <c r="B18" s="89" t="s">
        <v>428</v>
      </c>
      <c r="C18" s="88"/>
      <c r="D18" s="88"/>
      <c r="E18" s="88"/>
      <c r="F18" s="207"/>
      <c r="G18" s="208"/>
      <c r="H18" s="28"/>
      <c r="I18" s="236"/>
      <c r="J18" s="46"/>
      <c r="K18" s="57"/>
      <c r="L18" s="46" t="s">
        <v>441</v>
      </c>
      <c r="M18" s="46" t="s">
        <v>442</v>
      </c>
      <c r="N18" s="240"/>
      <c r="O18" s="46" t="s">
        <v>489</v>
      </c>
      <c r="P18" s="63"/>
      <c r="Q18" s="43"/>
      <c r="R18" s="43" t="s">
        <v>471</v>
      </c>
      <c r="S18" s="46"/>
      <c r="T18" s="46"/>
    </row>
    <row r="19" spans="1:20" ht="18.75" customHeight="1" x14ac:dyDescent="0.35">
      <c r="A19" s="88" t="s">
        <v>429</v>
      </c>
      <c r="B19" s="90" t="s">
        <v>326</v>
      </c>
      <c r="C19" s="88">
        <v>2</v>
      </c>
      <c r="D19" s="88">
        <v>0</v>
      </c>
      <c r="E19" s="88">
        <v>2</v>
      </c>
      <c r="F19" s="207" t="s">
        <v>195</v>
      </c>
      <c r="G19" s="208"/>
      <c r="H19" s="48"/>
      <c r="I19" s="236"/>
      <c r="J19" s="61" t="s">
        <v>426</v>
      </c>
      <c r="K19" s="36"/>
      <c r="L19" s="61"/>
      <c r="M19" s="38" t="s">
        <v>79</v>
      </c>
      <c r="N19" s="240"/>
      <c r="O19" s="38"/>
      <c r="P19" s="38"/>
      <c r="Q19" s="37"/>
      <c r="R19" s="38"/>
      <c r="S19" s="36"/>
      <c r="T19" s="39"/>
    </row>
    <row r="20" spans="1:20" ht="18.75" customHeight="1" x14ac:dyDescent="0.2">
      <c r="A20" s="88"/>
      <c r="B20" s="89" t="s">
        <v>76</v>
      </c>
      <c r="C20" s="88"/>
      <c r="D20" s="88"/>
      <c r="E20" s="88"/>
      <c r="F20" s="207"/>
      <c r="G20" s="208"/>
      <c r="H20" s="25" t="s">
        <v>29</v>
      </c>
      <c r="I20" s="236"/>
      <c r="J20" s="41"/>
      <c r="K20" s="41"/>
      <c r="L20" s="35"/>
      <c r="M20" s="43"/>
      <c r="N20" s="240"/>
      <c r="O20" s="43"/>
      <c r="P20" s="43"/>
      <c r="Q20" s="42"/>
      <c r="R20" s="43"/>
      <c r="S20" s="41"/>
      <c r="T20" s="44"/>
    </row>
    <row r="21" spans="1:20" ht="18.75" customHeight="1" x14ac:dyDescent="0.2">
      <c r="A21" s="88" t="s">
        <v>79</v>
      </c>
      <c r="B21" s="90" t="s">
        <v>80</v>
      </c>
      <c r="C21" s="88">
        <v>3</v>
      </c>
      <c r="D21" s="88">
        <v>0</v>
      </c>
      <c r="E21" s="88">
        <v>3</v>
      </c>
      <c r="F21" s="209" t="s">
        <v>395</v>
      </c>
      <c r="G21" s="210"/>
      <c r="H21" s="28"/>
      <c r="I21" s="237"/>
      <c r="J21" s="50" t="s">
        <v>172</v>
      </c>
      <c r="K21" s="45"/>
      <c r="L21" s="50" t="s">
        <v>171</v>
      </c>
      <c r="M21" s="46" t="s">
        <v>131</v>
      </c>
      <c r="N21" s="272"/>
      <c r="O21" s="46"/>
      <c r="P21" s="46" t="s">
        <v>395</v>
      </c>
      <c r="Q21" s="51"/>
      <c r="R21" s="46"/>
      <c r="S21" s="45"/>
      <c r="T21" s="47"/>
    </row>
    <row r="22" spans="1:20" ht="15.75" customHeight="1" x14ac:dyDescent="0.2">
      <c r="A22" s="88"/>
      <c r="B22" s="89" t="s">
        <v>81</v>
      </c>
      <c r="C22" s="88"/>
      <c r="D22" s="88"/>
      <c r="E22" s="88"/>
      <c r="F22" s="164"/>
      <c r="G22" s="165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 t="s">
        <v>432</v>
      </c>
      <c r="B23" s="90" t="s">
        <v>433</v>
      </c>
      <c r="C23" s="88">
        <v>0</v>
      </c>
      <c r="D23" s="88">
        <v>2</v>
      </c>
      <c r="E23" s="88">
        <v>0</v>
      </c>
      <c r="F23" s="207" t="s">
        <v>195</v>
      </c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/>
      <c r="B24" s="90"/>
      <c r="C24" s="88"/>
      <c r="D24" s="88"/>
      <c r="E24" s="88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15</v>
      </c>
      <c r="D31" s="158">
        <f>SUM(D8:D30)</f>
        <v>12</v>
      </c>
      <c r="E31" s="159">
        <f>SUM(E8:E30)</f>
        <v>20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1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T31"/>
  <sheetViews>
    <sheetView view="pageBreakPreview" topLeftCell="A13" zoomScale="145" zoomScaleNormal="100" zoomScaleSheetLayoutView="145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6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443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89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2">
      <c r="A7" s="91"/>
      <c r="B7" s="92" t="s">
        <v>90</v>
      </c>
      <c r="C7" s="91"/>
      <c r="D7" s="91"/>
      <c r="E7" s="91"/>
      <c r="F7" s="230"/>
      <c r="G7" s="231"/>
      <c r="H7" s="34"/>
      <c r="I7" s="235" t="s">
        <v>22</v>
      </c>
      <c r="J7" s="38"/>
      <c r="K7" s="38"/>
      <c r="L7" s="38"/>
      <c r="M7" s="37"/>
      <c r="N7" s="238" t="s">
        <v>23</v>
      </c>
      <c r="O7" s="38" t="s">
        <v>444</v>
      </c>
      <c r="P7" s="38"/>
      <c r="Q7" s="38"/>
      <c r="R7" s="56"/>
      <c r="S7" s="65"/>
      <c r="T7" s="39"/>
    </row>
    <row r="8" spans="1:20" ht="18.75" customHeight="1" x14ac:dyDescent="0.2">
      <c r="A8" s="88" t="s">
        <v>444</v>
      </c>
      <c r="B8" s="91" t="s">
        <v>445</v>
      </c>
      <c r="C8" s="88">
        <v>3</v>
      </c>
      <c r="D8" s="88">
        <v>0</v>
      </c>
      <c r="E8" s="88">
        <v>3</v>
      </c>
      <c r="F8" s="207" t="s">
        <v>381</v>
      </c>
      <c r="G8" s="208"/>
      <c r="H8" s="25" t="s">
        <v>24</v>
      </c>
      <c r="I8" s="236"/>
      <c r="J8" s="43"/>
      <c r="K8" s="43"/>
      <c r="L8" s="43"/>
      <c r="M8" s="42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88"/>
      <c r="B9" s="72" t="s">
        <v>51</v>
      </c>
      <c r="C9" s="88"/>
      <c r="D9" s="88"/>
      <c r="E9" s="88"/>
      <c r="F9" s="207"/>
      <c r="G9" s="208"/>
      <c r="H9" s="28"/>
      <c r="I9" s="236"/>
      <c r="J9" s="46"/>
      <c r="K9" s="46"/>
      <c r="L9" s="46"/>
      <c r="M9" s="46"/>
      <c r="N9" s="239"/>
      <c r="O9" s="43" t="s">
        <v>454</v>
      </c>
      <c r="P9" s="63"/>
      <c r="Q9" s="46" t="s">
        <v>397</v>
      </c>
      <c r="R9" s="57"/>
      <c r="S9" s="45"/>
      <c r="T9" s="47"/>
    </row>
    <row r="10" spans="1:20" ht="18.75" customHeight="1" x14ac:dyDescent="0.35">
      <c r="A10" s="88" t="s">
        <v>446</v>
      </c>
      <c r="B10" s="91" t="s">
        <v>447</v>
      </c>
      <c r="C10" s="88">
        <v>3</v>
      </c>
      <c r="D10" s="88">
        <v>0</v>
      </c>
      <c r="E10" s="88">
        <v>3</v>
      </c>
      <c r="F10" s="207" t="s">
        <v>195</v>
      </c>
      <c r="G10" s="208"/>
      <c r="H10" s="48"/>
      <c r="I10" s="236"/>
      <c r="J10" s="38" t="s">
        <v>448</v>
      </c>
      <c r="K10" s="38"/>
      <c r="L10" s="61"/>
      <c r="M10" s="38"/>
      <c r="N10" s="239"/>
      <c r="O10" s="38" t="s">
        <v>453</v>
      </c>
      <c r="P10" s="61"/>
      <c r="Q10" s="61"/>
      <c r="R10" s="65"/>
      <c r="S10" s="36"/>
      <c r="T10" s="39"/>
    </row>
    <row r="11" spans="1:20" ht="18.75" customHeight="1" x14ac:dyDescent="0.2">
      <c r="A11" s="88" t="s">
        <v>448</v>
      </c>
      <c r="B11" s="91" t="s">
        <v>413</v>
      </c>
      <c r="C11" s="88">
        <v>2</v>
      </c>
      <c r="D11" s="88">
        <v>2</v>
      </c>
      <c r="E11" s="88">
        <v>3</v>
      </c>
      <c r="F11" s="207" t="s">
        <v>182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88" t="s">
        <v>449</v>
      </c>
      <c r="B12" s="91" t="s">
        <v>450</v>
      </c>
      <c r="C12" s="88">
        <v>2</v>
      </c>
      <c r="D12" s="88">
        <v>2</v>
      </c>
      <c r="E12" s="88">
        <v>3</v>
      </c>
      <c r="F12" s="207" t="s">
        <v>194</v>
      </c>
      <c r="G12" s="208"/>
      <c r="H12" s="28"/>
      <c r="I12" s="236"/>
      <c r="J12" s="46" t="s">
        <v>161</v>
      </c>
      <c r="K12" s="46"/>
      <c r="L12" s="46"/>
      <c r="M12" s="46" t="s">
        <v>138</v>
      </c>
      <c r="N12" s="239"/>
      <c r="O12" s="43" t="s">
        <v>142</v>
      </c>
      <c r="P12" s="46" t="s">
        <v>163</v>
      </c>
      <c r="Q12" s="46"/>
      <c r="R12" s="45"/>
      <c r="S12" s="70"/>
      <c r="T12" s="47"/>
    </row>
    <row r="13" spans="1:20" ht="18.75" customHeight="1" x14ac:dyDescent="0.35">
      <c r="A13" s="76"/>
      <c r="B13" s="72" t="s">
        <v>54</v>
      </c>
      <c r="C13" s="71"/>
      <c r="D13" s="71"/>
      <c r="E13" s="77"/>
      <c r="F13" s="207"/>
      <c r="G13" s="208"/>
      <c r="H13" s="48"/>
      <c r="I13" s="236"/>
      <c r="J13" s="61" t="s">
        <v>423</v>
      </c>
      <c r="K13" s="36"/>
      <c r="L13" s="37"/>
      <c r="M13" s="38"/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5">
      <c r="A14" s="161" t="s">
        <v>423</v>
      </c>
      <c r="B14" s="199" t="s">
        <v>424</v>
      </c>
      <c r="C14" s="162">
        <v>3</v>
      </c>
      <c r="D14" s="162">
        <v>0</v>
      </c>
      <c r="E14" s="163">
        <v>3</v>
      </c>
      <c r="F14" s="268" t="s">
        <v>473</v>
      </c>
      <c r="G14" s="269"/>
      <c r="H14" s="25" t="s">
        <v>27</v>
      </c>
      <c r="I14" s="236"/>
      <c r="J14" s="41"/>
      <c r="K14" s="41"/>
      <c r="L14" s="42"/>
      <c r="M14" s="43"/>
      <c r="N14" s="240"/>
      <c r="O14" s="244" t="s">
        <v>432</v>
      </c>
      <c r="P14" s="245"/>
      <c r="Q14" s="49"/>
      <c r="R14" s="43"/>
      <c r="S14" s="43"/>
      <c r="T14" s="43"/>
    </row>
    <row r="15" spans="1:20" ht="18.75" customHeight="1" thickBot="1" x14ac:dyDescent="0.3">
      <c r="A15" s="161" t="s">
        <v>426</v>
      </c>
      <c r="B15" s="198" t="s">
        <v>451</v>
      </c>
      <c r="C15" s="162">
        <v>3</v>
      </c>
      <c r="D15" s="162">
        <v>0</v>
      </c>
      <c r="E15" s="163">
        <v>3</v>
      </c>
      <c r="F15" s="209" t="s">
        <v>196</v>
      </c>
      <c r="G15" s="210"/>
      <c r="H15" s="28"/>
      <c r="I15" s="236"/>
      <c r="J15" s="45" t="s">
        <v>405</v>
      </c>
      <c r="K15" s="45"/>
      <c r="L15" s="51" t="s">
        <v>472</v>
      </c>
      <c r="M15" s="46"/>
      <c r="N15" s="240"/>
      <c r="O15" s="69" t="s">
        <v>467</v>
      </c>
      <c r="P15" s="68" t="s">
        <v>171</v>
      </c>
      <c r="Q15" s="43"/>
      <c r="R15" s="43"/>
      <c r="S15" s="46"/>
      <c r="T15" s="46"/>
    </row>
    <row r="16" spans="1:20" ht="18.75" customHeight="1" x14ac:dyDescent="0.35">
      <c r="A16" s="161" t="s">
        <v>452</v>
      </c>
      <c r="B16" s="93" t="s">
        <v>104</v>
      </c>
      <c r="C16" s="162">
        <v>3</v>
      </c>
      <c r="D16" s="162">
        <v>0</v>
      </c>
      <c r="E16" s="163">
        <v>3</v>
      </c>
      <c r="F16" s="207" t="s">
        <v>395</v>
      </c>
      <c r="G16" s="208"/>
      <c r="H16" s="48"/>
      <c r="I16" s="236"/>
      <c r="J16" s="61"/>
      <c r="K16" s="38" t="s">
        <v>446</v>
      </c>
      <c r="L16" s="61"/>
      <c r="M16" s="38"/>
      <c r="N16" s="239"/>
      <c r="O16" s="62" t="s">
        <v>426</v>
      </c>
      <c r="P16" s="38"/>
      <c r="Q16" s="38"/>
      <c r="R16" s="38"/>
      <c r="S16" s="38"/>
      <c r="T16" s="38"/>
    </row>
    <row r="17" spans="1:20" ht="18.75" customHeight="1" x14ac:dyDescent="0.2">
      <c r="A17" s="88"/>
      <c r="B17" s="89" t="s">
        <v>428</v>
      </c>
      <c r="C17" s="88"/>
      <c r="D17" s="88"/>
      <c r="E17" s="88"/>
      <c r="F17" s="164"/>
      <c r="G17" s="165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88" t="s">
        <v>453</v>
      </c>
      <c r="B18" s="90" t="s">
        <v>326</v>
      </c>
      <c r="C18" s="88">
        <v>2</v>
      </c>
      <c r="D18" s="88">
        <v>0</v>
      </c>
      <c r="E18" s="88">
        <v>2</v>
      </c>
      <c r="F18" s="266" t="s">
        <v>195</v>
      </c>
      <c r="G18" s="267"/>
      <c r="H18" s="28"/>
      <c r="I18" s="236"/>
      <c r="J18" s="46"/>
      <c r="K18" s="57" t="s">
        <v>142</v>
      </c>
      <c r="L18" s="46"/>
      <c r="M18" s="46" t="s">
        <v>163</v>
      </c>
      <c r="N18" s="239"/>
      <c r="O18" s="46" t="s">
        <v>172</v>
      </c>
      <c r="P18" s="46"/>
      <c r="Q18" s="43" t="s">
        <v>455</v>
      </c>
      <c r="R18" s="46"/>
      <c r="S18" s="46"/>
      <c r="T18" s="46"/>
    </row>
    <row r="19" spans="1:20" ht="18.75" customHeight="1" x14ac:dyDescent="0.35">
      <c r="A19" s="88"/>
      <c r="B19" s="89" t="s">
        <v>81</v>
      </c>
      <c r="C19" s="88"/>
      <c r="D19" s="88"/>
      <c r="E19" s="88"/>
      <c r="F19" s="164"/>
      <c r="G19" s="165"/>
      <c r="H19" s="48"/>
      <c r="I19" s="236"/>
      <c r="J19" s="61" t="s">
        <v>452</v>
      </c>
      <c r="K19" s="36"/>
      <c r="L19" s="61"/>
      <c r="M19" s="38" t="s">
        <v>449</v>
      </c>
      <c r="N19" s="239"/>
      <c r="O19" s="38"/>
      <c r="P19" s="38"/>
      <c r="Q19" s="38"/>
      <c r="R19" s="38"/>
      <c r="S19" s="36"/>
      <c r="T19" s="39"/>
    </row>
    <row r="20" spans="1:20" ht="18.75" customHeight="1" x14ac:dyDescent="0.2">
      <c r="A20" s="88" t="s">
        <v>432</v>
      </c>
      <c r="B20" s="90" t="s">
        <v>433</v>
      </c>
      <c r="C20" s="88">
        <v>0</v>
      </c>
      <c r="D20" s="88">
        <v>2</v>
      </c>
      <c r="E20" s="88">
        <v>0</v>
      </c>
      <c r="F20" s="209" t="s">
        <v>196</v>
      </c>
      <c r="G20" s="210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3"/>
      <c r="R20" s="43"/>
      <c r="S20" s="41"/>
      <c r="T20" s="44"/>
    </row>
    <row r="21" spans="1:20" ht="18.75" customHeight="1" x14ac:dyDescent="0.2">
      <c r="A21" s="88"/>
      <c r="B21" s="90"/>
      <c r="C21" s="88"/>
      <c r="D21" s="88"/>
      <c r="E21" s="88"/>
      <c r="F21" s="207"/>
      <c r="G21" s="208"/>
      <c r="H21" s="28"/>
      <c r="I21" s="237"/>
      <c r="J21" s="50" t="s">
        <v>131</v>
      </c>
      <c r="K21" s="45"/>
      <c r="L21" s="50" t="s">
        <v>395</v>
      </c>
      <c r="M21" s="46" t="s">
        <v>164</v>
      </c>
      <c r="N21" s="241"/>
      <c r="O21" s="46"/>
      <c r="P21" s="46"/>
      <c r="Q21" s="46" t="s">
        <v>162</v>
      </c>
      <c r="R21" s="104"/>
      <c r="S21" s="45"/>
      <c r="T21" s="47"/>
    </row>
    <row r="22" spans="1:20" ht="15.75" customHeight="1" x14ac:dyDescent="0.2">
      <c r="A22" s="88"/>
      <c r="B22" s="89"/>
      <c r="C22" s="88"/>
      <c r="D22" s="88"/>
      <c r="E22" s="88"/>
      <c r="F22" s="164"/>
      <c r="G22" s="165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/>
      <c r="B23" s="90"/>
      <c r="C23" s="88"/>
      <c r="D23" s="88"/>
      <c r="E23" s="88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/>
      <c r="B24" s="90"/>
      <c r="C24" s="88"/>
      <c r="D24" s="88"/>
      <c r="E24" s="88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21</v>
      </c>
      <c r="D31" s="158">
        <f>SUM(D8:D30)</f>
        <v>6</v>
      </c>
      <c r="E31" s="159">
        <f>SUM(E8:E30)</f>
        <v>23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39"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  <mergeCell ref="F23:G23"/>
    <mergeCell ref="F24:G24"/>
    <mergeCell ref="F25:G25"/>
    <mergeCell ref="F26:G26"/>
    <mergeCell ref="F18:G18"/>
    <mergeCell ref="F20:G20"/>
    <mergeCell ref="F21:G21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31"/>
  <sheetViews>
    <sheetView view="pageBreakPreview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229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37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143"/>
      <c r="B7" s="144" t="s">
        <v>45</v>
      </c>
      <c r="C7" s="143"/>
      <c r="D7" s="143"/>
      <c r="E7" s="143"/>
      <c r="F7" s="230"/>
      <c r="G7" s="231"/>
      <c r="H7" s="34"/>
      <c r="I7" s="235" t="s">
        <v>22</v>
      </c>
      <c r="J7" s="61" t="s">
        <v>58</v>
      </c>
      <c r="K7" s="65"/>
      <c r="L7" s="61"/>
      <c r="M7" s="38"/>
      <c r="N7" s="238" t="s">
        <v>23</v>
      </c>
      <c r="O7" s="38" t="s">
        <v>158</v>
      </c>
      <c r="P7" s="38" t="s">
        <v>124</v>
      </c>
      <c r="Q7" s="38"/>
      <c r="R7" s="56"/>
      <c r="S7" s="65"/>
      <c r="T7" s="39"/>
    </row>
    <row r="8" spans="1:20" ht="18.75" customHeight="1" x14ac:dyDescent="0.25">
      <c r="A8" s="146" t="s">
        <v>211</v>
      </c>
      <c r="B8" s="147" t="s">
        <v>232</v>
      </c>
      <c r="C8" s="146">
        <v>2</v>
      </c>
      <c r="D8" s="146">
        <v>0</v>
      </c>
      <c r="E8" s="146">
        <v>2</v>
      </c>
      <c r="F8" s="207" t="s">
        <v>225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146" t="s">
        <v>212</v>
      </c>
      <c r="B9" s="148" t="s">
        <v>233</v>
      </c>
      <c r="C9" s="146">
        <v>0</v>
      </c>
      <c r="D9" s="146">
        <v>2</v>
      </c>
      <c r="E9" s="146">
        <v>1</v>
      </c>
      <c r="F9" s="207" t="s">
        <v>476</v>
      </c>
      <c r="G9" s="208"/>
      <c r="H9" s="28"/>
      <c r="I9" s="236"/>
      <c r="J9" s="50" t="s">
        <v>242</v>
      </c>
      <c r="K9" s="67"/>
      <c r="L9" s="51"/>
      <c r="M9" s="46"/>
      <c r="N9" s="239"/>
      <c r="O9" s="46" t="s">
        <v>157</v>
      </c>
      <c r="P9" s="63" t="s">
        <v>126</v>
      </c>
      <c r="Q9" s="46"/>
      <c r="R9" s="57"/>
      <c r="S9" s="45"/>
      <c r="T9" s="47"/>
    </row>
    <row r="10" spans="1:20" ht="18.75" customHeight="1" x14ac:dyDescent="0.35">
      <c r="A10" s="146" t="s">
        <v>47</v>
      </c>
      <c r="B10" s="148" t="s">
        <v>48</v>
      </c>
      <c r="C10" s="146">
        <v>1</v>
      </c>
      <c r="D10" s="146">
        <v>2</v>
      </c>
      <c r="E10" s="146">
        <v>2</v>
      </c>
      <c r="F10" s="207" t="s">
        <v>204</v>
      </c>
      <c r="G10" s="208"/>
      <c r="H10" s="48"/>
      <c r="I10" s="236"/>
      <c r="J10" s="38" t="s">
        <v>93</v>
      </c>
      <c r="K10" s="38"/>
      <c r="L10" s="61" t="s">
        <v>97</v>
      </c>
      <c r="M10" s="38"/>
      <c r="N10" s="239"/>
      <c r="O10" s="38"/>
      <c r="P10" s="61"/>
      <c r="Q10" s="61"/>
      <c r="R10" s="65"/>
      <c r="S10" s="36"/>
      <c r="T10" s="39"/>
    </row>
    <row r="11" spans="1:20" ht="18.75" customHeight="1" x14ac:dyDescent="0.2">
      <c r="A11" s="146" t="s">
        <v>93</v>
      </c>
      <c r="B11" s="148" t="s">
        <v>234</v>
      </c>
      <c r="C11" s="146">
        <v>2</v>
      </c>
      <c r="D11" s="146">
        <v>0</v>
      </c>
      <c r="E11" s="146">
        <v>2</v>
      </c>
      <c r="F11" s="207" t="s">
        <v>230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146" t="s">
        <v>97</v>
      </c>
      <c r="B12" s="148" t="s">
        <v>98</v>
      </c>
      <c r="C12" s="146">
        <v>1</v>
      </c>
      <c r="D12" s="146">
        <v>2</v>
      </c>
      <c r="E12" s="146">
        <v>2</v>
      </c>
      <c r="F12" s="207" t="s">
        <v>226</v>
      </c>
      <c r="G12" s="208"/>
      <c r="H12" s="28"/>
      <c r="I12" s="236"/>
      <c r="J12" s="46" t="s">
        <v>178</v>
      </c>
      <c r="K12" s="46" t="s">
        <v>243</v>
      </c>
      <c r="L12" s="46" t="s">
        <v>228</v>
      </c>
      <c r="M12" s="43" t="s">
        <v>138</v>
      </c>
      <c r="N12" s="239"/>
      <c r="O12" s="43"/>
      <c r="P12" s="46"/>
      <c r="Q12" s="46"/>
      <c r="R12" s="45"/>
      <c r="S12" s="70"/>
      <c r="T12" s="47"/>
    </row>
    <row r="13" spans="1:20" ht="18.75" customHeight="1" x14ac:dyDescent="0.35">
      <c r="A13" s="143"/>
      <c r="B13" s="75" t="s">
        <v>49</v>
      </c>
      <c r="C13" s="143"/>
      <c r="D13" s="143"/>
      <c r="E13" s="143"/>
      <c r="F13" s="209"/>
      <c r="G13" s="210"/>
      <c r="H13" s="48"/>
      <c r="I13" s="236"/>
      <c r="J13" s="61" t="s">
        <v>235</v>
      </c>
      <c r="K13" s="36"/>
      <c r="L13" s="37"/>
      <c r="M13" s="38"/>
      <c r="N13" s="240"/>
      <c r="O13" s="242" t="s">
        <v>26</v>
      </c>
      <c r="P13" s="243"/>
      <c r="Q13" s="43" t="s">
        <v>237</v>
      </c>
      <c r="R13" s="38"/>
      <c r="S13" s="38"/>
      <c r="T13" s="38"/>
    </row>
    <row r="14" spans="1:20" ht="18.75" customHeight="1" x14ac:dyDescent="0.25">
      <c r="A14" s="183"/>
      <c r="B14" s="75" t="s">
        <v>50</v>
      </c>
      <c r="C14" s="143"/>
      <c r="D14" s="143"/>
      <c r="E14" s="143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221</v>
      </c>
      <c r="P14" s="245"/>
      <c r="Q14" s="43"/>
      <c r="R14" s="43"/>
      <c r="S14" s="43"/>
      <c r="T14" s="43"/>
    </row>
    <row r="15" spans="1:20" ht="18.75" customHeight="1" thickBot="1" x14ac:dyDescent="0.3">
      <c r="A15" s="149" t="s">
        <v>235</v>
      </c>
      <c r="B15" s="149" t="s">
        <v>236</v>
      </c>
      <c r="C15" s="143">
        <v>1</v>
      </c>
      <c r="D15" s="143">
        <v>3</v>
      </c>
      <c r="E15" s="143">
        <v>2</v>
      </c>
      <c r="F15" s="207" t="s">
        <v>185</v>
      </c>
      <c r="G15" s="208"/>
      <c r="H15" s="28"/>
      <c r="I15" s="236"/>
      <c r="J15" s="45" t="s">
        <v>131</v>
      </c>
      <c r="K15" s="45"/>
      <c r="L15" s="51"/>
      <c r="M15" s="46" t="s">
        <v>140</v>
      </c>
      <c r="N15" s="240"/>
      <c r="O15" s="69" t="s">
        <v>463</v>
      </c>
      <c r="P15" s="68" t="s">
        <v>138</v>
      </c>
      <c r="Q15" s="46" t="s">
        <v>132</v>
      </c>
      <c r="R15" s="46" t="s">
        <v>137</v>
      </c>
      <c r="S15" s="46"/>
      <c r="T15" s="46"/>
    </row>
    <row r="16" spans="1:20" ht="18.75" customHeight="1" x14ac:dyDescent="0.35">
      <c r="A16" s="183" t="s">
        <v>237</v>
      </c>
      <c r="B16" s="149" t="s">
        <v>103</v>
      </c>
      <c r="C16" s="143">
        <v>2</v>
      </c>
      <c r="D16" s="143">
        <v>0</v>
      </c>
      <c r="E16" s="143">
        <v>2</v>
      </c>
      <c r="F16" s="207" t="s">
        <v>183</v>
      </c>
      <c r="G16" s="208"/>
      <c r="H16" s="48"/>
      <c r="I16" s="236"/>
      <c r="J16" s="61" t="s">
        <v>238</v>
      </c>
      <c r="K16" s="38"/>
      <c r="L16" s="38" t="s">
        <v>158</v>
      </c>
      <c r="M16" s="38" t="s">
        <v>135</v>
      </c>
      <c r="N16" s="239"/>
      <c r="O16" s="62" t="s">
        <v>240</v>
      </c>
      <c r="P16" s="38"/>
      <c r="Q16" s="43"/>
      <c r="R16" s="38"/>
      <c r="S16" s="38"/>
      <c r="T16" s="38"/>
    </row>
    <row r="17" spans="1:20" ht="18.75" customHeight="1" x14ac:dyDescent="0.25">
      <c r="A17" s="184" t="s">
        <v>238</v>
      </c>
      <c r="B17" s="185" t="s">
        <v>239</v>
      </c>
      <c r="C17" s="184">
        <v>1</v>
      </c>
      <c r="D17" s="184">
        <v>3</v>
      </c>
      <c r="E17" s="184">
        <v>2</v>
      </c>
      <c r="F17" s="207" t="s">
        <v>231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43"/>
      <c r="R17" s="43"/>
      <c r="S17" s="43"/>
      <c r="T17" s="43"/>
    </row>
    <row r="18" spans="1:20" ht="18.75" customHeight="1" x14ac:dyDescent="0.25">
      <c r="A18" s="183" t="s">
        <v>240</v>
      </c>
      <c r="B18" s="149" t="s">
        <v>241</v>
      </c>
      <c r="C18" s="143">
        <v>2</v>
      </c>
      <c r="D18" s="143">
        <v>0</v>
      </c>
      <c r="E18" s="143">
        <v>2</v>
      </c>
      <c r="F18" s="207" t="s">
        <v>193</v>
      </c>
      <c r="G18" s="208"/>
      <c r="H18" s="28"/>
      <c r="I18" s="236"/>
      <c r="J18" s="43" t="s">
        <v>159</v>
      </c>
      <c r="K18" s="57"/>
      <c r="L18" s="46" t="s">
        <v>157</v>
      </c>
      <c r="M18" s="46" t="s">
        <v>125</v>
      </c>
      <c r="N18" s="239"/>
      <c r="O18" s="46" t="s">
        <v>132</v>
      </c>
      <c r="P18" s="46" t="s">
        <v>125</v>
      </c>
      <c r="Q18" s="46"/>
      <c r="R18" s="46"/>
      <c r="S18" s="46"/>
      <c r="T18" s="46"/>
    </row>
    <row r="19" spans="1:20" ht="18.75" customHeight="1" x14ac:dyDescent="0.35">
      <c r="A19" s="143"/>
      <c r="B19" s="144" t="s">
        <v>54</v>
      </c>
      <c r="C19" s="143"/>
      <c r="D19" s="143"/>
      <c r="E19" s="143"/>
      <c r="F19" s="207"/>
      <c r="G19" s="208"/>
      <c r="H19" s="48"/>
      <c r="I19" s="236"/>
      <c r="J19" s="61" t="s">
        <v>212</v>
      </c>
      <c r="K19" s="36"/>
      <c r="L19" s="61" t="s">
        <v>211</v>
      </c>
      <c r="M19" s="38"/>
      <c r="N19" s="239"/>
      <c r="O19" s="38" t="s">
        <v>47</v>
      </c>
      <c r="P19" s="38"/>
      <c r="Q19" s="37"/>
      <c r="R19" s="38" t="s">
        <v>97</v>
      </c>
      <c r="S19" s="36"/>
      <c r="T19" s="39"/>
    </row>
    <row r="20" spans="1:20" ht="18.75" customHeight="1" x14ac:dyDescent="0.25">
      <c r="A20" s="143" t="s">
        <v>58</v>
      </c>
      <c r="B20" s="149" t="s">
        <v>59</v>
      </c>
      <c r="C20" s="143">
        <v>0</v>
      </c>
      <c r="D20" s="143">
        <v>6</v>
      </c>
      <c r="E20" s="143">
        <v>2</v>
      </c>
      <c r="F20" s="207" t="s">
        <v>224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 t="s">
        <v>228</v>
      </c>
      <c r="S20" s="41"/>
      <c r="T20" s="44"/>
    </row>
    <row r="21" spans="1:20" ht="18.75" customHeight="1" x14ac:dyDescent="0.25">
      <c r="A21" s="143"/>
      <c r="B21" s="144" t="s">
        <v>56</v>
      </c>
      <c r="C21" s="152"/>
      <c r="D21" s="152"/>
      <c r="E21" s="152"/>
      <c r="F21" s="207"/>
      <c r="G21" s="208"/>
      <c r="H21" s="28"/>
      <c r="I21" s="237"/>
      <c r="J21" s="50">
        <v>524</v>
      </c>
      <c r="K21" s="45" t="s">
        <v>144</v>
      </c>
      <c r="L21" s="50">
        <v>533</v>
      </c>
      <c r="M21" s="46" t="s">
        <v>223</v>
      </c>
      <c r="N21" s="241"/>
      <c r="O21" s="46" t="s">
        <v>227</v>
      </c>
      <c r="P21" s="46"/>
      <c r="Q21" s="46" t="s">
        <v>165</v>
      </c>
      <c r="R21" s="46" t="s">
        <v>138</v>
      </c>
      <c r="S21" s="45"/>
      <c r="T21" s="47"/>
    </row>
    <row r="22" spans="1:20" ht="15.75" customHeight="1" x14ac:dyDescent="0.25">
      <c r="A22" s="143" t="s">
        <v>221</v>
      </c>
      <c r="B22" s="149" t="s">
        <v>222</v>
      </c>
      <c r="C22" s="143">
        <v>0</v>
      </c>
      <c r="D22" s="143">
        <v>2</v>
      </c>
      <c r="E22" s="143">
        <v>0</v>
      </c>
      <c r="F22" s="209" t="s">
        <v>182</v>
      </c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43"/>
      <c r="B23" s="149"/>
      <c r="C23" s="143"/>
      <c r="D23" s="143"/>
      <c r="E23" s="143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SUM(C8:C21)</f>
        <v>12</v>
      </c>
      <c r="D31" s="159">
        <v>20</v>
      </c>
      <c r="E31" s="159">
        <v>19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21:G21"/>
    <mergeCell ref="F22:G22"/>
    <mergeCell ref="F23:G23"/>
    <mergeCell ref="F29:G29"/>
    <mergeCell ref="F30:G30"/>
    <mergeCell ref="F31:G31"/>
    <mergeCell ref="F19:G19"/>
    <mergeCell ref="F20:G20"/>
    <mergeCell ref="F24:G24"/>
    <mergeCell ref="F25:G25"/>
    <mergeCell ref="F26:G26"/>
    <mergeCell ref="F27:G27"/>
    <mergeCell ref="F28:G28"/>
  </mergeCells>
  <phoneticPr fontId="35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31"/>
  <sheetViews>
    <sheetView view="pageBreakPreview" zoomScale="115" zoomScaleNormal="100" zoomScaleSheetLayoutView="115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6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15" width="7.125" customWidth="1"/>
    <col min="16" max="20" width="6.87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456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88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88"/>
      <c r="B7" s="89" t="s">
        <v>67</v>
      </c>
      <c r="C7" s="88"/>
      <c r="D7" s="88"/>
      <c r="E7" s="88"/>
      <c r="F7" s="230"/>
      <c r="G7" s="231"/>
      <c r="H7" s="34"/>
      <c r="I7" s="235" t="s">
        <v>22</v>
      </c>
      <c r="J7" s="61"/>
      <c r="K7" s="65"/>
      <c r="L7" s="61"/>
      <c r="M7" s="38"/>
      <c r="N7" s="238" t="s">
        <v>23</v>
      </c>
      <c r="O7" s="38" t="s">
        <v>458</v>
      </c>
      <c r="P7" s="38"/>
      <c r="Q7" s="38"/>
      <c r="R7" s="56"/>
      <c r="S7" s="65"/>
      <c r="T7" s="39"/>
    </row>
    <row r="8" spans="1:20" ht="18.75" customHeight="1" x14ac:dyDescent="0.2">
      <c r="A8" s="88" t="s">
        <v>444</v>
      </c>
      <c r="B8" s="90" t="s">
        <v>445</v>
      </c>
      <c r="C8" s="88">
        <v>3</v>
      </c>
      <c r="D8" s="88">
        <v>0</v>
      </c>
      <c r="E8" s="88">
        <v>3</v>
      </c>
      <c r="F8" s="209" t="s">
        <v>381</v>
      </c>
      <c r="G8" s="210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88"/>
      <c r="B9" s="89" t="s">
        <v>91</v>
      </c>
      <c r="C9" s="88"/>
      <c r="D9" s="88"/>
      <c r="E9" s="88"/>
      <c r="F9" s="207"/>
      <c r="G9" s="208"/>
      <c r="H9" s="28"/>
      <c r="I9" s="236"/>
      <c r="J9" s="50"/>
      <c r="K9" s="45"/>
      <c r="L9" s="51"/>
      <c r="M9" s="46"/>
      <c r="N9" s="239"/>
      <c r="O9" s="43" t="s">
        <v>143</v>
      </c>
      <c r="P9" s="63"/>
      <c r="Q9" s="46"/>
      <c r="R9" s="57"/>
      <c r="S9" s="97" t="s">
        <v>140</v>
      </c>
      <c r="T9" s="47"/>
    </row>
    <row r="10" spans="1:20" ht="18.75" customHeight="1" x14ac:dyDescent="0.35">
      <c r="A10" s="88"/>
      <c r="B10" s="89" t="s">
        <v>70</v>
      </c>
      <c r="C10" s="88"/>
      <c r="D10" s="88"/>
      <c r="E10" s="88"/>
      <c r="F10" s="207"/>
      <c r="G10" s="208"/>
      <c r="H10" s="48"/>
      <c r="I10" s="236"/>
      <c r="J10" s="38" t="s">
        <v>444</v>
      </c>
      <c r="K10" s="38"/>
      <c r="L10" s="61"/>
      <c r="M10" s="38"/>
      <c r="N10" s="239"/>
      <c r="O10" s="61"/>
      <c r="P10" s="61"/>
      <c r="Q10" s="61"/>
      <c r="R10" s="65"/>
      <c r="S10" s="38"/>
      <c r="T10" s="39"/>
    </row>
    <row r="11" spans="1:20" ht="18.75" customHeight="1" x14ac:dyDescent="0.2">
      <c r="A11" s="88" t="s">
        <v>419</v>
      </c>
      <c r="B11" s="90" t="s">
        <v>410</v>
      </c>
      <c r="C11" s="88">
        <v>2</v>
      </c>
      <c r="D11" s="88">
        <v>2</v>
      </c>
      <c r="E11" s="88">
        <v>3</v>
      </c>
      <c r="F11" s="207" t="s">
        <v>468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3"/>
      <c r="T11" s="44"/>
    </row>
    <row r="12" spans="1:20" ht="18.75" customHeight="1" thickBot="1" x14ac:dyDescent="0.25">
      <c r="A12" s="88"/>
      <c r="B12" s="89" t="s">
        <v>457</v>
      </c>
      <c r="C12" s="88"/>
      <c r="D12" s="88"/>
      <c r="E12" s="88"/>
      <c r="F12" s="209"/>
      <c r="G12" s="210"/>
      <c r="H12" s="28"/>
      <c r="I12" s="236"/>
      <c r="J12" s="46" t="s">
        <v>454</v>
      </c>
      <c r="K12" s="46"/>
      <c r="L12" s="46" t="s">
        <v>397</v>
      </c>
      <c r="M12" s="46"/>
      <c r="N12" s="239"/>
      <c r="O12" s="43"/>
      <c r="P12" s="46"/>
      <c r="Q12" s="46"/>
      <c r="R12" s="45"/>
      <c r="S12" s="46"/>
      <c r="T12" s="47"/>
    </row>
    <row r="13" spans="1:20" ht="18.75" customHeight="1" x14ac:dyDescent="0.35">
      <c r="A13" s="88" t="s">
        <v>458</v>
      </c>
      <c r="B13" s="90" t="s">
        <v>459</v>
      </c>
      <c r="C13" s="88">
        <v>2</v>
      </c>
      <c r="D13" s="88">
        <v>3</v>
      </c>
      <c r="E13" s="88">
        <v>3</v>
      </c>
      <c r="F13" s="207" t="s">
        <v>185</v>
      </c>
      <c r="G13" s="208"/>
      <c r="H13" s="48"/>
      <c r="I13" s="236"/>
      <c r="J13" s="61" t="s">
        <v>453</v>
      </c>
      <c r="K13" s="36"/>
      <c r="L13" s="37" t="s">
        <v>77</v>
      </c>
      <c r="M13" s="38"/>
      <c r="N13" s="240"/>
      <c r="O13" s="242" t="s">
        <v>26</v>
      </c>
      <c r="P13" s="243"/>
      <c r="Q13" s="38" t="s">
        <v>423</v>
      </c>
      <c r="R13" s="64"/>
      <c r="S13" s="38"/>
      <c r="T13" s="38"/>
    </row>
    <row r="14" spans="1:20" ht="18.75" customHeight="1" x14ac:dyDescent="0.2">
      <c r="A14" s="88" t="s">
        <v>460</v>
      </c>
      <c r="B14" s="90" t="s">
        <v>461</v>
      </c>
      <c r="C14" s="88">
        <v>1</v>
      </c>
      <c r="D14" s="88">
        <v>4</v>
      </c>
      <c r="E14" s="88">
        <v>3</v>
      </c>
      <c r="F14" s="268" t="s">
        <v>192</v>
      </c>
      <c r="G14" s="269"/>
      <c r="H14" s="25" t="s">
        <v>27</v>
      </c>
      <c r="I14" s="236"/>
      <c r="J14" s="41"/>
      <c r="K14" s="41"/>
      <c r="L14" s="42" t="s">
        <v>153</v>
      </c>
      <c r="M14" s="43"/>
      <c r="N14" s="240"/>
      <c r="O14" s="244" t="s">
        <v>432</v>
      </c>
      <c r="P14" s="245"/>
      <c r="Q14" s="49"/>
      <c r="R14" s="43"/>
      <c r="S14" s="43"/>
      <c r="T14" s="43"/>
    </row>
    <row r="15" spans="1:20" ht="18.75" customHeight="1" thickBot="1" x14ac:dyDescent="0.25">
      <c r="A15" s="88" t="s">
        <v>448</v>
      </c>
      <c r="B15" s="90" t="s">
        <v>413</v>
      </c>
      <c r="C15" s="88">
        <v>2</v>
      </c>
      <c r="D15" s="88">
        <v>2</v>
      </c>
      <c r="E15" s="88">
        <v>3</v>
      </c>
      <c r="F15" s="209" t="s">
        <v>196</v>
      </c>
      <c r="G15" s="210"/>
      <c r="H15" s="28"/>
      <c r="I15" s="236"/>
      <c r="J15" s="45" t="s">
        <v>142</v>
      </c>
      <c r="K15" s="45" t="s">
        <v>121</v>
      </c>
      <c r="L15" s="51" t="s">
        <v>151</v>
      </c>
      <c r="M15" s="46"/>
      <c r="N15" s="240"/>
      <c r="O15" s="69" t="s">
        <v>467</v>
      </c>
      <c r="P15" s="68" t="s">
        <v>472</v>
      </c>
      <c r="Q15" s="43" t="s">
        <v>143</v>
      </c>
      <c r="R15" s="43"/>
      <c r="S15" s="46" t="s">
        <v>395</v>
      </c>
      <c r="T15" s="46"/>
    </row>
    <row r="16" spans="1:20" ht="18.75" customHeight="1" x14ac:dyDescent="0.35">
      <c r="A16" s="88"/>
      <c r="B16" s="89" t="s">
        <v>440</v>
      </c>
      <c r="C16" s="88"/>
      <c r="D16" s="88"/>
      <c r="E16" s="88"/>
      <c r="F16" s="207"/>
      <c r="G16" s="208"/>
      <c r="H16" s="48"/>
      <c r="I16" s="236"/>
      <c r="J16" s="61" t="s">
        <v>448</v>
      </c>
      <c r="K16" s="38"/>
      <c r="L16" s="61"/>
      <c r="M16" s="38"/>
      <c r="N16" s="239"/>
      <c r="O16" s="61" t="s">
        <v>419</v>
      </c>
      <c r="P16" s="36"/>
      <c r="Q16" s="61"/>
      <c r="R16" s="38"/>
      <c r="S16" s="38"/>
      <c r="T16" s="38"/>
    </row>
    <row r="17" spans="1:20" ht="18.75" customHeight="1" x14ac:dyDescent="0.2">
      <c r="A17" s="88" t="s">
        <v>423</v>
      </c>
      <c r="B17" s="90" t="s">
        <v>424</v>
      </c>
      <c r="C17" s="88">
        <v>3</v>
      </c>
      <c r="D17" s="88">
        <v>0</v>
      </c>
      <c r="E17" s="88">
        <v>3</v>
      </c>
      <c r="F17" s="207" t="s">
        <v>395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1"/>
      <c r="P17" s="41"/>
      <c r="Q17" s="35"/>
      <c r="R17" s="43"/>
      <c r="S17" s="43"/>
      <c r="T17" s="43"/>
    </row>
    <row r="18" spans="1:20" ht="18.75" customHeight="1" x14ac:dyDescent="0.2">
      <c r="A18" s="88"/>
      <c r="B18" s="89" t="s">
        <v>428</v>
      </c>
      <c r="C18" s="88"/>
      <c r="D18" s="88"/>
      <c r="E18" s="88"/>
      <c r="F18" s="207"/>
      <c r="G18" s="208"/>
      <c r="H18" s="28"/>
      <c r="I18" s="236"/>
      <c r="J18" s="46" t="s">
        <v>172</v>
      </c>
      <c r="K18" s="57"/>
      <c r="L18" s="46"/>
      <c r="M18" s="46" t="s">
        <v>171</v>
      </c>
      <c r="N18" s="239"/>
      <c r="O18" s="50">
        <v>932</v>
      </c>
      <c r="P18" s="45"/>
      <c r="Q18" s="50"/>
      <c r="R18" s="46" t="s">
        <v>469</v>
      </c>
      <c r="S18" s="46"/>
      <c r="T18" s="46"/>
    </row>
    <row r="19" spans="1:20" ht="18.75" customHeight="1" x14ac:dyDescent="0.35">
      <c r="A19" s="88" t="s">
        <v>453</v>
      </c>
      <c r="B19" s="90" t="s">
        <v>326</v>
      </c>
      <c r="C19" s="88">
        <v>2</v>
      </c>
      <c r="D19" s="88">
        <v>0</v>
      </c>
      <c r="E19" s="88">
        <v>2</v>
      </c>
      <c r="F19" s="207" t="s">
        <v>179</v>
      </c>
      <c r="G19" s="208"/>
      <c r="H19" s="48"/>
      <c r="I19" s="236"/>
      <c r="J19" s="61"/>
      <c r="K19" s="36"/>
      <c r="L19" s="61"/>
      <c r="M19" s="38"/>
      <c r="N19" s="239"/>
      <c r="O19" s="38" t="s">
        <v>460</v>
      </c>
      <c r="P19" s="38"/>
      <c r="Q19" s="37"/>
      <c r="R19" s="38"/>
      <c r="S19" s="36"/>
      <c r="T19" s="39"/>
    </row>
    <row r="20" spans="1:20" ht="18.75" customHeight="1" x14ac:dyDescent="0.2">
      <c r="A20" s="88"/>
      <c r="B20" s="89" t="s">
        <v>76</v>
      </c>
      <c r="C20" s="88"/>
      <c r="D20" s="88"/>
      <c r="E20" s="88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88" t="s">
        <v>77</v>
      </c>
      <c r="B21" s="90" t="s">
        <v>78</v>
      </c>
      <c r="C21" s="88">
        <v>1</v>
      </c>
      <c r="D21" s="88">
        <v>0</v>
      </c>
      <c r="E21" s="88">
        <v>1</v>
      </c>
      <c r="F21" s="209" t="s">
        <v>462</v>
      </c>
      <c r="G21" s="210"/>
      <c r="H21" s="28"/>
      <c r="I21" s="237"/>
      <c r="J21" s="50"/>
      <c r="K21" s="45"/>
      <c r="L21" s="50"/>
      <c r="M21" s="46"/>
      <c r="N21" s="241"/>
      <c r="O21" s="46" t="s">
        <v>156</v>
      </c>
      <c r="P21" s="46"/>
      <c r="Q21" s="51"/>
      <c r="R21" s="46"/>
      <c r="S21" s="45" t="s">
        <v>155</v>
      </c>
      <c r="T21" s="47"/>
    </row>
    <row r="22" spans="1:20" ht="15.75" customHeight="1" x14ac:dyDescent="0.2">
      <c r="A22" s="88"/>
      <c r="B22" s="89" t="s">
        <v>81</v>
      </c>
      <c r="C22" s="88"/>
      <c r="D22" s="88"/>
      <c r="E22" s="88"/>
      <c r="F22" s="207"/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88" t="s">
        <v>432</v>
      </c>
      <c r="B23" s="90" t="s">
        <v>433</v>
      </c>
      <c r="C23" s="88">
        <v>0</v>
      </c>
      <c r="D23" s="88">
        <v>2</v>
      </c>
      <c r="E23" s="88">
        <v>0</v>
      </c>
      <c r="F23" s="268" t="s">
        <v>473</v>
      </c>
      <c r="G23" s="269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88"/>
      <c r="B24" s="90"/>
      <c r="C24" s="88"/>
      <c r="D24" s="88"/>
      <c r="E24" s="88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16</v>
      </c>
      <c r="D31" s="158">
        <f>SUM(D8:D30)</f>
        <v>13</v>
      </c>
      <c r="E31" s="159">
        <f>SUM(E8:E30)</f>
        <v>21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31"/>
  <sheetViews>
    <sheetView view="pageBreakPreview" zoomScale="120" zoomScaleNormal="100" zoomScaleSheetLayoutView="120" workbookViewId="0">
      <selection activeCell="W17" sqref="W17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491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477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143"/>
      <c r="B7" s="144" t="s">
        <v>45</v>
      </c>
      <c r="C7" s="143"/>
      <c r="D7" s="143"/>
      <c r="E7" s="143"/>
      <c r="F7" s="230"/>
      <c r="G7" s="231"/>
      <c r="H7" s="34"/>
      <c r="I7" s="235" t="s">
        <v>22</v>
      </c>
      <c r="J7" s="61" t="s">
        <v>238</v>
      </c>
      <c r="K7" s="65"/>
      <c r="L7" s="61"/>
      <c r="M7" s="38"/>
      <c r="N7" s="238" t="s">
        <v>23</v>
      </c>
      <c r="O7" s="38" t="s">
        <v>47</v>
      </c>
      <c r="P7" s="38"/>
      <c r="Q7" s="38"/>
      <c r="R7" s="56"/>
      <c r="S7" s="65"/>
      <c r="T7" s="39"/>
    </row>
    <row r="8" spans="1:20" ht="18.75" customHeight="1" x14ac:dyDescent="0.25">
      <c r="A8" s="146" t="s">
        <v>211</v>
      </c>
      <c r="B8" s="147" t="s">
        <v>232</v>
      </c>
      <c r="C8" s="146">
        <v>2</v>
      </c>
      <c r="D8" s="146">
        <v>0</v>
      </c>
      <c r="E8" s="146">
        <v>2</v>
      </c>
      <c r="F8" s="207" t="s">
        <v>225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146" t="s">
        <v>212</v>
      </c>
      <c r="B9" s="148" t="s">
        <v>233</v>
      </c>
      <c r="C9" s="146">
        <v>0</v>
      </c>
      <c r="D9" s="146">
        <v>2</v>
      </c>
      <c r="E9" s="146">
        <v>1</v>
      </c>
      <c r="F9" s="207" t="s">
        <v>206</v>
      </c>
      <c r="G9" s="208"/>
      <c r="H9" s="28"/>
      <c r="I9" s="236"/>
      <c r="J9" s="50" t="s">
        <v>159</v>
      </c>
      <c r="K9" s="67"/>
      <c r="L9" s="51"/>
      <c r="M9" s="46" t="s">
        <v>135</v>
      </c>
      <c r="N9" s="239"/>
      <c r="O9" s="43" t="s">
        <v>227</v>
      </c>
      <c r="P9" s="63"/>
      <c r="Q9" s="46" t="s">
        <v>165</v>
      </c>
      <c r="R9" s="57"/>
      <c r="S9" s="45"/>
      <c r="T9" s="47"/>
    </row>
    <row r="10" spans="1:20" ht="18.75" customHeight="1" x14ac:dyDescent="0.35">
      <c r="A10" s="146" t="s">
        <v>47</v>
      </c>
      <c r="B10" s="148" t="s">
        <v>48</v>
      </c>
      <c r="C10" s="146">
        <v>1</v>
      </c>
      <c r="D10" s="146">
        <v>2</v>
      </c>
      <c r="E10" s="146">
        <v>2</v>
      </c>
      <c r="F10" s="207" t="s">
        <v>204</v>
      </c>
      <c r="G10" s="208"/>
      <c r="H10" s="48"/>
      <c r="I10" s="236"/>
      <c r="J10" s="38" t="s">
        <v>235</v>
      </c>
      <c r="K10" s="38"/>
      <c r="L10" s="61"/>
      <c r="M10" s="38"/>
      <c r="N10" s="239"/>
      <c r="O10" s="38"/>
      <c r="P10" s="61"/>
      <c r="Q10" s="61"/>
      <c r="R10" s="65"/>
      <c r="S10" s="36"/>
      <c r="T10" s="39"/>
    </row>
    <row r="11" spans="1:20" ht="18.75" customHeight="1" x14ac:dyDescent="0.2">
      <c r="A11" s="146" t="s">
        <v>93</v>
      </c>
      <c r="B11" s="148" t="s">
        <v>234</v>
      </c>
      <c r="C11" s="146">
        <v>2</v>
      </c>
      <c r="D11" s="146">
        <v>0</v>
      </c>
      <c r="E11" s="146">
        <v>2</v>
      </c>
      <c r="F11" s="207" t="s">
        <v>230</v>
      </c>
      <c r="G11" s="208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146" t="s">
        <v>97</v>
      </c>
      <c r="B12" s="148" t="s">
        <v>98</v>
      </c>
      <c r="C12" s="146">
        <v>1</v>
      </c>
      <c r="D12" s="146">
        <v>2</v>
      </c>
      <c r="E12" s="146">
        <v>2</v>
      </c>
      <c r="F12" s="207" t="s">
        <v>226</v>
      </c>
      <c r="G12" s="208"/>
      <c r="H12" s="28"/>
      <c r="I12" s="236"/>
      <c r="J12" s="46" t="s">
        <v>131</v>
      </c>
      <c r="K12" s="46"/>
      <c r="L12" s="46"/>
      <c r="M12" s="46" t="s">
        <v>121</v>
      </c>
      <c r="N12" s="239"/>
      <c r="O12" s="43"/>
      <c r="P12" s="46"/>
      <c r="Q12" s="46"/>
      <c r="R12" s="45"/>
      <c r="S12" s="70"/>
      <c r="T12" s="47"/>
    </row>
    <row r="13" spans="1:20" ht="18.75" customHeight="1" x14ac:dyDescent="0.35">
      <c r="A13" s="143"/>
      <c r="B13" s="75" t="s">
        <v>49</v>
      </c>
      <c r="C13" s="143"/>
      <c r="D13" s="143"/>
      <c r="E13" s="143"/>
      <c r="F13" s="209"/>
      <c r="G13" s="210"/>
      <c r="H13" s="48"/>
      <c r="I13" s="236"/>
      <c r="J13" s="61" t="s">
        <v>211</v>
      </c>
      <c r="K13" s="36"/>
      <c r="L13" s="37" t="s">
        <v>93</v>
      </c>
      <c r="M13" s="38"/>
      <c r="N13" s="240"/>
      <c r="O13" s="242" t="s">
        <v>26</v>
      </c>
      <c r="P13" s="243"/>
      <c r="Q13" s="38" t="s">
        <v>97</v>
      </c>
      <c r="R13" s="64"/>
      <c r="S13" s="38"/>
      <c r="T13" s="38"/>
    </row>
    <row r="14" spans="1:20" ht="18.75" customHeight="1" x14ac:dyDescent="0.25">
      <c r="A14" s="183"/>
      <c r="B14" s="75" t="s">
        <v>50</v>
      </c>
      <c r="C14" s="143"/>
      <c r="D14" s="143"/>
      <c r="E14" s="143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221</v>
      </c>
      <c r="P14" s="245"/>
      <c r="Q14" s="49"/>
      <c r="R14" s="43"/>
      <c r="S14" s="43"/>
      <c r="T14" s="43"/>
    </row>
    <row r="15" spans="1:20" ht="18.75" customHeight="1" thickBot="1" x14ac:dyDescent="0.3">
      <c r="A15" s="149" t="s">
        <v>235</v>
      </c>
      <c r="B15" s="149" t="s">
        <v>236</v>
      </c>
      <c r="C15" s="143">
        <v>1</v>
      </c>
      <c r="D15" s="143">
        <v>3</v>
      </c>
      <c r="E15" s="143">
        <v>2</v>
      </c>
      <c r="F15" s="207" t="s">
        <v>179</v>
      </c>
      <c r="G15" s="208"/>
      <c r="H15" s="28"/>
      <c r="I15" s="236"/>
      <c r="J15" s="45">
        <v>533</v>
      </c>
      <c r="K15" s="45" t="s">
        <v>223</v>
      </c>
      <c r="L15" s="51" t="s">
        <v>178</v>
      </c>
      <c r="M15" s="46" t="s">
        <v>243</v>
      </c>
      <c r="N15" s="240"/>
      <c r="O15" s="69" t="s">
        <v>463</v>
      </c>
      <c r="P15" s="68" t="s">
        <v>122</v>
      </c>
      <c r="Q15" s="43" t="s">
        <v>228</v>
      </c>
      <c r="R15" s="43"/>
      <c r="S15" s="46" t="s">
        <v>138</v>
      </c>
      <c r="T15" s="46"/>
    </row>
    <row r="16" spans="1:20" ht="18.75" customHeight="1" x14ac:dyDescent="0.35">
      <c r="A16" s="183" t="s">
        <v>237</v>
      </c>
      <c r="B16" s="149" t="s">
        <v>103</v>
      </c>
      <c r="C16" s="143">
        <v>2</v>
      </c>
      <c r="D16" s="143">
        <v>0</v>
      </c>
      <c r="E16" s="143">
        <v>2</v>
      </c>
      <c r="F16" s="207" t="s">
        <v>183</v>
      </c>
      <c r="G16" s="208"/>
      <c r="H16" s="48"/>
      <c r="I16" s="236"/>
      <c r="J16" s="61" t="s">
        <v>237</v>
      </c>
      <c r="K16" s="38"/>
      <c r="L16" s="61" t="s">
        <v>240</v>
      </c>
      <c r="M16" s="38"/>
      <c r="N16" s="239"/>
      <c r="O16" s="62"/>
      <c r="P16" s="38"/>
      <c r="Q16" s="38"/>
      <c r="R16" s="38"/>
      <c r="S16" s="38"/>
      <c r="T16" s="38"/>
    </row>
    <row r="17" spans="1:20" ht="18.75" customHeight="1" x14ac:dyDescent="0.25">
      <c r="A17" s="184" t="s">
        <v>238</v>
      </c>
      <c r="B17" s="185" t="s">
        <v>239</v>
      </c>
      <c r="C17" s="184">
        <v>1</v>
      </c>
      <c r="D17" s="184">
        <v>3</v>
      </c>
      <c r="E17" s="184">
        <v>2</v>
      </c>
      <c r="F17" s="207" t="s">
        <v>191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5">
      <c r="A18" s="183" t="s">
        <v>240</v>
      </c>
      <c r="B18" s="149" t="s">
        <v>241</v>
      </c>
      <c r="C18" s="143">
        <v>2</v>
      </c>
      <c r="D18" s="143">
        <v>0</v>
      </c>
      <c r="E18" s="143">
        <v>2</v>
      </c>
      <c r="F18" s="207" t="s">
        <v>183</v>
      </c>
      <c r="G18" s="208"/>
      <c r="H18" s="28"/>
      <c r="I18" s="236"/>
      <c r="J18" s="46" t="s">
        <v>143</v>
      </c>
      <c r="K18" s="57" t="s">
        <v>137</v>
      </c>
      <c r="L18" s="46" t="s">
        <v>143</v>
      </c>
      <c r="M18" s="57" t="s">
        <v>137</v>
      </c>
      <c r="N18" s="239"/>
      <c r="O18" s="46"/>
      <c r="P18" s="46"/>
      <c r="Q18" s="43"/>
      <c r="R18" s="46"/>
      <c r="S18" s="46"/>
      <c r="T18" s="46"/>
    </row>
    <row r="19" spans="1:20" ht="18.75" customHeight="1" x14ac:dyDescent="0.35">
      <c r="A19" s="143"/>
      <c r="B19" s="144" t="s">
        <v>54</v>
      </c>
      <c r="C19" s="143"/>
      <c r="D19" s="143"/>
      <c r="E19" s="143"/>
      <c r="F19" s="207"/>
      <c r="G19" s="208"/>
      <c r="H19" s="48"/>
      <c r="I19" s="236"/>
      <c r="J19" s="61" t="s">
        <v>58</v>
      </c>
      <c r="K19" s="36"/>
      <c r="L19" s="61"/>
      <c r="M19" s="38"/>
      <c r="N19" s="239"/>
      <c r="O19" s="38"/>
      <c r="P19" s="38"/>
      <c r="Q19" s="38" t="s">
        <v>212</v>
      </c>
      <c r="R19" s="61"/>
      <c r="S19" s="36"/>
      <c r="T19" s="39"/>
    </row>
    <row r="20" spans="1:20" ht="18.75" customHeight="1" x14ac:dyDescent="0.25">
      <c r="A20" s="143" t="s">
        <v>58</v>
      </c>
      <c r="B20" s="149" t="s">
        <v>59</v>
      </c>
      <c r="C20" s="143">
        <v>0</v>
      </c>
      <c r="D20" s="143">
        <v>6</v>
      </c>
      <c r="E20" s="143">
        <v>2</v>
      </c>
      <c r="F20" s="207" t="s">
        <v>189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3"/>
      <c r="R20" s="43"/>
      <c r="S20" s="41"/>
      <c r="T20" s="44"/>
    </row>
    <row r="21" spans="1:20" ht="18.75" customHeight="1" x14ac:dyDescent="0.25">
      <c r="A21" s="143"/>
      <c r="B21" s="144" t="s">
        <v>56</v>
      </c>
      <c r="C21" s="152"/>
      <c r="D21" s="152"/>
      <c r="E21" s="152"/>
      <c r="F21" s="207"/>
      <c r="G21" s="208"/>
      <c r="H21" s="28"/>
      <c r="I21" s="237"/>
      <c r="J21" s="50" t="s">
        <v>127</v>
      </c>
      <c r="K21" s="45"/>
      <c r="L21" s="50"/>
      <c r="M21" s="46"/>
      <c r="N21" s="241"/>
      <c r="O21" s="46"/>
      <c r="P21" s="46" t="s">
        <v>126</v>
      </c>
      <c r="Q21" s="46" t="s">
        <v>244</v>
      </c>
      <c r="R21" s="46" t="s">
        <v>119</v>
      </c>
      <c r="S21" s="45"/>
      <c r="T21" s="47"/>
    </row>
    <row r="22" spans="1:20" ht="15.75" customHeight="1" x14ac:dyDescent="0.25">
      <c r="A22" s="143" t="s">
        <v>221</v>
      </c>
      <c r="B22" s="149" t="s">
        <v>222</v>
      </c>
      <c r="C22" s="143">
        <v>0</v>
      </c>
      <c r="D22" s="143">
        <v>2</v>
      </c>
      <c r="E22" s="143">
        <v>0</v>
      </c>
      <c r="F22" s="209" t="s">
        <v>188</v>
      </c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43"/>
      <c r="B23" s="149"/>
      <c r="C23" s="143"/>
      <c r="D23" s="143"/>
      <c r="E23" s="143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SUM(C8:C21)</f>
        <v>12</v>
      </c>
      <c r="D31" s="159">
        <f>SUM(D8:D25)</f>
        <v>20</v>
      </c>
      <c r="E31" s="159">
        <f>SUM(E8:E21)</f>
        <v>19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M29:P29"/>
    <mergeCell ref="I7:I21"/>
    <mergeCell ref="N7:N21"/>
    <mergeCell ref="O13:P13"/>
    <mergeCell ref="O14:P14"/>
    <mergeCell ref="M26:P2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4:A6"/>
    <mergeCell ref="B4:B6"/>
    <mergeCell ref="C4:C6"/>
    <mergeCell ref="D4:D6"/>
    <mergeCell ref="E4:E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35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view="pageBreakPreview" topLeftCell="A13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6.87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245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40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176"/>
      <c r="B7" s="177" t="s">
        <v>45</v>
      </c>
      <c r="C7" s="176"/>
      <c r="D7" s="178"/>
      <c r="E7" s="178"/>
      <c r="F7" s="230"/>
      <c r="G7" s="231"/>
      <c r="H7" s="34"/>
      <c r="I7" s="235" t="s">
        <v>22</v>
      </c>
      <c r="J7" s="61" t="s">
        <v>93</v>
      </c>
      <c r="K7" s="65"/>
      <c r="L7" s="61" t="s">
        <v>47</v>
      </c>
      <c r="M7" s="38"/>
      <c r="N7" s="238" t="s">
        <v>23</v>
      </c>
      <c r="O7" s="38"/>
      <c r="P7" s="38"/>
      <c r="Q7" s="38"/>
      <c r="R7" s="56"/>
      <c r="S7" s="65"/>
      <c r="T7" s="39"/>
    </row>
    <row r="8" spans="1:20" ht="18.75" customHeight="1" x14ac:dyDescent="0.2">
      <c r="A8" s="146" t="s">
        <v>211</v>
      </c>
      <c r="B8" s="148" t="s">
        <v>232</v>
      </c>
      <c r="C8" s="146">
        <v>2</v>
      </c>
      <c r="D8" s="146">
        <v>0</v>
      </c>
      <c r="E8" s="146">
        <v>2</v>
      </c>
      <c r="F8" s="207" t="s">
        <v>225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146" t="s">
        <v>212</v>
      </c>
      <c r="B9" s="148" t="s">
        <v>233</v>
      </c>
      <c r="C9" s="146">
        <v>0</v>
      </c>
      <c r="D9" s="146">
        <v>2</v>
      </c>
      <c r="E9" s="146">
        <v>1</v>
      </c>
      <c r="F9" s="207" t="s">
        <v>246</v>
      </c>
      <c r="G9" s="208"/>
      <c r="H9" s="28"/>
      <c r="I9" s="236"/>
      <c r="J9" s="50">
        <v>541</v>
      </c>
      <c r="K9" s="67" t="s">
        <v>243</v>
      </c>
      <c r="L9" s="51" t="s">
        <v>141</v>
      </c>
      <c r="M9" s="46" t="s">
        <v>133</v>
      </c>
      <c r="N9" s="239"/>
      <c r="O9" s="43"/>
      <c r="P9" s="63"/>
      <c r="Q9" s="46"/>
      <c r="R9" s="57"/>
      <c r="S9" s="45"/>
      <c r="T9" s="47"/>
    </row>
    <row r="10" spans="1:20" ht="18.75" customHeight="1" x14ac:dyDescent="0.35">
      <c r="A10" s="146" t="s">
        <v>47</v>
      </c>
      <c r="B10" s="148" t="s">
        <v>48</v>
      </c>
      <c r="C10" s="146">
        <v>1</v>
      </c>
      <c r="D10" s="146">
        <v>2</v>
      </c>
      <c r="E10" s="146">
        <v>2</v>
      </c>
      <c r="F10" s="207" t="s">
        <v>205</v>
      </c>
      <c r="G10" s="208"/>
      <c r="H10" s="48"/>
      <c r="I10" s="236"/>
      <c r="J10" s="38" t="s">
        <v>47</v>
      </c>
      <c r="K10" s="38" t="s">
        <v>96</v>
      </c>
      <c r="L10" s="38" t="s">
        <v>212</v>
      </c>
      <c r="M10" s="61"/>
      <c r="N10" s="239"/>
      <c r="O10" s="38" t="s">
        <v>254</v>
      </c>
      <c r="P10" s="61"/>
      <c r="Q10" s="61" t="s">
        <v>211</v>
      </c>
      <c r="R10" s="65"/>
      <c r="S10" s="36"/>
      <c r="T10" s="39"/>
    </row>
    <row r="11" spans="1:20" ht="18.75" customHeight="1" x14ac:dyDescent="0.2">
      <c r="A11" s="146" t="s">
        <v>93</v>
      </c>
      <c r="B11" s="148" t="s">
        <v>94</v>
      </c>
      <c r="C11" s="146">
        <v>2</v>
      </c>
      <c r="D11" s="146">
        <v>0</v>
      </c>
      <c r="E11" s="146">
        <v>2</v>
      </c>
      <c r="F11" s="207" t="s">
        <v>230</v>
      </c>
      <c r="G11" s="208"/>
      <c r="H11" s="25" t="s">
        <v>25</v>
      </c>
      <c r="I11" s="236"/>
      <c r="J11" s="43" t="s">
        <v>141</v>
      </c>
      <c r="K11" s="43" t="s">
        <v>168</v>
      </c>
      <c r="L11" s="43"/>
      <c r="M11" s="42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146" t="s">
        <v>96</v>
      </c>
      <c r="B12" s="148" t="s">
        <v>482</v>
      </c>
      <c r="C12" s="146">
        <v>1</v>
      </c>
      <c r="D12" s="146">
        <v>0</v>
      </c>
      <c r="E12" s="146">
        <v>1</v>
      </c>
      <c r="F12" s="209" t="s">
        <v>199</v>
      </c>
      <c r="G12" s="210"/>
      <c r="H12" s="28"/>
      <c r="I12" s="236"/>
      <c r="J12" s="46" t="s">
        <v>133</v>
      </c>
      <c r="K12" s="46" t="s">
        <v>169</v>
      </c>
      <c r="L12" s="46" t="s">
        <v>258</v>
      </c>
      <c r="M12" s="46" t="s">
        <v>259</v>
      </c>
      <c r="N12" s="239"/>
      <c r="O12" s="43" t="s">
        <v>150</v>
      </c>
      <c r="P12" s="46" t="s">
        <v>145</v>
      </c>
      <c r="Q12" s="46" t="s">
        <v>152</v>
      </c>
      <c r="R12" s="45" t="s">
        <v>223</v>
      </c>
      <c r="S12" s="70"/>
      <c r="T12" s="47"/>
    </row>
    <row r="13" spans="1:20" ht="18.75" customHeight="1" x14ac:dyDescent="0.35">
      <c r="A13" s="176"/>
      <c r="B13" s="179" t="s">
        <v>51</v>
      </c>
      <c r="C13" s="176"/>
      <c r="D13" s="178"/>
      <c r="E13" s="178"/>
      <c r="F13" s="209"/>
      <c r="G13" s="210"/>
      <c r="H13" s="48"/>
      <c r="I13" s="236"/>
      <c r="J13" s="61" t="s">
        <v>250</v>
      </c>
      <c r="K13" s="36"/>
      <c r="L13" s="37"/>
      <c r="M13" s="38"/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5">
      <c r="A14" s="176" t="s">
        <v>248</v>
      </c>
      <c r="B14" s="180" t="s">
        <v>249</v>
      </c>
      <c r="C14" s="176">
        <v>1</v>
      </c>
      <c r="D14" s="178">
        <v>6</v>
      </c>
      <c r="E14" s="178">
        <v>3</v>
      </c>
      <c r="F14" s="207" t="s">
        <v>184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221</v>
      </c>
      <c r="P14" s="245"/>
      <c r="Q14" s="49"/>
      <c r="R14" s="43"/>
      <c r="S14" s="43"/>
      <c r="T14" s="43"/>
    </row>
    <row r="15" spans="1:20" ht="18.75" customHeight="1" thickBot="1" x14ac:dyDescent="0.3">
      <c r="A15" s="176" t="s">
        <v>250</v>
      </c>
      <c r="B15" s="181" t="s">
        <v>251</v>
      </c>
      <c r="C15" s="176">
        <v>0</v>
      </c>
      <c r="D15" s="178">
        <v>6</v>
      </c>
      <c r="E15" s="178">
        <v>2</v>
      </c>
      <c r="F15" s="207" t="s">
        <v>187</v>
      </c>
      <c r="G15" s="208"/>
      <c r="H15" s="28"/>
      <c r="I15" s="236"/>
      <c r="J15" s="45" t="s">
        <v>154</v>
      </c>
      <c r="K15" s="45"/>
      <c r="L15" s="51"/>
      <c r="M15" s="46"/>
      <c r="N15" s="240"/>
      <c r="O15" s="69" t="s">
        <v>463</v>
      </c>
      <c r="P15" s="68" t="s">
        <v>145</v>
      </c>
      <c r="Q15" s="43"/>
      <c r="R15" s="46" t="s">
        <v>148</v>
      </c>
      <c r="S15" s="46"/>
      <c r="T15" s="46"/>
    </row>
    <row r="16" spans="1:20" ht="18.75" customHeight="1" x14ac:dyDescent="0.35">
      <c r="A16" s="176" t="s">
        <v>252</v>
      </c>
      <c r="B16" s="181" t="s">
        <v>253</v>
      </c>
      <c r="C16" s="176">
        <v>1</v>
      </c>
      <c r="D16" s="178">
        <v>3</v>
      </c>
      <c r="E16" s="178">
        <v>2</v>
      </c>
      <c r="F16" s="207" t="s">
        <v>247</v>
      </c>
      <c r="G16" s="208"/>
      <c r="H16" s="48"/>
      <c r="I16" s="236"/>
      <c r="J16" s="61" t="s">
        <v>252</v>
      </c>
      <c r="K16" s="38"/>
      <c r="L16" s="38" t="s">
        <v>158</v>
      </c>
      <c r="M16" s="98" t="s">
        <v>148</v>
      </c>
      <c r="N16" s="239"/>
      <c r="O16" s="62" t="s">
        <v>256</v>
      </c>
      <c r="P16" s="38"/>
      <c r="Q16" s="38"/>
      <c r="R16" s="38"/>
      <c r="S16" s="38"/>
      <c r="T16" s="38"/>
    </row>
    <row r="17" spans="1:20" ht="18.75" customHeight="1" x14ac:dyDescent="0.25">
      <c r="A17" s="176"/>
      <c r="B17" s="179" t="s">
        <v>54</v>
      </c>
      <c r="C17" s="176"/>
      <c r="D17" s="178"/>
      <c r="E17" s="178"/>
      <c r="F17" s="207"/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5">
      <c r="A18" s="176" t="s">
        <v>254</v>
      </c>
      <c r="B18" s="181" t="s">
        <v>255</v>
      </c>
      <c r="C18" s="176">
        <v>2</v>
      </c>
      <c r="D18" s="178">
        <v>0</v>
      </c>
      <c r="E18" s="178">
        <v>2</v>
      </c>
      <c r="F18" s="207" t="s">
        <v>186</v>
      </c>
      <c r="G18" s="208"/>
      <c r="H18" s="28"/>
      <c r="I18" s="236"/>
      <c r="J18" s="46" t="s">
        <v>150</v>
      </c>
      <c r="K18" s="57"/>
      <c r="L18" s="46" t="s">
        <v>157</v>
      </c>
      <c r="M18" s="46" t="s">
        <v>145</v>
      </c>
      <c r="N18" s="239"/>
      <c r="O18" s="46" t="s">
        <v>150</v>
      </c>
      <c r="P18" s="46"/>
      <c r="Q18" s="43"/>
      <c r="R18" s="46" t="s">
        <v>148</v>
      </c>
      <c r="S18" s="46"/>
      <c r="T18" s="46"/>
    </row>
    <row r="19" spans="1:20" ht="18.75" customHeight="1" x14ac:dyDescent="0.35">
      <c r="A19" s="176" t="s">
        <v>256</v>
      </c>
      <c r="B19" s="182" t="s">
        <v>257</v>
      </c>
      <c r="C19" s="176">
        <v>0</v>
      </c>
      <c r="D19" s="178">
        <v>4</v>
      </c>
      <c r="E19" s="178">
        <v>2</v>
      </c>
      <c r="F19" s="207" t="s">
        <v>187</v>
      </c>
      <c r="G19" s="208"/>
      <c r="H19" s="48"/>
      <c r="I19" s="236"/>
      <c r="J19" s="61" t="s">
        <v>248</v>
      </c>
      <c r="K19" s="36"/>
      <c r="L19" s="61"/>
      <c r="M19" s="38"/>
      <c r="N19" s="239"/>
      <c r="O19" s="38"/>
      <c r="P19" s="38"/>
      <c r="Q19" s="37"/>
      <c r="R19" s="102"/>
      <c r="S19" s="36"/>
      <c r="T19" s="39"/>
    </row>
    <row r="20" spans="1:20" ht="18.75" customHeight="1" x14ac:dyDescent="0.25">
      <c r="A20" s="176"/>
      <c r="B20" s="179" t="s">
        <v>56</v>
      </c>
      <c r="C20" s="176"/>
      <c r="D20" s="178"/>
      <c r="E20" s="178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103"/>
      <c r="S20" s="41"/>
      <c r="T20" s="44"/>
    </row>
    <row r="21" spans="1:20" ht="18.75" customHeight="1" x14ac:dyDescent="0.25">
      <c r="A21" s="143" t="s">
        <v>221</v>
      </c>
      <c r="B21" s="149" t="s">
        <v>222</v>
      </c>
      <c r="C21" s="143">
        <v>0</v>
      </c>
      <c r="D21" s="143">
        <v>2</v>
      </c>
      <c r="E21" s="143">
        <v>0</v>
      </c>
      <c r="F21" s="207" t="s">
        <v>186</v>
      </c>
      <c r="G21" s="208"/>
      <c r="H21" s="28"/>
      <c r="I21" s="237"/>
      <c r="J21" s="50" t="s">
        <v>154</v>
      </c>
      <c r="K21" s="45"/>
      <c r="L21" s="50"/>
      <c r="M21" s="46"/>
      <c r="N21" s="241"/>
      <c r="O21" s="46"/>
      <c r="P21" s="46"/>
      <c r="Q21" s="51" t="s">
        <v>136</v>
      </c>
      <c r="R21" s="104"/>
      <c r="S21" s="45"/>
      <c r="T21" s="47"/>
    </row>
    <row r="22" spans="1:20" ht="15.75" customHeight="1" x14ac:dyDescent="0.25">
      <c r="A22" s="176"/>
      <c r="B22" s="179"/>
      <c r="C22" s="176"/>
      <c r="D22" s="178"/>
      <c r="E22" s="178"/>
      <c r="F22" s="209"/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5">
      <c r="A23" s="143"/>
      <c r="B23" s="149"/>
      <c r="C23" s="143"/>
      <c r="D23" s="143"/>
      <c r="E23" s="143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v>10</v>
      </c>
      <c r="D31" s="159">
        <v>25</v>
      </c>
      <c r="E31" s="159">
        <v>19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35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view="pageBreakPreview" topLeftCell="A10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260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207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24">
        <v>8</v>
      </c>
      <c r="R6" s="5">
        <v>9</v>
      </c>
      <c r="S6" s="5">
        <v>10</v>
      </c>
      <c r="T6" s="24">
        <v>11</v>
      </c>
    </row>
    <row r="7" spans="1:20" ht="18.75" customHeight="1" x14ac:dyDescent="0.25">
      <c r="A7" s="107"/>
      <c r="B7" s="108" t="s">
        <v>45</v>
      </c>
      <c r="C7" s="107"/>
      <c r="D7" s="107"/>
      <c r="E7" s="107"/>
      <c r="F7" s="259"/>
      <c r="G7" s="260"/>
      <c r="H7" s="109"/>
      <c r="I7" s="248" t="s">
        <v>22</v>
      </c>
      <c r="J7" s="110" t="s">
        <v>271</v>
      </c>
      <c r="K7" s="111"/>
      <c r="L7" s="110"/>
      <c r="M7" s="112"/>
      <c r="N7" s="251" t="s">
        <v>23</v>
      </c>
      <c r="O7" s="112"/>
      <c r="P7" s="112"/>
      <c r="Q7" s="113"/>
      <c r="R7" s="114"/>
      <c r="S7" s="111"/>
      <c r="T7" s="115"/>
    </row>
    <row r="8" spans="1:20" ht="18.75" customHeight="1" x14ac:dyDescent="0.2">
      <c r="A8" s="116" t="s">
        <v>261</v>
      </c>
      <c r="B8" s="117" t="s">
        <v>262</v>
      </c>
      <c r="C8" s="116">
        <v>0</v>
      </c>
      <c r="D8" s="116">
        <v>2</v>
      </c>
      <c r="E8" s="116">
        <v>1</v>
      </c>
      <c r="F8" s="246" t="s">
        <v>246</v>
      </c>
      <c r="G8" s="247"/>
      <c r="H8" s="118" t="s">
        <v>24</v>
      </c>
      <c r="I8" s="249"/>
      <c r="J8" s="119"/>
      <c r="K8" s="120"/>
      <c r="L8" s="121"/>
      <c r="M8" s="113"/>
      <c r="N8" s="252"/>
      <c r="O8" s="113"/>
      <c r="P8" s="113"/>
      <c r="Q8" s="113"/>
      <c r="R8" s="120"/>
      <c r="S8" s="120"/>
      <c r="T8" s="122"/>
    </row>
    <row r="9" spans="1:20" ht="18.75" customHeight="1" x14ac:dyDescent="0.2">
      <c r="A9" s="116" t="s">
        <v>263</v>
      </c>
      <c r="B9" s="117" t="s">
        <v>264</v>
      </c>
      <c r="C9" s="116">
        <v>2</v>
      </c>
      <c r="D9" s="116">
        <v>0</v>
      </c>
      <c r="E9" s="116">
        <v>2</v>
      </c>
      <c r="F9" s="246" t="s">
        <v>295</v>
      </c>
      <c r="G9" s="247"/>
      <c r="H9" s="123"/>
      <c r="I9" s="249"/>
      <c r="J9" s="138" t="s">
        <v>160</v>
      </c>
      <c r="K9" s="125"/>
      <c r="L9" s="126"/>
      <c r="M9" s="125"/>
      <c r="N9" s="252"/>
      <c r="O9" s="113"/>
      <c r="P9" s="125" t="s">
        <v>472</v>
      </c>
      <c r="Q9" s="125"/>
      <c r="R9" s="127"/>
      <c r="S9" s="128"/>
      <c r="T9" s="129"/>
    </row>
    <row r="10" spans="1:20" ht="18.75" customHeight="1" x14ac:dyDescent="0.25">
      <c r="A10" s="107"/>
      <c r="B10" s="108" t="s">
        <v>51</v>
      </c>
      <c r="C10" s="107"/>
      <c r="D10" s="107"/>
      <c r="E10" s="107"/>
      <c r="F10" s="246"/>
      <c r="G10" s="247"/>
      <c r="H10" s="130"/>
      <c r="I10" s="249"/>
      <c r="J10" s="112" t="s">
        <v>265</v>
      </c>
      <c r="K10" s="112"/>
      <c r="L10" s="110"/>
      <c r="M10" s="112"/>
      <c r="N10" s="252"/>
      <c r="O10" s="112"/>
      <c r="P10" s="110"/>
      <c r="Q10" s="113"/>
      <c r="R10" s="111"/>
      <c r="S10" s="111"/>
      <c r="T10" s="115"/>
    </row>
    <row r="11" spans="1:20" ht="18.75" customHeight="1" x14ac:dyDescent="0.2">
      <c r="A11" s="107" t="s">
        <v>265</v>
      </c>
      <c r="B11" s="131" t="s">
        <v>266</v>
      </c>
      <c r="C11" s="107">
        <v>0</v>
      </c>
      <c r="D11" s="107">
        <v>12</v>
      </c>
      <c r="E11" s="107">
        <v>4</v>
      </c>
      <c r="F11" s="246" t="s">
        <v>189</v>
      </c>
      <c r="G11" s="247"/>
      <c r="H11" s="118" t="s">
        <v>25</v>
      </c>
      <c r="I11" s="249"/>
      <c r="J11" s="113"/>
      <c r="K11" s="113"/>
      <c r="L11" s="121"/>
      <c r="M11" s="113"/>
      <c r="N11" s="252"/>
      <c r="O11" s="113"/>
      <c r="P11" s="113"/>
      <c r="Q11" s="113"/>
      <c r="R11" s="120"/>
      <c r="S11" s="120"/>
      <c r="T11" s="122"/>
    </row>
    <row r="12" spans="1:20" ht="18.75" customHeight="1" thickBot="1" x14ac:dyDescent="0.25">
      <c r="A12" s="107" t="s">
        <v>267</v>
      </c>
      <c r="B12" s="131" t="s">
        <v>268</v>
      </c>
      <c r="C12" s="107">
        <v>0</v>
      </c>
      <c r="D12" s="107">
        <v>6</v>
      </c>
      <c r="E12" s="107">
        <v>2</v>
      </c>
      <c r="F12" s="261" t="s">
        <v>188</v>
      </c>
      <c r="G12" s="262"/>
      <c r="H12" s="123"/>
      <c r="I12" s="249"/>
      <c r="J12" s="113" t="s">
        <v>275</v>
      </c>
      <c r="K12" s="125"/>
      <c r="L12" s="125"/>
      <c r="M12" s="125"/>
      <c r="N12" s="252"/>
      <c r="O12" s="113"/>
      <c r="P12" s="125"/>
      <c r="Q12" s="125"/>
      <c r="R12" s="127" t="s">
        <v>126</v>
      </c>
      <c r="S12" s="132"/>
      <c r="T12" s="129"/>
    </row>
    <row r="13" spans="1:20" ht="18.75" customHeight="1" x14ac:dyDescent="0.25">
      <c r="A13" s="107"/>
      <c r="B13" s="108" t="s">
        <v>54</v>
      </c>
      <c r="C13" s="107"/>
      <c r="D13" s="107"/>
      <c r="E13" s="107"/>
      <c r="F13" s="261"/>
      <c r="G13" s="262"/>
      <c r="H13" s="130"/>
      <c r="I13" s="249"/>
      <c r="J13" s="110" t="s">
        <v>265</v>
      </c>
      <c r="K13" s="111"/>
      <c r="L13" s="133"/>
      <c r="M13" s="112"/>
      <c r="N13" s="253"/>
      <c r="O13" s="255" t="s">
        <v>26</v>
      </c>
      <c r="P13" s="256"/>
      <c r="Q13" s="113"/>
      <c r="R13" s="112"/>
      <c r="S13" s="112"/>
      <c r="T13" s="112"/>
    </row>
    <row r="14" spans="1:20" ht="18.75" customHeight="1" x14ac:dyDescent="0.2">
      <c r="A14" s="107" t="s">
        <v>269</v>
      </c>
      <c r="B14" s="131" t="s">
        <v>270</v>
      </c>
      <c r="C14" s="107">
        <v>0</v>
      </c>
      <c r="D14" s="107">
        <v>6</v>
      </c>
      <c r="E14" s="107">
        <v>3</v>
      </c>
      <c r="F14" s="246" t="s">
        <v>186</v>
      </c>
      <c r="G14" s="247"/>
      <c r="H14" s="118" t="s">
        <v>27</v>
      </c>
      <c r="I14" s="249"/>
      <c r="J14" s="120"/>
      <c r="K14" s="120"/>
      <c r="L14" s="121"/>
      <c r="M14" s="113"/>
      <c r="N14" s="253"/>
      <c r="O14" s="257" t="s">
        <v>273</v>
      </c>
      <c r="P14" s="258"/>
      <c r="Q14" s="113"/>
      <c r="R14" s="113"/>
      <c r="S14" s="113"/>
      <c r="T14" s="113"/>
    </row>
    <row r="15" spans="1:20" ht="18.75" customHeight="1" thickBot="1" x14ac:dyDescent="0.25">
      <c r="A15" s="107"/>
      <c r="B15" s="108" t="s">
        <v>55</v>
      </c>
      <c r="C15" s="107"/>
      <c r="D15" s="107"/>
      <c r="E15" s="107"/>
      <c r="F15" s="246"/>
      <c r="G15" s="247"/>
      <c r="H15" s="123"/>
      <c r="I15" s="249"/>
      <c r="J15" s="128" t="s">
        <v>242</v>
      </c>
      <c r="K15" s="128"/>
      <c r="L15" s="126"/>
      <c r="M15" s="127" t="s">
        <v>126</v>
      </c>
      <c r="N15" s="253"/>
      <c r="O15" s="134" t="s">
        <v>464</v>
      </c>
      <c r="P15" s="139" t="s">
        <v>140</v>
      </c>
      <c r="Q15" s="125"/>
      <c r="R15" s="113"/>
      <c r="S15" s="125"/>
      <c r="T15" s="127"/>
    </row>
    <row r="16" spans="1:20" ht="18.75" customHeight="1" x14ac:dyDescent="0.25">
      <c r="A16" s="107" t="s">
        <v>271</v>
      </c>
      <c r="B16" s="131" t="s">
        <v>272</v>
      </c>
      <c r="C16" s="107">
        <v>0</v>
      </c>
      <c r="D16" s="107">
        <v>6</v>
      </c>
      <c r="E16" s="107">
        <v>2</v>
      </c>
      <c r="F16" s="246" t="s">
        <v>479</v>
      </c>
      <c r="G16" s="247"/>
      <c r="H16" s="130"/>
      <c r="I16" s="249"/>
      <c r="J16" s="110" t="s">
        <v>267</v>
      </c>
      <c r="K16" s="112"/>
      <c r="L16" s="110"/>
      <c r="M16" s="112"/>
      <c r="N16" s="252"/>
      <c r="O16" s="135"/>
      <c r="P16" s="112"/>
      <c r="Q16" s="112" t="s">
        <v>261</v>
      </c>
      <c r="R16" s="112"/>
      <c r="S16" s="112"/>
      <c r="T16" s="112"/>
    </row>
    <row r="17" spans="1:20" ht="18.75" customHeight="1" x14ac:dyDescent="0.2">
      <c r="A17" s="107"/>
      <c r="B17" s="108" t="s">
        <v>56</v>
      </c>
      <c r="C17" s="107"/>
      <c r="D17" s="107"/>
      <c r="E17" s="107"/>
      <c r="F17" s="246"/>
      <c r="G17" s="247"/>
      <c r="H17" s="118" t="s">
        <v>28</v>
      </c>
      <c r="I17" s="249"/>
      <c r="J17" s="113"/>
      <c r="K17" s="120"/>
      <c r="L17" s="121"/>
      <c r="M17" s="113"/>
      <c r="N17" s="252"/>
      <c r="O17" s="113"/>
      <c r="P17" s="136"/>
      <c r="Q17" s="58"/>
      <c r="R17" s="113"/>
      <c r="S17" s="113"/>
      <c r="T17" s="113"/>
    </row>
    <row r="18" spans="1:20" ht="18.75" customHeight="1" x14ac:dyDescent="0.2">
      <c r="A18" s="107" t="s">
        <v>273</v>
      </c>
      <c r="B18" s="131" t="s">
        <v>274</v>
      </c>
      <c r="C18" s="107">
        <v>0</v>
      </c>
      <c r="D18" s="107">
        <v>2</v>
      </c>
      <c r="E18" s="107">
        <v>0</v>
      </c>
      <c r="F18" s="246" t="s">
        <v>185</v>
      </c>
      <c r="G18" s="247"/>
      <c r="H18" s="123"/>
      <c r="I18" s="249"/>
      <c r="J18" s="125" t="s">
        <v>478</v>
      </c>
      <c r="K18" s="127"/>
      <c r="L18" s="125"/>
      <c r="M18" s="125"/>
      <c r="N18" s="252"/>
      <c r="O18" s="125"/>
      <c r="P18" s="125" t="s">
        <v>122</v>
      </c>
      <c r="Q18" s="113" t="s">
        <v>258</v>
      </c>
      <c r="R18" s="125" t="s">
        <v>259</v>
      </c>
      <c r="S18" s="125"/>
      <c r="T18" s="125"/>
    </row>
    <row r="19" spans="1:20" ht="18.75" customHeight="1" x14ac:dyDescent="0.25">
      <c r="A19" s="107"/>
      <c r="B19" s="108"/>
      <c r="C19" s="107"/>
      <c r="D19" s="107"/>
      <c r="E19" s="107"/>
      <c r="F19" s="246"/>
      <c r="G19" s="247"/>
      <c r="H19" s="130"/>
      <c r="I19" s="249"/>
      <c r="J19" s="110" t="s">
        <v>269</v>
      </c>
      <c r="K19" s="111"/>
      <c r="L19" s="110"/>
      <c r="M19" s="112"/>
      <c r="N19" s="252"/>
      <c r="O19" s="112"/>
      <c r="P19" s="112"/>
      <c r="Q19" s="133" t="s">
        <v>263</v>
      </c>
      <c r="R19" s="112"/>
      <c r="S19" s="111"/>
      <c r="T19" s="115"/>
    </row>
    <row r="20" spans="1:20" ht="18.75" customHeight="1" x14ac:dyDescent="0.2">
      <c r="A20" s="107"/>
      <c r="B20" s="131"/>
      <c r="C20" s="107"/>
      <c r="D20" s="107"/>
      <c r="E20" s="107"/>
      <c r="F20" s="246"/>
      <c r="G20" s="247"/>
      <c r="H20" s="118" t="s">
        <v>29</v>
      </c>
      <c r="I20" s="249"/>
      <c r="J20" s="120"/>
      <c r="K20" s="120"/>
      <c r="L20" s="137"/>
      <c r="M20" s="113"/>
      <c r="N20" s="252"/>
      <c r="O20" s="113"/>
      <c r="P20" s="113"/>
      <c r="Q20" s="121"/>
      <c r="R20" s="113"/>
      <c r="S20" s="120"/>
      <c r="T20" s="122"/>
    </row>
    <row r="21" spans="1:20" ht="18.75" customHeight="1" x14ac:dyDescent="0.2">
      <c r="A21" s="107"/>
      <c r="B21" s="108"/>
      <c r="C21" s="107"/>
      <c r="D21" s="107"/>
      <c r="E21" s="107"/>
      <c r="F21" s="246"/>
      <c r="G21" s="247"/>
      <c r="H21" s="123"/>
      <c r="I21" s="250"/>
      <c r="J21" s="124">
        <v>821</v>
      </c>
      <c r="K21" s="128"/>
      <c r="L21" s="124"/>
      <c r="M21" s="125"/>
      <c r="N21" s="254"/>
      <c r="O21" s="125"/>
      <c r="P21" s="125" t="s">
        <v>145</v>
      </c>
      <c r="Q21" s="125" t="s">
        <v>128</v>
      </c>
      <c r="R21" s="125" t="s">
        <v>120</v>
      </c>
      <c r="S21" s="128"/>
      <c r="T21" s="129"/>
    </row>
    <row r="22" spans="1:20" ht="15.75" customHeight="1" x14ac:dyDescent="0.2">
      <c r="A22" s="71"/>
      <c r="B22" s="76"/>
      <c r="C22" s="71"/>
      <c r="D22" s="71"/>
      <c r="E22" s="71"/>
      <c r="F22" s="209"/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1"/>
      <c r="B23" s="72"/>
      <c r="C23" s="71"/>
      <c r="D23" s="71"/>
      <c r="E23" s="71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71"/>
      <c r="B24" s="76"/>
      <c r="C24" s="71"/>
      <c r="D24" s="71"/>
      <c r="E24" s="71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71"/>
      <c r="B27" s="76"/>
      <c r="C27" s="71"/>
      <c r="D27" s="77"/>
      <c r="E27" s="77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SUM(C8:C24)</f>
        <v>2</v>
      </c>
      <c r="D31" s="158">
        <f>SUM(D8:D24)</f>
        <v>34</v>
      </c>
      <c r="E31" s="159">
        <f>SUM(E8:E24)</f>
        <v>14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31"/>
  <sheetViews>
    <sheetView view="pageBreakPreview" topLeftCell="A13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276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38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24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45</v>
      </c>
      <c r="C7" s="71"/>
      <c r="D7" s="71"/>
      <c r="E7" s="71"/>
      <c r="F7" s="230"/>
      <c r="G7" s="231"/>
      <c r="H7" s="34"/>
      <c r="I7" s="235" t="s">
        <v>22</v>
      </c>
      <c r="J7" s="61" t="s">
        <v>286</v>
      </c>
      <c r="K7" s="65"/>
      <c r="L7" s="61"/>
      <c r="M7" s="38"/>
      <c r="N7" s="238" t="s">
        <v>23</v>
      </c>
      <c r="O7" s="38" t="s">
        <v>284</v>
      </c>
      <c r="P7" s="38"/>
      <c r="Q7" s="59" t="s">
        <v>158</v>
      </c>
      <c r="R7" s="56" t="s">
        <v>135</v>
      </c>
      <c r="S7" s="189"/>
      <c r="T7" s="39"/>
    </row>
    <row r="8" spans="1:20" ht="18.75" customHeight="1" x14ac:dyDescent="0.2">
      <c r="A8" s="73" t="s">
        <v>261</v>
      </c>
      <c r="B8" s="74" t="s">
        <v>279</v>
      </c>
      <c r="C8" s="73">
        <v>0</v>
      </c>
      <c r="D8" s="73">
        <v>2</v>
      </c>
      <c r="E8" s="73">
        <v>1</v>
      </c>
      <c r="F8" s="207" t="s">
        <v>246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59"/>
      <c r="R8" s="41"/>
      <c r="S8" s="44"/>
      <c r="T8" s="44"/>
    </row>
    <row r="9" spans="1:20" ht="18.75" customHeight="1" x14ac:dyDescent="0.2">
      <c r="A9" s="73" t="s">
        <v>263</v>
      </c>
      <c r="B9" s="74" t="s">
        <v>280</v>
      </c>
      <c r="C9" s="73">
        <v>2</v>
      </c>
      <c r="D9" s="73">
        <v>0</v>
      </c>
      <c r="E9" s="73">
        <v>2</v>
      </c>
      <c r="F9" s="207" t="s">
        <v>295</v>
      </c>
      <c r="G9" s="208"/>
      <c r="H9" s="28"/>
      <c r="I9" s="236"/>
      <c r="J9" s="50" t="s">
        <v>142</v>
      </c>
      <c r="K9" s="67"/>
      <c r="L9" s="51"/>
      <c r="M9" s="46" t="s">
        <v>140</v>
      </c>
      <c r="N9" s="239"/>
      <c r="O9" s="43" t="s">
        <v>159</v>
      </c>
      <c r="P9" s="63"/>
      <c r="Q9" s="187" t="s">
        <v>157</v>
      </c>
      <c r="R9" s="57" t="s">
        <v>125</v>
      </c>
      <c r="S9" s="47"/>
      <c r="T9" s="47"/>
    </row>
    <row r="10" spans="1:20" ht="18.75" customHeight="1" x14ac:dyDescent="0.35">
      <c r="A10" s="71"/>
      <c r="B10" s="75" t="s">
        <v>49</v>
      </c>
      <c r="C10" s="71"/>
      <c r="D10" s="71"/>
      <c r="E10" s="71"/>
      <c r="F10" s="207"/>
      <c r="G10" s="208"/>
      <c r="H10" s="48"/>
      <c r="I10" s="236"/>
      <c r="J10" s="102"/>
      <c r="K10" s="102"/>
      <c r="L10" s="100" t="s">
        <v>281</v>
      </c>
      <c r="M10" s="38"/>
      <c r="N10" s="239"/>
      <c r="O10" s="38" t="s">
        <v>60</v>
      </c>
      <c r="P10" s="38" t="s">
        <v>263</v>
      </c>
      <c r="Q10" s="38"/>
      <c r="R10" s="188"/>
      <c r="S10" s="36"/>
      <c r="T10" s="39"/>
    </row>
    <row r="11" spans="1:20" ht="18.75" customHeight="1" x14ac:dyDescent="0.2">
      <c r="A11" s="71"/>
      <c r="B11" s="75" t="s">
        <v>50</v>
      </c>
      <c r="C11" s="71"/>
      <c r="D11" s="71"/>
      <c r="E11" s="71"/>
      <c r="F11" s="209"/>
      <c r="G11" s="210"/>
      <c r="H11" s="25" t="s">
        <v>25</v>
      </c>
      <c r="I11" s="236"/>
      <c r="J11" s="103"/>
      <c r="K11" s="103"/>
      <c r="L11" s="42"/>
      <c r="M11" s="43"/>
      <c r="N11" s="239"/>
      <c r="O11" s="43" t="s">
        <v>128</v>
      </c>
      <c r="P11" s="43"/>
      <c r="Q11" s="43"/>
      <c r="R11" s="41"/>
      <c r="S11" s="41"/>
      <c r="T11" s="44"/>
    </row>
    <row r="12" spans="1:20" ht="18.75" customHeight="1" thickBot="1" x14ac:dyDescent="0.25">
      <c r="A12" s="78" t="s">
        <v>281</v>
      </c>
      <c r="B12" s="78" t="s">
        <v>282</v>
      </c>
      <c r="C12" s="71">
        <v>2</v>
      </c>
      <c r="D12" s="71">
        <v>0</v>
      </c>
      <c r="E12" s="71">
        <v>2</v>
      </c>
      <c r="F12" s="209" t="s">
        <v>277</v>
      </c>
      <c r="G12" s="210"/>
      <c r="H12" s="28"/>
      <c r="I12" s="236"/>
      <c r="J12" s="104"/>
      <c r="K12" s="104"/>
      <c r="L12" s="101" t="s">
        <v>228</v>
      </c>
      <c r="M12" s="46" t="s">
        <v>296</v>
      </c>
      <c r="N12" s="239"/>
      <c r="O12" s="43" t="s">
        <v>120</v>
      </c>
      <c r="P12" s="46" t="s">
        <v>128</v>
      </c>
      <c r="Q12" s="46" t="s">
        <v>120</v>
      </c>
      <c r="R12" s="45"/>
      <c r="S12" s="70"/>
      <c r="T12" s="47"/>
    </row>
    <row r="13" spans="1:20" ht="18.75" customHeight="1" x14ac:dyDescent="0.35">
      <c r="A13" s="78" t="s">
        <v>60</v>
      </c>
      <c r="B13" s="78" t="s">
        <v>283</v>
      </c>
      <c r="C13" s="71">
        <v>1</v>
      </c>
      <c r="D13" s="71">
        <v>0</v>
      </c>
      <c r="E13" s="71">
        <v>1</v>
      </c>
      <c r="F13" s="207" t="s">
        <v>295</v>
      </c>
      <c r="G13" s="208"/>
      <c r="H13" s="48"/>
      <c r="I13" s="236"/>
      <c r="J13" s="61" t="s">
        <v>261</v>
      </c>
      <c r="K13" s="36"/>
      <c r="L13" s="37" t="s">
        <v>287</v>
      </c>
      <c r="M13" s="38"/>
      <c r="N13" s="240"/>
      <c r="O13" s="242" t="s">
        <v>26</v>
      </c>
      <c r="P13" s="243"/>
      <c r="Q13" s="43"/>
      <c r="R13" s="64"/>
      <c r="S13" s="43" t="s">
        <v>158</v>
      </c>
      <c r="T13" s="38" t="s">
        <v>122</v>
      </c>
    </row>
    <row r="14" spans="1:20" ht="18.75" customHeight="1" x14ac:dyDescent="0.2">
      <c r="A14" s="71"/>
      <c r="B14" s="72" t="s">
        <v>51</v>
      </c>
      <c r="C14" s="71"/>
      <c r="D14" s="71"/>
      <c r="E14" s="71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273</v>
      </c>
      <c r="P14" s="245"/>
      <c r="Q14" s="43"/>
      <c r="R14" s="43"/>
      <c r="S14" s="43"/>
      <c r="T14" s="43"/>
    </row>
    <row r="15" spans="1:20" ht="18.75" customHeight="1" thickBot="1" x14ac:dyDescent="0.25">
      <c r="A15" s="78" t="s">
        <v>284</v>
      </c>
      <c r="B15" s="78" t="s">
        <v>285</v>
      </c>
      <c r="C15" s="71">
        <v>1</v>
      </c>
      <c r="D15" s="71">
        <v>3</v>
      </c>
      <c r="E15" s="71">
        <v>2</v>
      </c>
      <c r="F15" s="207" t="s">
        <v>231</v>
      </c>
      <c r="G15" s="208"/>
      <c r="H15" s="28"/>
      <c r="I15" s="236"/>
      <c r="J15" s="45">
        <v>545</v>
      </c>
      <c r="K15" s="45" t="s">
        <v>259</v>
      </c>
      <c r="L15" s="51" t="s">
        <v>127</v>
      </c>
      <c r="M15" s="46"/>
      <c r="N15" s="240"/>
      <c r="O15" s="69" t="s">
        <v>464</v>
      </c>
      <c r="P15" s="105" t="s">
        <v>126</v>
      </c>
      <c r="Q15" s="46"/>
      <c r="R15" s="43"/>
      <c r="S15" s="46" t="s">
        <v>157</v>
      </c>
      <c r="T15" s="43" t="s">
        <v>124</v>
      </c>
    </row>
    <row r="16" spans="1:20" ht="18.75" customHeight="1" x14ac:dyDescent="0.35">
      <c r="A16" s="71" t="s">
        <v>286</v>
      </c>
      <c r="B16" s="76" t="s">
        <v>66</v>
      </c>
      <c r="C16" s="71">
        <v>1</v>
      </c>
      <c r="D16" s="71">
        <v>3</v>
      </c>
      <c r="E16" s="71">
        <v>2</v>
      </c>
      <c r="F16" s="207" t="s">
        <v>185</v>
      </c>
      <c r="G16" s="208"/>
      <c r="H16" s="48"/>
      <c r="I16" s="236"/>
      <c r="J16" s="61" t="s">
        <v>291</v>
      </c>
      <c r="K16" s="38"/>
      <c r="L16" s="43" t="s">
        <v>158</v>
      </c>
      <c r="M16" s="38" t="s">
        <v>155</v>
      </c>
      <c r="N16" s="239"/>
      <c r="O16" s="62"/>
      <c r="P16" s="38"/>
      <c r="Q16" s="38"/>
      <c r="R16" s="38"/>
      <c r="S16" s="38"/>
      <c r="T16" s="38"/>
    </row>
    <row r="17" spans="1:20" ht="18.75" customHeight="1" x14ac:dyDescent="0.2">
      <c r="A17" s="71"/>
      <c r="B17" s="72" t="s">
        <v>54</v>
      </c>
      <c r="C17" s="71"/>
      <c r="D17" s="71"/>
      <c r="E17" s="71"/>
      <c r="F17" s="207"/>
      <c r="G17" s="208"/>
      <c r="H17" s="25" t="s">
        <v>28</v>
      </c>
      <c r="I17" s="236"/>
      <c r="J17" s="43"/>
      <c r="K17" s="41"/>
      <c r="L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5">
      <c r="A18" s="71" t="s">
        <v>287</v>
      </c>
      <c r="B18" s="76" t="s">
        <v>288</v>
      </c>
      <c r="C18" s="71">
        <v>0</v>
      </c>
      <c r="D18" s="71">
        <v>6</v>
      </c>
      <c r="E18" s="71">
        <v>2</v>
      </c>
      <c r="F18" s="207" t="s">
        <v>278</v>
      </c>
      <c r="G18" s="208"/>
      <c r="H18" s="28"/>
      <c r="I18" s="236"/>
      <c r="J18" s="46" t="s">
        <v>156</v>
      </c>
      <c r="K18" s="57"/>
      <c r="L18" s="46" t="s">
        <v>157</v>
      </c>
      <c r="M18" s="99" t="s">
        <v>121</v>
      </c>
      <c r="N18" s="239"/>
      <c r="O18" s="46"/>
      <c r="P18" s="46"/>
      <c r="Q18" s="43"/>
      <c r="R18" s="46"/>
      <c r="S18" s="46"/>
      <c r="T18" s="46"/>
    </row>
    <row r="19" spans="1:20" ht="18.75" customHeight="1" x14ac:dyDescent="0.35">
      <c r="A19" s="71" t="s">
        <v>289</v>
      </c>
      <c r="B19" s="76" t="s">
        <v>290</v>
      </c>
      <c r="C19" s="71">
        <v>0</v>
      </c>
      <c r="D19" s="71">
        <v>6</v>
      </c>
      <c r="E19" s="71">
        <v>2</v>
      </c>
      <c r="F19" s="207" t="s">
        <v>181</v>
      </c>
      <c r="G19" s="208"/>
      <c r="H19" s="48"/>
      <c r="I19" s="236"/>
      <c r="J19" s="61" t="s">
        <v>289</v>
      </c>
      <c r="K19" s="36"/>
      <c r="L19" s="43"/>
      <c r="M19" s="38"/>
      <c r="N19" s="239"/>
      <c r="O19" s="43" t="s">
        <v>158</v>
      </c>
      <c r="P19" s="38" t="s">
        <v>124</v>
      </c>
      <c r="Q19" s="37" t="s">
        <v>293</v>
      </c>
      <c r="R19" s="38"/>
      <c r="S19" s="36"/>
      <c r="T19" s="39"/>
    </row>
    <row r="20" spans="1:20" ht="18.75" customHeight="1" x14ac:dyDescent="0.2">
      <c r="A20" s="71"/>
      <c r="B20" s="72" t="s">
        <v>55</v>
      </c>
      <c r="C20" s="71"/>
      <c r="D20" s="71"/>
      <c r="E20" s="71"/>
      <c r="F20" s="207"/>
      <c r="G20" s="208"/>
      <c r="H20" s="25" t="s">
        <v>29</v>
      </c>
      <c r="I20" s="236"/>
      <c r="J20" s="41"/>
      <c r="K20" s="41"/>
      <c r="L20" s="43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 t="s">
        <v>291</v>
      </c>
      <c r="B21" s="76" t="s">
        <v>292</v>
      </c>
      <c r="C21" s="71">
        <v>1</v>
      </c>
      <c r="D21" s="71">
        <v>3</v>
      </c>
      <c r="E21" s="71">
        <v>2</v>
      </c>
      <c r="F21" s="207" t="s">
        <v>190</v>
      </c>
      <c r="G21" s="208"/>
      <c r="H21" s="28"/>
      <c r="I21" s="237"/>
      <c r="J21" s="50" t="s">
        <v>242</v>
      </c>
      <c r="K21" s="45"/>
      <c r="L21" s="46"/>
      <c r="M21" s="46"/>
      <c r="N21" s="241"/>
      <c r="O21" s="46" t="s">
        <v>157</v>
      </c>
      <c r="P21" s="46" t="s">
        <v>122</v>
      </c>
      <c r="Q21" s="51" t="s">
        <v>131</v>
      </c>
      <c r="R21" s="46" t="s">
        <v>395</v>
      </c>
      <c r="S21" s="45"/>
      <c r="T21" s="47"/>
    </row>
    <row r="22" spans="1:20" ht="18" customHeight="1" x14ac:dyDescent="0.2">
      <c r="A22" s="71" t="s">
        <v>293</v>
      </c>
      <c r="B22" s="76" t="s">
        <v>294</v>
      </c>
      <c r="C22" s="71">
        <v>2</v>
      </c>
      <c r="D22" s="71">
        <v>0</v>
      </c>
      <c r="E22" s="71">
        <v>2</v>
      </c>
      <c r="F22" s="209" t="s">
        <v>395</v>
      </c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71"/>
      <c r="B23" s="72" t="s">
        <v>56</v>
      </c>
      <c r="C23" s="71"/>
      <c r="D23" s="71"/>
      <c r="E23" s="71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71" t="s">
        <v>273</v>
      </c>
      <c r="B24" s="76" t="s">
        <v>274</v>
      </c>
      <c r="C24" s="71">
        <v>0</v>
      </c>
      <c r="D24" s="71">
        <v>2</v>
      </c>
      <c r="E24" s="71">
        <v>0</v>
      </c>
      <c r="F24" s="207" t="s">
        <v>189</v>
      </c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5"/>
      <c r="B26" s="66"/>
      <c r="C26" s="155"/>
      <c r="D26" s="155"/>
      <c r="E26" s="155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SUM(C8:C30)</f>
        <v>10</v>
      </c>
      <c r="D31" s="158">
        <f>SUM(D8:D30)</f>
        <v>25</v>
      </c>
      <c r="E31" s="159">
        <f>SUM(E8:E30)</f>
        <v>18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35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32"/>
  <sheetViews>
    <sheetView tabSelected="1" view="pageBreakPreview" zoomScale="130" zoomScaleNormal="100" zoomScaleSheetLayoutView="130" workbookViewId="0">
      <selection activeCell="W9" sqref="W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493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99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45</v>
      </c>
      <c r="C7" s="71"/>
      <c r="D7" s="71"/>
      <c r="E7" s="71"/>
      <c r="F7" s="230"/>
      <c r="G7" s="231"/>
      <c r="H7" s="34"/>
      <c r="I7" s="235" t="s">
        <v>22</v>
      </c>
      <c r="J7" s="61" t="s">
        <v>287</v>
      </c>
      <c r="K7" s="65"/>
      <c r="L7" s="61"/>
      <c r="M7" s="38"/>
      <c r="N7" s="238" t="s">
        <v>23</v>
      </c>
      <c r="O7" s="38"/>
      <c r="P7" s="38"/>
      <c r="Q7" s="61" t="s">
        <v>60</v>
      </c>
      <c r="R7" s="56"/>
      <c r="S7" s="65"/>
      <c r="T7" s="39"/>
    </row>
    <row r="8" spans="1:20" ht="18.75" customHeight="1" x14ac:dyDescent="0.2">
      <c r="A8" s="73" t="s">
        <v>261</v>
      </c>
      <c r="B8" s="74" t="s">
        <v>279</v>
      </c>
      <c r="C8" s="73">
        <v>0</v>
      </c>
      <c r="D8" s="73">
        <v>2</v>
      </c>
      <c r="E8" s="73">
        <v>1</v>
      </c>
      <c r="F8" s="207" t="s">
        <v>246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 t="s">
        <v>128</v>
      </c>
      <c r="R8" s="41"/>
      <c r="S8" s="41"/>
      <c r="T8" s="44"/>
    </row>
    <row r="9" spans="1:20" ht="18.75" customHeight="1" x14ac:dyDescent="0.2">
      <c r="A9" s="73" t="s">
        <v>263</v>
      </c>
      <c r="B9" s="74" t="s">
        <v>280</v>
      </c>
      <c r="C9" s="73">
        <v>2</v>
      </c>
      <c r="D9" s="73">
        <v>0</v>
      </c>
      <c r="E9" s="73">
        <v>2</v>
      </c>
      <c r="F9" s="207" t="s">
        <v>295</v>
      </c>
      <c r="G9" s="208"/>
      <c r="H9" s="28"/>
      <c r="I9" s="236"/>
      <c r="J9" s="50" t="s">
        <v>478</v>
      </c>
      <c r="K9" s="67"/>
      <c r="L9" s="51"/>
      <c r="M9" s="46"/>
      <c r="N9" s="239"/>
      <c r="O9" s="43"/>
      <c r="P9" s="46" t="s">
        <v>122</v>
      </c>
      <c r="Q9" s="46" t="s">
        <v>120</v>
      </c>
      <c r="R9" s="57"/>
      <c r="S9" s="45"/>
      <c r="T9" s="47"/>
    </row>
    <row r="10" spans="1:20" ht="18.75" customHeight="1" x14ac:dyDescent="0.35">
      <c r="A10" s="71"/>
      <c r="B10" s="75" t="s">
        <v>49</v>
      </c>
      <c r="C10" s="71"/>
      <c r="D10" s="71"/>
      <c r="E10" s="71"/>
      <c r="F10" s="207"/>
      <c r="G10" s="208"/>
      <c r="H10" s="48"/>
      <c r="I10" s="236"/>
      <c r="J10" s="38" t="s">
        <v>286</v>
      </c>
      <c r="K10" s="38"/>
      <c r="L10" s="61"/>
      <c r="M10" s="38"/>
      <c r="N10" s="239"/>
      <c r="O10" s="38" t="s">
        <v>289</v>
      </c>
      <c r="P10" s="61"/>
      <c r="Q10" s="61"/>
      <c r="R10" s="65"/>
      <c r="S10" s="36"/>
      <c r="T10" s="39"/>
    </row>
    <row r="11" spans="1:20" ht="18.75" customHeight="1" x14ac:dyDescent="0.2">
      <c r="A11" s="71"/>
      <c r="B11" s="75" t="s">
        <v>50</v>
      </c>
      <c r="C11" s="71"/>
      <c r="D11" s="71"/>
      <c r="E11" s="71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78" t="s">
        <v>281</v>
      </c>
      <c r="B12" s="78" t="s">
        <v>282</v>
      </c>
      <c r="C12" s="71">
        <v>2</v>
      </c>
      <c r="D12" s="71">
        <v>0</v>
      </c>
      <c r="E12" s="71">
        <v>2</v>
      </c>
      <c r="F12" s="209" t="s">
        <v>277</v>
      </c>
      <c r="G12" s="210"/>
      <c r="H12" s="28"/>
      <c r="I12" s="236"/>
      <c r="J12" s="46" t="s">
        <v>142</v>
      </c>
      <c r="K12" s="46"/>
      <c r="L12" s="46"/>
      <c r="M12" s="46" t="s">
        <v>140</v>
      </c>
      <c r="N12" s="239"/>
      <c r="O12" s="43" t="s">
        <v>147</v>
      </c>
      <c r="P12" s="46"/>
      <c r="Q12" s="46"/>
      <c r="R12" s="45"/>
      <c r="S12" s="70"/>
      <c r="T12" s="47" t="s">
        <v>124</v>
      </c>
    </row>
    <row r="13" spans="1:20" ht="18.75" customHeight="1" x14ac:dyDescent="0.35">
      <c r="A13" s="78" t="s">
        <v>60</v>
      </c>
      <c r="B13" s="78" t="s">
        <v>283</v>
      </c>
      <c r="C13" s="71">
        <v>1</v>
      </c>
      <c r="D13" s="71">
        <v>0</v>
      </c>
      <c r="E13" s="71">
        <v>1</v>
      </c>
      <c r="F13" s="207" t="s">
        <v>295</v>
      </c>
      <c r="G13" s="208"/>
      <c r="H13" s="48"/>
      <c r="I13" s="236"/>
      <c r="J13" s="61" t="s">
        <v>284</v>
      </c>
      <c r="K13" s="36"/>
      <c r="L13" s="37"/>
      <c r="M13" s="38"/>
      <c r="N13" s="240"/>
      <c r="O13" s="242" t="s">
        <v>26</v>
      </c>
      <c r="P13" s="243"/>
      <c r="Q13" s="38"/>
      <c r="R13" s="61"/>
      <c r="S13" s="38"/>
      <c r="T13" s="38"/>
    </row>
    <row r="14" spans="1:20" ht="18.75" customHeight="1" x14ac:dyDescent="0.2">
      <c r="A14" s="71"/>
      <c r="B14" s="72" t="s">
        <v>57</v>
      </c>
      <c r="C14" s="71"/>
      <c r="D14" s="71"/>
      <c r="E14" s="71"/>
      <c r="F14" s="207"/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273</v>
      </c>
      <c r="P14" s="245"/>
      <c r="Q14" s="49"/>
      <c r="R14" s="43"/>
      <c r="S14" s="43"/>
      <c r="T14" s="43"/>
    </row>
    <row r="15" spans="1:20" ht="18.75" customHeight="1" thickBot="1" x14ac:dyDescent="0.25">
      <c r="A15" s="78" t="s">
        <v>284</v>
      </c>
      <c r="B15" s="78" t="s">
        <v>285</v>
      </c>
      <c r="C15" s="71">
        <v>1</v>
      </c>
      <c r="D15" s="71">
        <v>3</v>
      </c>
      <c r="E15" s="71">
        <v>2</v>
      </c>
      <c r="F15" s="207" t="s">
        <v>191</v>
      </c>
      <c r="G15" s="208"/>
      <c r="H15" s="28"/>
      <c r="I15" s="236"/>
      <c r="J15" s="45" t="s">
        <v>159</v>
      </c>
      <c r="K15" s="45"/>
      <c r="L15" s="51"/>
      <c r="M15" s="46" t="s">
        <v>135</v>
      </c>
      <c r="N15" s="240"/>
      <c r="O15" s="69" t="s">
        <v>464</v>
      </c>
      <c r="P15" s="68" t="s">
        <v>338</v>
      </c>
      <c r="Q15" s="43"/>
      <c r="R15" s="46"/>
      <c r="S15" s="46"/>
      <c r="T15" s="46"/>
    </row>
    <row r="16" spans="1:20" ht="18.75" customHeight="1" x14ac:dyDescent="0.35">
      <c r="A16" s="71" t="s">
        <v>286</v>
      </c>
      <c r="B16" s="76" t="s">
        <v>66</v>
      </c>
      <c r="C16" s="71">
        <v>1</v>
      </c>
      <c r="D16" s="71">
        <v>3</v>
      </c>
      <c r="E16" s="71">
        <v>2</v>
      </c>
      <c r="F16" s="207" t="s">
        <v>185</v>
      </c>
      <c r="G16" s="208"/>
      <c r="H16" s="48"/>
      <c r="I16" s="236"/>
      <c r="J16" s="61"/>
      <c r="K16" s="38"/>
      <c r="L16" s="61" t="s">
        <v>281</v>
      </c>
      <c r="M16" s="38"/>
      <c r="N16" s="239"/>
      <c r="O16" s="62" t="s">
        <v>261</v>
      </c>
      <c r="P16" s="38"/>
      <c r="Q16" s="38"/>
      <c r="R16" s="38"/>
      <c r="S16" s="38"/>
      <c r="T16" s="38"/>
    </row>
    <row r="17" spans="1:20" ht="18.75" customHeight="1" x14ac:dyDescent="0.2">
      <c r="A17" s="71"/>
      <c r="B17" s="72" t="s">
        <v>54</v>
      </c>
      <c r="C17" s="71"/>
      <c r="D17" s="71"/>
      <c r="E17" s="71"/>
      <c r="F17" s="207"/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 t="s">
        <v>287</v>
      </c>
      <c r="B18" s="76" t="s">
        <v>288</v>
      </c>
      <c r="C18" s="71">
        <v>0</v>
      </c>
      <c r="D18" s="71">
        <v>6</v>
      </c>
      <c r="E18" s="71">
        <v>2</v>
      </c>
      <c r="F18" s="207" t="s">
        <v>188</v>
      </c>
      <c r="G18" s="208"/>
      <c r="H18" s="28"/>
      <c r="I18" s="236"/>
      <c r="J18" s="46"/>
      <c r="K18" s="57"/>
      <c r="L18" s="46" t="s">
        <v>297</v>
      </c>
      <c r="M18" s="46" t="s">
        <v>296</v>
      </c>
      <c r="N18" s="239"/>
      <c r="O18" s="46" t="s">
        <v>258</v>
      </c>
      <c r="P18" s="46" t="s">
        <v>259</v>
      </c>
      <c r="Q18" s="43"/>
      <c r="R18" s="46"/>
      <c r="S18" s="46"/>
      <c r="T18" s="46"/>
    </row>
    <row r="19" spans="1:20" ht="18.75" customHeight="1" x14ac:dyDescent="0.35">
      <c r="A19" s="71" t="s">
        <v>289</v>
      </c>
      <c r="B19" s="76" t="s">
        <v>290</v>
      </c>
      <c r="C19" s="71">
        <v>0</v>
      </c>
      <c r="D19" s="71">
        <v>6</v>
      </c>
      <c r="E19" s="71">
        <v>2</v>
      </c>
      <c r="F19" s="207" t="s">
        <v>180</v>
      </c>
      <c r="G19" s="208"/>
      <c r="H19" s="48"/>
      <c r="I19" s="236"/>
      <c r="J19" s="61" t="s">
        <v>291</v>
      </c>
      <c r="K19" s="36"/>
      <c r="L19" s="61"/>
      <c r="M19" s="38"/>
      <c r="N19" s="239"/>
      <c r="O19" s="38" t="s">
        <v>263</v>
      </c>
      <c r="P19" s="38"/>
      <c r="Q19" s="37" t="s">
        <v>293</v>
      </c>
      <c r="R19" s="38"/>
      <c r="S19" s="36"/>
      <c r="T19" s="39"/>
    </row>
    <row r="20" spans="1:20" ht="18.75" customHeight="1" x14ac:dyDescent="0.2">
      <c r="A20" s="71"/>
      <c r="B20" s="72" t="s">
        <v>55</v>
      </c>
      <c r="C20" s="71"/>
      <c r="D20" s="71"/>
      <c r="E20" s="71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 t="s">
        <v>291</v>
      </c>
      <c r="B21" s="76" t="s">
        <v>292</v>
      </c>
      <c r="C21" s="71">
        <v>1</v>
      </c>
      <c r="D21" s="71">
        <v>3</v>
      </c>
      <c r="E21" s="71">
        <v>2</v>
      </c>
      <c r="F21" s="207" t="s">
        <v>192</v>
      </c>
      <c r="G21" s="208"/>
      <c r="H21" s="28"/>
      <c r="I21" s="237"/>
      <c r="J21" s="50">
        <v>824</v>
      </c>
      <c r="K21" s="45"/>
      <c r="L21" s="50"/>
      <c r="M21" s="46" t="s">
        <v>155</v>
      </c>
      <c r="N21" s="241"/>
      <c r="O21" s="46" t="s">
        <v>128</v>
      </c>
      <c r="P21" s="46" t="s">
        <v>120</v>
      </c>
      <c r="Q21" s="51" t="s">
        <v>131</v>
      </c>
      <c r="R21" s="46" t="s">
        <v>395</v>
      </c>
      <c r="S21" s="45"/>
      <c r="T21" s="47"/>
    </row>
    <row r="22" spans="1:20" ht="18.75" customHeight="1" x14ac:dyDescent="0.2">
      <c r="A22" s="206" t="s">
        <v>293</v>
      </c>
      <c r="B22" s="76" t="s">
        <v>294</v>
      </c>
      <c r="C22" s="71">
        <v>2</v>
      </c>
      <c r="D22" s="71">
        <v>0</v>
      </c>
      <c r="E22" s="71">
        <v>2</v>
      </c>
      <c r="F22" s="209" t="s">
        <v>395</v>
      </c>
      <c r="G22" s="210"/>
      <c r="H22" s="23"/>
      <c r="I22" s="203"/>
      <c r="J22" s="204"/>
      <c r="K22" s="204"/>
      <c r="L22" s="204"/>
      <c r="M22" s="37"/>
      <c r="N22" s="205"/>
      <c r="O22" s="37"/>
      <c r="P22" s="37"/>
      <c r="Q22" s="37"/>
      <c r="R22" s="37"/>
      <c r="S22" s="204"/>
      <c r="T22" s="204"/>
    </row>
    <row r="23" spans="1:20" ht="15.75" customHeight="1" x14ac:dyDescent="0.2">
      <c r="A23" s="71"/>
      <c r="B23" s="72" t="s">
        <v>56</v>
      </c>
      <c r="C23" s="71"/>
      <c r="D23" s="71"/>
      <c r="E23" s="71"/>
      <c r="F23" s="209"/>
      <c r="G23" s="210"/>
      <c r="H23" s="201"/>
      <c r="I23" s="202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71" t="s">
        <v>273</v>
      </c>
      <c r="B24" s="76" t="s">
        <v>274</v>
      </c>
      <c r="C24" s="71">
        <v>0</v>
      </c>
      <c r="D24" s="71">
        <v>2</v>
      </c>
      <c r="E24" s="71">
        <v>0</v>
      </c>
      <c r="F24" s="207" t="s">
        <v>488</v>
      </c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5.75" customHeight="1" x14ac:dyDescent="0.2">
      <c r="A25" s="71"/>
      <c r="B25" s="76"/>
      <c r="C25" s="71"/>
      <c r="D25" s="71"/>
      <c r="E25" s="71"/>
      <c r="F25" s="207"/>
      <c r="G25" s="208"/>
      <c r="H25" s="4"/>
      <c r="I25" s="8"/>
      <c r="J25" s="7"/>
      <c r="K25" s="7"/>
      <c r="L25" s="7"/>
      <c r="M25" s="7"/>
      <c r="N25" s="7"/>
      <c r="O25" s="7"/>
      <c r="P25" s="7"/>
      <c r="Q25" s="7"/>
      <c r="R25" s="7"/>
      <c r="S25" s="7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0"/>
      <c r="I26" s="8"/>
      <c r="J26" s="11"/>
      <c r="K26" s="12"/>
      <c r="L26" s="16" t="s">
        <v>30</v>
      </c>
      <c r="M26" s="13"/>
      <c r="N26" s="13"/>
      <c r="O26" s="14"/>
      <c r="P26" s="14"/>
      <c r="Q26" s="16" t="s">
        <v>31</v>
      </c>
      <c r="R26" s="7"/>
      <c r="S26" s="11"/>
      <c r="T26" s="9"/>
    </row>
    <row r="27" spans="1:20" ht="18.75" x14ac:dyDescent="0.2">
      <c r="A27" s="156"/>
      <c r="B27" s="156"/>
      <c r="C27" s="156"/>
      <c r="D27" s="156"/>
      <c r="E27" s="156"/>
      <c r="F27" s="209"/>
      <c r="G27" s="210"/>
      <c r="H27" s="15"/>
      <c r="I27" s="16"/>
      <c r="J27" s="11"/>
      <c r="K27" s="17"/>
      <c r="L27" s="18"/>
      <c r="M27" s="223" t="s">
        <v>36</v>
      </c>
      <c r="N27" s="223"/>
      <c r="O27" s="223"/>
      <c r="P27" s="223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8"/>
      <c r="M28" s="22"/>
      <c r="N28" s="16"/>
      <c r="O28" s="16"/>
      <c r="P28" s="16"/>
      <c r="Q28" s="16"/>
      <c r="R28" s="16"/>
      <c r="S28" s="11"/>
      <c r="T28" s="1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4"/>
      <c r="I29" s="11"/>
      <c r="J29" s="11"/>
      <c r="K29" s="12"/>
      <c r="L29" s="16" t="s">
        <v>30</v>
      </c>
      <c r="M29" s="14"/>
      <c r="N29" s="14"/>
      <c r="O29" s="14"/>
      <c r="P29" s="14"/>
      <c r="Q29" s="233" t="s">
        <v>32</v>
      </c>
      <c r="R29" s="233"/>
      <c r="S29" s="233"/>
      <c r="T29" s="234"/>
    </row>
    <row r="30" spans="1:20" ht="16.5" customHeight="1" x14ac:dyDescent="0.2">
      <c r="A30" s="156"/>
      <c r="B30" s="156"/>
      <c r="C30" s="156"/>
      <c r="D30" s="156"/>
      <c r="E30" s="156"/>
      <c r="F30" s="209"/>
      <c r="G30" s="210"/>
      <c r="H30" s="19"/>
      <c r="I30" s="16"/>
      <c r="J30" s="11"/>
      <c r="K30" s="17"/>
      <c r="L30" s="7"/>
      <c r="M30" s="232" t="s">
        <v>490</v>
      </c>
      <c r="N30" s="232"/>
      <c r="O30" s="232"/>
      <c r="P30" s="232"/>
      <c r="Q30" s="16"/>
      <c r="R30" s="16"/>
      <c r="S30" s="11"/>
      <c r="T30" s="1"/>
    </row>
    <row r="31" spans="1:20" ht="16.5" customHeight="1" x14ac:dyDescent="0.2">
      <c r="A31" s="156"/>
      <c r="B31" s="156"/>
      <c r="C31" s="156"/>
      <c r="D31" s="156"/>
      <c r="E31" s="156"/>
      <c r="F31" s="211"/>
      <c r="G31" s="212"/>
      <c r="H31" s="4"/>
      <c r="I31" s="16"/>
      <c r="J31" s="17"/>
      <c r="K31" s="11"/>
      <c r="L31" s="7"/>
      <c r="M31" s="11"/>
      <c r="N31" s="11"/>
      <c r="O31" s="11"/>
      <c r="P31" s="11"/>
      <c r="Q31" s="11"/>
      <c r="R31" s="11"/>
      <c r="S31" s="16"/>
      <c r="T31" s="1"/>
    </row>
    <row r="32" spans="1:20" ht="16.5" customHeight="1" x14ac:dyDescent="0.25">
      <c r="A32" s="157"/>
      <c r="B32" s="158" t="s">
        <v>34</v>
      </c>
      <c r="C32" s="158">
        <f>SUM(C8:C31)</f>
        <v>10</v>
      </c>
      <c r="D32" s="158">
        <f>SUM(D8:D31)</f>
        <v>25</v>
      </c>
      <c r="E32" s="159">
        <f>SUM(E8:E31)</f>
        <v>18</v>
      </c>
      <c r="F32" s="213"/>
      <c r="G32" s="214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1"/>
    </row>
  </sheetData>
  <mergeCells count="43">
    <mergeCell ref="F22:G22"/>
    <mergeCell ref="A4:A6"/>
    <mergeCell ref="B4:B6"/>
    <mergeCell ref="C4:C6"/>
    <mergeCell ref="D4:D6"/>
    <mergeCell ref="E4:E6"/>
    <mergeCell ref="F17:G17"/>
    <mergeCell ref="F18:G18"/>
    <mergeCell ref="F19:G19"/>
    <mergeCell ref="F20:G20"/>
    <mergeCell ref="F21:G21"/>
    <mergeCell ref="Q29:T29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30:P30"/>
    <mergeCell ref="I7:I21"/>
    <mergeCell ref="N7:N21"/>
    <mergeCell ref="O13:P13"/>
    <mergeCell ref="O14:P14"/>
    <mergeCell ref="M27:P27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view="pageBreakPreview" topLeftCell="A13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6.6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298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118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9"/>
      <c r="B7" s="80" t="s">
        <v>45</v>
      </c>
      <c r="C7" s="79"/>
      <c r="D7" s="81"/>
      <c r="E7" s="79"/>
      <c r="F7" s="230"/>
      <c r="G7" s="231"/>
      <c r="H7" s="34"/>
      <c r="I7" s="235" t="s">
        <v>22</v>
      </c>
      <c r="J7" s="61" t="s">
        <v>299</v>
      </c>
      <c r="K7" s="65"/>
      <c r="L7" s="61"/>
      <c r="M7" s="38"/>
      <c r="N7" s="238" t="s">
        <v>23</v>
      </c>
      <c r="O7" s="38"/>
      <c r="P7" s="38"/>
      <c r="Q7" s="38"/>
      <c r="R7" s="56" t="s">
        <v>261</v>
      </c>
      <c r="S7" s="65"/>
      <c r="T7" s="39"/>
    </row>
    <row r="8" spans="1:20" ht="18.75" customHeight="1" x14ac:dyDescent="0.2">
      <c r="A8" s="73" t="s">
        <v>261</v>
      </c>
      <c r="B8" s="74" t="s">
        <v>279</v>
      </c>
      <c r="C8" s="73">
        <v>0</v>
      </c>
      <c r="D8" s="73">
        <v>2</v>
      </c>
      <c r="E8" s="73">
        <v>1</v>
      </c>
      <c r="F8" s="207" t="s">
        <v>246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73" t="s">
        <v>263</v>
      </c>
      <c r="B9" s="74" t="s">
        <v>280</v>
      </c>
      <c r="C9" s="73">
        <v>2</v>
      </c>
      <c r="D9" s="73">
        <v>0</v>
      </c>
      <c r="E9" s="73">
        <v>2</v>
      </c>
      <c r="F9" s="207" t="s">
        <v>295</v>
      </c>
      <c r="G9" s="208"/>
      <c r="H9" s="28"/>
      <c r="I9" s="236"/>
      <c r="J9" s="50" t="s">
        <v>154</v>
      </c>
      <c r="K9" s="67"/>
      <c r="L9" s="51"/>
      <c r="M9" s="46"/>
      <c r="N9" s="239"/>
      <c r="O9" s="43"/>
      <c r="P9" s="63"/>
      <c r="Q9" s="46" t="s">
        <v>136</v>
      </c>
      <c r="R9" s="63" t="s">
        <v>258</v>
      </c>
      <c r="S9" s="45" t="s">
        <v>259</v>
      </c>
      <c r="T9" s="47"/>
    </row>
    <row r="10" spans="1:20" ht="18.75" customHeight="1" x14ac:dyDescent="0.35">
      <c r="A10" s="79"/>
      <c r="B10" s="75" t="s">
        <v>49</v>
      </c>
      <c r="C10" s="79"/>
      <c r="D10" s="81"/>
      <c r="E10" s="79"/>
      <c r="F10" s="207"/>
      <c r="G10" s="208"/>
      <c r="H10" s="48"/>
      <c r="I10" s="236"/>
      <c r="J10" s="38" t="s">
        <v>303</v>
      </c>
      <c r="K10" s="38"/>
      <c r="L10" s="61"/>
      <c r="M10" s="38"/>
      <c r="N10" s="239"/>
      <c r="O10" s="38"/>
      <c r="P10" s="61"/>
      <c r="Q10" s="61"/>
      <c r="R10" s="65"/>
      <c r="S10" s="36"/>
      <c r="T10" s="39"/>
    </row>
    <row r="11" spans="1:20" ht="18.75" customHeight="1" x14ac:dyDescent="0.2">
      <c r="A11" s="82"/>
      <c r="B11" s="75" t="s">
        <v>50</v>
      </c>
      <c r="C11" s="79"/>
      <c r="D11" s="81"/>
      <c r="E11" s="79"/>
      <c r="F11" s="209"/>
      <c r="G11" s="210"/>
      <c r="H11" s="25" t="s">
        <v>25</v>
      </c>
      <c r="I11" s="236"/>
      <c r="J11" s="43"/>
      <c r="K11" s="43"/>
      <c r="L11" s="42"/>
      <c r="M11" s="43"/>
      <c r="N11" s="239"/>
      <c r="O11" s="43"/>
      <c r="P11" s="43"/>
      <c r="Q11" s="43"/>
      <c r="R11" s="41"/>
      <c r="S11" s="41"/>
      <c r="T11" s="44"/>
    </row>
    <row r="12" spans="1:20" ht="18.75" customHeight="1" thickBot="1" x14ac:dyDescent="0.25">
      <c r="A12" s="78" t="s">
        <v>281</v>
      </c>
      <c r="B12" s="78" t="s">
        <v>282</v>
      </c>
      <c r="C12" s="71">
        <v>2</v>
      </c>
      <c r="D12" s="71">
        <v>0</v>
      </c>
      <c r="E12" s="71">
        <v>2</v>
      </c>
      <c r="F12" s="209" t="s">
        <v>277</v>
      </c>
      <c r="G12" s="210"/>
      <c r="H12" s="28"/>
      <c r="I12" s="236"/>
      <c r="J12" s="46" t="s">
        <v>309</v>
      </c>
      <c r="K12" s="46"/>
      <c r="L12" s="46"/>
      <c r="M12" s="46" t="s">
        <v>145</v>
      </c>
      <c r="N12" s="239"/>
      <c r="O12" s="43"/>
      <c r="P12" s="63"/>
      <c r="Q12" s="46"/>
      <c r="R12" s="45"/>
      <c r="S12" s="45"/>
      <c r="T12" s="47"/>
    </row>
    <row r="13" spans="1:20" ht="18.75" customHeight="1" x14ac:dyDescent="0.35">
      <c r="A13" s="79"/>
      <c r="B13" s="83" t="s">
        <v>51</v>
      </c>
      <c r="C13" s="79"/>
      <c r="D13" s="81"/>
      <c r="E13" s="81"/>
      <c r="F13" s="209"/>
      <c r="G13" s="210"/>
      <c r="H13" s="48"/>
      <c r="I13" s="236"/>
      <c r="J13" s="61" t="s">
        <v>307</v>
      </c>
      <c r="K13" s="36"/>
      <c r="L13" s="37"/>
      <c r="M13" s="38"/>
      <c r="N13" s="240"/>
      <c r="O13" s="242" t="s">
        <v>26</v>
      </c>
      <c r="P13" s="243"/>
      <c r="Q13" s="38"/>
      <c r="R13" s="64"/>
      <c r="S13" s="38"/>
      <c r="T13" s="38"/>
    </row>
    <row r="14" spans="1:20" ht="18.75" customHeight="1" x14ac:dyDescent="0.2">
      <c r="A14" s="79" t="s">
        <v>299</v>
      </c>
      <c r="B14" s="84" t="s">
        <v>300</v>
      </c>
      <c r="C14" s="79">
        <v>1</v>
      </c>
      <c r="D14" s="81">
        <v>6</v>
      </c>
      <c r="E14" s="79">
        <v>3</v>
      </c>
      <c r="F14" s="207" t="s">
        <v>184</v>
      </c>
      <c r="G14" s="208"/>
      <c r="H14" s="25" t="s">
        <v>27</v>
      </c>
      <c r="I14" s="236"/>
      <c r="J14" s="41"/>
      <c r="K14" s="41"/>
      <c r="L14" s="42"/>
      <c r="M14" s="43"/>
      <c r="N14" s="240"/>
      <c r="O14" s="244" t="s">
        <v>273</v>
      </c>
      <c r="P14" s="245"/>
      <c r="Q14" s="49"/>
      <c r="R14" s="43"/>
      <c r="S14" s="43"/>
      <c r="T14" s="43"/>
    </row>
    <row r="15" spans="1:20" ht="18.75" customHeight="1" thickBot="1" x14ac:dyDescent="0.25">
      <c r="A15" s="79" t="s">
        <v>301</v>
      </c>
      <c r="B15" s="84" t="s">
        <v>302</v>
      </c>
      <c r="C15" s="79">
        <v>0</v>
      </c>
      <c r="D15" s="81">
        <v>6</v>
      </c>
      <c r="E15" s="79">
        <v>2</v>
      </c>
      <c r="F15" s="207" t="s">
        <v>187</v>
      </c>
      <c r="G15" s="208"/>
      <c r="H15" s="28"/>
      <c r="I15" s="236"/>
      <c r="J15" s="45" t="s">
        <v>149</v>
      </c>
      <c r="K15" s="45"/>
      <c r="L15" s="51"/>
      <c r="M15" s="46" t="s">
        <v>136</v>
      </c>
      <c r="N15" s="240"/>
      <c r="O15" s="69" t="s">
        <v>464</v>
      </c>
      <c r="P15" s="68" t="s">
        <v>148</v>
      </c>
      <c r="Q15" s="43"/>
      <c r="R15" s="43"/>
      <c r="S15" s="46"/>
      <c r="T15" s="46"/>
    </row>
    <row r="16" spans="1:20" ht="18.75" customHeight="1" x14ac:dyDescent="0.35">
      <c r="A16" s="79"/>
      <c r="B16" s="83" t="s">
        <v>54</v>
      </c>
      <c r="C16" s="79"/>
      <c r="D16" s="81"/>
      <c r="E16" s="79"/>
      <c r="F16" s="207"/>
      <c r="G16" s="208"/>
      <c r="H16" s="48"/>
      <c r="I16" s="236"/>
      <c r="J16" s="61" t="s">
        <v>305</v>
      </c>
      <c r="K16" s="38"/>
      <c r="L16" s="61"/>
      <c r="M16" s="38"/>
      <c r="N16" s="239"/>
      <c r="O16" s="62"/>
      <c r="P16" s="38"/>
      <c r="Q16" s="38" t="s">
        <v>263</v>
      </c>
      <c r="R16" s="38"/>
      <c r="S16" s="38"/>
      <c r="T16" s="38"/>
    </row>
    <row r="17" spans="1:20" ht="18.75" customHeight="1" x14ac:dyDescent="0.2">
      <c r="A17" s="79" t="s">
        <v>303</v>
      </c>
      <c r="B17" s="84" t="s">
        <v>304</v>
      </c>
      <c r="C17" s="79">
        <v>1</v>
      </c>
      <c r="D17" s="81">
        <v>3</v>
      </c>
      <c r="E17" s="79">
        <v>2</v>
      </c>
      <c r="F17" s="207" t="s">
        <v>186</v>
      </c>
      <c r="G17" s="208"/>
      <c r="H17" s="25" t="s">
        <v>28</v>
      </c>
      <c r="I17" s="236"/>
      <c r="J17" s="43"/>
      <c r="K17" s="41"/>
      <c r="L17" s="42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9" t="s">
        <v>305</v>
      </c>
      <c r="B18" s="85" t="s">
        <v>306</v>
      </c>
      <c r="C18" s="79">
        <v>0</v>
      </c>
      <c r="D18" s="81">
        <v>6</v>
      </c>
      <c r="E18" s="79">
        <v>2</v>
      </c>
      <c r="F18" s="207" t="s">
        <v>184</v>
      </c>
      <c r="G18" s="208"/>
      <c r="H18" s="28"/>
      <c r="I18" s="236"/>
      <c r="J18" s="46" t="s">
        <v>309</v>
      </c>
      <c r="K18" s="57"/>
      <c r="L18" s="46"/>
      <c r="M18" s="46"/>
      <c r="N18" s="239"/>
      <c r="O18" s="46"/>
      <c r="P18" s="46" t="s">
        <v>136</v>
      </c>
      <c r="Q18" s="43" t="s">
        <v>128</v>
      </c>
      <c r="R18" s="46" t="s">
        <v>120</v>
      </c>
      <c r="S18" s="46"/>
      <c r="T18" s="46"/>
    </row>
    <row r="19" spans="1:20" ht="18.75" customHeight="1" x14ac:dyDescent="0.35">
      <c r="A19" s="79" t="s">
        <v>307</v>
      </c>
      <c r="B19" s="84" t="s">
        <v>308</v>
      </c>
      <c r="C19" s="79">
        <v>1</v>
      </c>
      <c r="D19" s="81">
        <v>3</v>
      </c>
      <c r="E19" s="79">
        <v>2</v>
      </c>
      <c r="F19" s="207" t="s">
        <v>184</v>
      </c>
      <c r="G19" s="208"/>
      <c r="H19" s="48"/>
      <c r="I19" s="236"/>
      <c r="J19" s="61" t="s">
        <v>301</v>
      </c>
      <c r="K19" s="36"/>
      <c r="L19" s="61"/>
      <c r="M19" s="38"/>
      <c r="N19" s="239"/>
      <c r="O19" s="38"/>
      <c r="P19" s="38"/>
      <c r="Q19" s="37" t="s">
        <v>281</v>
      </c>
      <c r="R19" s="38"/>
      <c r="S19" s="36"/>
      <c r="T19" s="39"/>
    </row>
    <row r="20" spans="1:20" ht="18.75" customHeight="1" x14ac:dyDescent="0.2">
      <c r="A20" s="79"/>
      <c r="B20" s="83" t="s">
        <v>56</v>
      </c>
      <c r="C20" s="79"/>
      <c r="D20" s="81"/>
      <c r="E20" s="79"/>
      <c r="F20" s="207"/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 t="s">
        <v>273</v>
      </c>
      <c r="B21" s="76" t="s">
        <v>274</v>
      </c>
      <c r="C21" s="71">
        <v>0</v>
      </c>
      <c r="D21" s="71">
        <v>2</v>
      </c>
      <c r="E21" s="71">
        <v>0</v>
      </c>
      <c r="F21" s="207" t="s">
        <v>187</v>
      </c>
      <c r="G21" s="208"/>
      <c r="H21" s="28"/>
      <c r="I21" s="237"/>
      <c r="J21" s="50" t="s">
        <v>149</v>
      </c>
      <c r="K21" s="45"/>
      <c r="L21" s="50"/>
      <c r="M21" s="46"/>
      <c r="N21" s="241"/>
      <c r="O21" s="46"/>
      <c r="P21" s="46" t="s">
        <v>148</v>
      </c>
      <c r="Q21" s="51" t="s">
        <v>297</v>
      </c>
      <c r="R21" s="46" t="s">
        <v>296</v>
      </c>
      <c r="S21" s="46"/>
      <c r="T21" s="47"/>
    </row>
    <row r="22" spans="1:20" ht="15.75" customHeight="1" x14ac:dyDescent="0.2">
      <c r="A22" s="71"/>
      <c r="B22" s="76"/>
      <c r="C22" s="71"/>
      <c r="D22" s="71"/>
      <c r="E22" s="71"/>
      <c r="F22" s="207"/>
      <c r="G22" s="208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5.75" customHeight="1" x14ac:dyDescent="0.2">
      <c r="A23" s="156"/>
      <c r="B23" s="156"/>
      <c r="C23" s="156"/>
      <c r="D23" s="156"/>
      <c r="E23" s="156"/>
      <c r="F23" s="207"/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5.75" customHeight="1" x14ac:dyDescent="0.2">
      <c r="A24" s="156"/>
      <c r="B24" s="156"/>
      <c r="C24" s="156"/>
      <c r="D24" s="156"/>
      <c r="E24" s="156"/>
      <c r="F24" s="207"/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156"/>
      <c r="B25" s="156"/>
      <c r="C25" s="156"/>
      <c r="D25" s="156"/>
      <c r="E25" s="156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156"/>
      <c r="B26" s="156"/>
      <c r="C26" s="156"/>
      <c r="D26" s="156"/>
      <c r="E26" s="156"/>
      <c r="F26" s="209"/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156"/>
      <c r="B27" s="156"/>
      <c r="C27" s="156"/>
      <c r="D27" s="156"/>
      <c r="E27" s="156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ht="16.5" customHeight="1" x14ac:dyDescent="0.25">
      <c r="A31" s="157"/>
      <c r="B31" s="158" t="s">
        <v>34</v>
      </c>
      <c r="C31" s="158">
        <f>SUM(C8:C22)</f>
        <v>7</v>
      </c>
      <c r="D31" s="158">
        <f>SUM(D8:D22)</f>
        <v>28</v>
      </c>
      <c r="E31" s="159">
        <f>SUM(E8:E22)</f>
        <v>16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  <row r="32" spans="1:20" x14ac:dyDescent="0.2">
      <c r="F32" s="263"/>
      <c r="G32" s="263"/>
    </row>
  </sheetData>
  <mergeCells count="43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2:G32"/>
    <mergeCell ref="F27:G27"/>
    <mergeCell ref="F28:G28"/>
    <mergeCell ref="F29:G29"/>
    <mergeCell ref="F30:G30"/>
    <mergeCell ref="F31:G31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1"/>
  <sheetViews>
    <sheetView view="pageBreakPreview" topLeftCell="A16" zoomScale="130" zoomScaleNormal="100" zoomScaleSheetLayoutView="130" workbookViewId="0">
      <selection activeCell="M29" sqref="M29:P29"/>
    </sheetView>
  </sheetViews>
  <sheetFormatPr defaultColWidth="9" defaultRowHeight="15" x14ac:dyDescent="0.2"/>
  <cols>
    <col min="1" max="1" width="6.875" style="160" customWidth="1"/>
    <col min="2" max="2" width="17.25" style="160" customWidth="1"/>
    <col min="3" max="5" width="3.25" style="160" customWidth="1"/>
    <col min="6" max="7" width="8.125" style="160" customWidth="1"/>
    <col min="8" max="8" width="6" customWidth="1"/>
    <col min="9" max="9" width="3.625" customWidth="1"/>
    <col min="10" max="13" width="7.125" customWidth="1"/>
    <col min="14" max="14" width="3.625" customWidth="1"/>
    <col min="15" max="20" width="7.125" customWidth="1"/>
  </cols>
  <sheetData>
    <row r="1" spans="1:20" ht="18.75" x14ac:dyDescent="0.2">
      <c r="A1" s="140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54"/>
    </row>
    <row r="2" spans="1:20" ht="18.75" x14ac:dyDescent="0.2">
      <c r="A2" s="141"/>
      <c r="B2" s="219" t="str">
        <f>'1 ชส.1,2'!B2:S2</f>
        <v>ตารางเรียน  แผนกวิชาการก่อสร้าง  ภาคเรียนที่  2  ปีการศึกษา  2563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55"/>
    </row>
    <row r="3" spans="1:20" ht="18.75" x14ac:dyDescent="0.2">
      <c r="A3" s="142"/>
      <c r="B3" s="220" t="s">
        <v>310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 t="s">
        <v>208</v>
      </c>
      <c r="T3" s="222"/>
    </row>
    <row r="4" spans="1:20" ht="14.25" customHeight="1" x14ac:dyDescent="0.2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24" t="s">
        <v>6</v>
      </c>
      <c r="G4" s="225"/>
      <c r="H4" s="25" t="s">
        <v>7</v>
      </c>
      <c r="I4" s="26" t="s">
        <v>8</v>
      </c>
      <c r="J4" s="26" t="s">
        <v>9</v>
      </c>
      <c r="K4" s="26" t="s">
        <v>10</v>
      </c>
      <c r="L4" s="27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52" t="s">
        <v>18</v>
      </c>
      <c r="T4" s="53" t="s">
        <v>19</v>
      </c>
    </row>
    <row r="5" spans="1:20" ht="14.25" customHeight="1" x14ac:dyDescent="0.2">
      <c r="A5" s="216"/>
      <c r="B5" s="216"/>
      <c r="C5" s="216"/>
      <c r="D5" s="216"/>
      <c r="E5" s="216"/>
      <c r="F5" s="226"/>
      <c r="G5" s="227"/>
      <c r="H5" s="28"/>
      <c r="I5" s="29" t="s">
        <v>9</v>
      </c>
      <c r="J5" s="29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29" t="s">
        <v>15</v>
      </c>
      <c r="P5" s="29" t="s">
        <v>16</v>
      </c>
      <c r="Q5" s="32" t="s">
        <v>17</v>
      </c>
      <c r="R5" s="29" t="s">
        <v>18</v>
      </c>
      <c r="S5" s="29" t="s">
        <v>19</v>
      </c>
      <c r="T5" s="32" t="s">
        <v>20</v>
      </c>
    </row>
    <row r="6" spans="1:20" ht="14.25" customHeight="1" x14ac:dyDescent="0.2">
      <c r="A6" s="217"/>
      <c r="B6" s="217"/>
      <c r="C6" s="217"/>
      <c r="D6" s="217"/>
      <c r="E6" s="217"/>
      <c r="F6" s="228"/>
      <c r="G6" s="229"/>
      <c r="H6" s="24" t="s">
        <v>21</v>
      </c>
      <c r="I6" s="33"/>
      <c r="J6" s="24">
        <v>1</v>
      </c>
      <c r="K6" s="24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24">
        <v>11</v>
      </c>
    </row>
    <row r="7" spans="1:20" ht="18.75" customHeight="1" x14ac:dyDescent="0.35">
      <c r="A7" s="71"/>
      <c r="B7" s="72" t="s">
        <v>61</v>
      </c>
      <c r="C7" s="71"/>
      <c r="D7" s="77"/>
      <c r="E7" s="77"/>
      <c r="F7" s="230"/>
      <c r="G7" s="231"/>
      <c r="H7" s="34"/>
      <c r="I7" s="235" t="s">
        <v>22</v>
      </c>
      <c r="J7" s="61"/>
      <c r="K7" s="38"/>
      <c r="L7" s="61" t="s">
        <v>311</v>
      </c>
      <c r="M7" s="38"/>
      <c r="N7" s="238" t="s">
        <v>23</v>
      </c>
      <c r="O7" s="38" t="s">
        <v>322</v>
      </c>
      <c r="P7" s="38"/>
      <c r="Q7" s="38"/>
      <c r="R7" s="56"/>
      <c r="S7" s="65"/>
      <c r="T7" s="39"/>
    </row>
    <row r="8" spans="1:20" ht="18.75" customHeight="1" x14ac:dyDescent="0.2">
      <c r="A8" s="71" t="s">
        <v>311</v>
      </c>
      <c r="B8" s="76" t="s">
        <v>312</v>
      </c>
      <c r="C8" s="71">
        <v>0</v>
      </c>
      <c r="D8" s="71">
        <v>2</v>
      </c>
      <c r="E8" s="71">
        <v>1</v>
      </c>
      <c r="F8" s="207" t="s">
        <v>203</v>
      </c>
      <c r="G8" s="208"/>
      <c r="H8" s="25" t="s">
        <v>24</v>
      </c>
      <c r="I8" s="236"/>
      <c r="J8" s="40"/>
      <c r="K8" s="41"/>
      <c r="L8" s="42"/>
      <c r="M8" s="43"/>
      <c r="N8" s="239"/>
      <c r="O8" s="43"/>
      <c r="P8" s="43"/>
      <c r="Q8" s="43"/>
      <c r="R8" s="41"/>
      <c r="S8" s="41"/>
      <c r="T8" s="44"/>
    </row>
    <row r="9" spans="1:20" ht="18.75" customHeight="1" x14ac:dyDescent="0.2">
      <c r="A9" s="71"/>
      <c r="B9" s="72" t="s">
        <v>62</v>
      </c>
      <c r="C9" s="71"/>
      <c r="D9" s="71"/>
      <c r="E9" s="71"/>
      <c r="F9" s="207"/>
      <c r="G9" s="208"/>
      <c r="H9" s="28"/>
      <c r="I9" s="236"/>
      <c r="J9" s="50"/>
      <c r="K9" s="46"/>
      <c r="L9" s="46" t="s">
        <v>174</v>
      </c>
      <c r="M9" s="46" t="s">
        <v>170</v>
      </c>
      <c r="N9" s="239"/>
      <c r="O9" s="43" t="s">
        <v>156</v>
      </c>
      <c r="P9" s="63"/>
      <c r="Q9" s="43"/>
      <c r="R9" s="43"/>
      <c r="S9" s="45" t="s">
        <v>155</v>
      </c>
      <c r="T9" s="47"/>
    </row>
    <row r="10" spans="1:20" ht="18.75" customHeight="1" x14ac:dyDescent="0.2">
      <c r="A10" s="71"/>
      <c r="B10" s="72" t="s">
        <v>315</v>
      </c>
      <c r="C10" s="71"/>
      <c r="D10" s="71"/>
      <c r="E10" s="71"/>
      <c r="F10" s="207"/>
      <c r="G10" s="208"/>
      <c r="H10" s="48"/>
      <c r="I10" s="236"/>
      <c r="J10" s="38"/>
      <c r="K10" s="38"/>
      <c r="L10" s="36" t="s">
        <v>328</v>
      </c>
      <c r="M10" s="38"/>
      <c r="N10" s="239"/>
      <c r="O10" s="38" t="s">
        <v>325</v>
      </c>
      <c r="P10" s="38"/>
      <c r="Q10" s="38" t="s">
        <v>324</v>
      </c>
      <c r="R10" s="65"/>
      <c r="S10" s="102"/>
      <c r="T10" s="39"/>
    </row>
    <row r="11" spans="1:20" ht="18.75" customHeight="1" x14ac:dyDescent="0.2">
      <c r="A11" s="71" t="s">
        <v>313</v>
      </c>
      <c r="B11" s="76" t="s">
        <v>314</v>
      </c>
      <c r="C11" s="71">
        <v>2</v>
      </c>
      <c r="D11" s="71">
        <v>0</v>
      </c>
      <c r="E11" s="71">
        <v>2</v>
      </c>
      <c r="F11" s="209" t="s">
        <v>483</v>
      </c>
      <c r="G11" s="210"/>
      <c r="H11" s="25" t="s">
        <v>25</v>
      </c>
      <c r="I11" s="236"/>
      <c r="J11" s="43"/>
      <c r="K11" s="43"/>
      <c r="L11" s="41">
        <v>543</v>
      </c>
      <c r="M11" s="43"/>
      <c r="N11" s="239"/>
      <c r="O11" s="43"/>
      <c r="P11" s="43"/>
      <c r="Q11" s="43"/>
      <c r="R11" s="41"/>
      <c r="S11" s="103"/>
      <c r="T11" s="44"/>
    </row>
    <row r="12" spans="1:20" ht="18.75" customHeight="1" thickBot="1" x14ac:dyDescent="0.25">
      <c r="A12" s="71"/>
      <c r="B12" s="72" t="s">
        <v>57</v>
      </c>
      <c r="C12" s="71"/>
      <c r="D12" s="71"/>
      <c r="E12" s="71"/>
      <c r="F12" s="207"/>
      <c r="G12" s="208"/>
      <c r="H12" s="28"/>
      <c r="I12" s="236"/>
      <c r="J12" s="46"/>
      <c r="K12" s="46"/>
      <c r="L12" s="45" t="s">
        <v>120</v>
      </c>
      <c r="M12" s="46"/>
      <c r="N12" s="239"/>
      <c r="O12" s="43" t="s">
        <v>132</v>
      </c>
      <c r="P12" s="46" t="s">
        <v>395</v>
      </c>
      <c r="Q12" s="43" t="s">
        <v>159</v>
      </c>
      <c r="R12" s="45" t="s">
        <v>395</v>
      </c>
      <c r="S12" s="104"/>
      <c r="T12" s="47"/>
    </row>
    <row r="13" spans="1:20" ht="18.75" customHeight="1" x14ac:dyDescent="0.35">
      <c r="A13" s="71" t="s">
        <v>316</v>
      </c>
      <c r="B13" s="76" t="s">
        <v>317</v>
      </c>
      <c r="C13" s="71">
        <v>1</v>
      </c>
      <c r="D13" s="71">
        <v>2</v>
      </c>
      <c r="E13" s="71">
        <v>2</v>
      </c>
      <c r="F13" s="207" t="s">
        <v>185</v>
      </c>
      <c r="G13" s="208"/>
      <c r="H13" s="48"/>
      <c r="I13" s="236"/>
      <c r="J13" s="61" t="s">
        <v>329</v>
      </c>
      <c r="K13" s="38"/>
      <c r="L13" s="38"/>
      <c r="M13" s="38"/>
      <c r="N13" s="240"/>
      <c r="O13" s="242" t="s">
        <v>26</v>
      </c>
      <c r="P13" s="243"/>
      <c r="Q13" s="38" t="s">
        <v>318</v>
      </c>
      <c r="R13" s="64"/>
      <c r="S13" s="38"/>
      <c r="T13" s="38"/>
    </row>
    <row r="14" spans="1:20" ht="18.75" customHeight="1" x14ac:dyDescent="0.2">
      <c r="A14" s="71" t="s">
        <v>318</v>
      </c>
      <c r="B14" s="76" t="s">
        <v>319</v>
      </c>
      <c r="C14" s="71">
        <v>1</v>
      </c>
      <c r="D14" s="71">
        <v>3</v>
      </c>
      <c r="E14" s="71">
        <v>2</v>
      </c>
      <c r="F14" s="209" t="s">
        <v>191</v>
      </c>
      <c r="G14" s="210"/>
      <c r="H14" s="25" t="s">
        <v>27</v>
      </c>
      <c r="I14" s="236"/>
      <c r="J14" s="41"/>
      <c r="K14" s="43"/>
      <c r="L14" s="43"/>
      <c r="M14" s="43"/>
      <c r="N14" s="240"/>
      <c r="O14" s="244" t="s">
        <v>333</v>
      </c>
      <c r="P14" s="245"/>
      <c r="Q14" s="49"/>
      <c r="R14" s="43"/>
      <c r="S14" s="43"/>
      <c r="T14" s="43"/>
    </row>
    <row r="15" spans="1:20" ht="18.75" customHeight="1" thickBot="1" x14ac:dyDescent="0.25">
      <c r="A15" s="71" t="s">
        <v>320</v>
      </c>
      <c r="B15" s="76" t="s">
        <v>321</v>
      </c>
      <c r="C15" s="71">
        <v>1</v>
      </c>
      <c r="D15" s="71">
        <v>3</v>
      </c>
      <c r="E15" s="71">
        <v>2</v>
      </c>
      <c r="F15" s="207" t="s">
        <v>395</v>
      </c>
      <c r="G15" s="208"/>
      <c r="H15" s="28"/>
      <c r="I15" s="236"/>
      <c r="J15" s="46" t="s">
        <v>484</v>
      </c>
      <c r="K15" s="46"/>
      <c r="L15" s="43"/>
      <c r="M15" s="46" t="s">
        <v>335</v>
      </c>
      <c r="N15" s="240"/>
      <c r="O15" s="94" t="s">
        <v>465</v>
      </c>
      <c r="P15" s="68" t="s">
        <v>137</v>
      </c>
      <c r="Q15" s="43" t="s">
        <v>159</v>
      </c>
      <c r="R15" s="43"/>
      <c r="S15" s="46"/>
      <c r="T15" s="46" t="s">
        <v>135</v>
      </c>
    </row>
    <row r="16" spans="1:20" ht="18.75" customHeight="1" x14ac:dyDescent="0.35">
      <c r="A16" s="71"/>
      <c r="B16" s="72" t="s">
        <v>63</v>
      </c>
      <c r="C16" s="71"/>
      <c r="D16" s="71"/>
      <c r="E16" s="71"/>
      <c r="F16" s="207"/>
      <c r="G16" s="208"/>
      <c r="H16" s="48"/>
      <c r="I16" s="236"/>
      <c r="J16" s="61" t="s">
        <v>320</v>
      </c>
      <c r="K16" s="38"/>
      <c r="L16" s="38"/>
      <c r="M16" s="38"/>
      <c r="N16" s="239"/>
      <c r="O16" s="62"/>
      <c r="P16" s="38"/>
      <c r="Q16" s="38"/>
      <c r="R16" s="38"/>
      <c r="S16" s="38"/>
      <c r="T16" s="38"/>
    </row>
    <row r="17" spans="1:20" ht="18.75" customHeight="1" x14ac:dyDescent="0.2">
      <c r="A17" s="71" t="s">
        <v>322</v>
      </c>
      <c r="B17" s="86" t="s">
        <v>323</v>
      </c>
      <c r="C17" s="87">
        <v>1</v>
      </c>
      <c r="D17" s="87">
        <v>4</v>
      </c>
      <c r="E17" s="71">
        <v>3</v>
      </c>
      <c r="F17" s="209" t="s">
        <v>192</v>
      </c>
      <c r="G17" s="210"/>
      <c r="H17" s="25" t="s">
        <v>28</v>
      </c>
      <c r="I17" s="236"/>
      <c r="J17" s="43"/>
      <c r="K17" s="43"/>
      <c r="L17" s="43"/>
      <c r="M17" s="43"/>
      <c r="N17" s="239"/>
      <c r="O17" s="43"/>
      <c r="P17" s="59"/>
      <c r="Q17" s="58"/>
      <c r="R17" s="43"/>
      <c r="S17" s="43"/>
      <c r="T17" s="43"/>
    </row>
    <row r="18" spans="1:20" ht="18.75" customHeight="1" x14ac:dyDescent="0.2">
      <c r="A18" s="71" t="s">
        <v>324</v>
      </c>
      <c r="B18" s="76" t="s">
        <v>327</v>
      </c>
      <c r="C18" s="87">
        <v>2</v>
      </c>
      <c r="D18" s="87">
        <v>0</v>
      </c>
      <c r="E18" s="71">
        <v>2</v>
      </c>
      <c r="F18" s="209" t="s">
        <v>395</v>
      </c>
      <c r="G18" s="210"/>
      <c r="H18" s="28"/>
      <c r="I18" s="236"/>
      <c r="J18" s="46" t="s">
        <v>131</v>
      </c>
      <c r="K18" s="46"/>
      <c r="L18" s="43"/>
      <c r="M18" s="46" t="s">
        <v>395</v>
      </c>
      <c r="N18" s="239"/>
      <c r="O18" s="46"/>
      <c r="P18" s="46"/>
      <c r="Q18" s="43"/>
      <c r="R18" s="46"/>
      <c r="S18" s="46"/>
      <c r="T18" s="46"/>
    </row>
    <row r="19" spans="1:20" ht="18.75" customHeight="1" x14ac:dyDescent="0.35">
      <c r="A19" s="71"/>
      <c r="B19" s="72" t="s">
        <v>64</v>
      </c>
      <c r="C19" s="71"/>
      <c r="D19" s="71"/>
      <c r="E19" s="71"/>
      <c r="F19" s="207"/>
      <c r="G19" s="208"/>
      <c r="H19" s="48"/>
      <c r="I19" s="236"/>
      <c r="J19" s="61" t="s">
        <v>316</v>
      </c>
      <c r="K19" s="38"/>
      <c r="L19" s="38"/>
      <c r="M19" s="38"/>
      <c r="N19" s="239"/>
      <c r="O19" s="38" t="s">
        <v>331</v>
      </c>
      <c r="P19" s="38"/>
      <c r="Q19" s="37" t="s">
        <v>313</v>
      </c>
      <c r="R19" s="38"/>
      <c r="S19" s="36"/>
      <c r="T19" s="39"/>
    </row>
    <row r="20" spans="1:20" ht="18.75" customHeight="1" x14ac:dyDescent="0.2">
      <c r="A20" s="71" t="s">
        <v>325</v>
      </c>
      <c r="B20" s="76" t="s">
        <v>326</v>
      </c>
      <c r="C20" s="71">
        <v>0</v>
      </c>
      <c r="D20" s="71">
        <v>2</v>
      </c>
      <c r="E20" s="71">
        <v>2</v>
      </c>
      <c r="F20" s="207" t="s">
        <v>395</v>
      </c>
      <c r="G20" s="208"/>
      <c r="H20" s="25" t="s">
        <v>29</v>
      </c>
      <c r="I20" s="236"/>
      <c r="J20" s="41"/>
      <c r="K20" s="41"/>
      <c r="L20" s="35"/>
      <c r="M20" s="43"/>
      <c r="N20" s="239"/>
      <c r="O20" s="43"/>
      <c r="P20" s="43"/>
      <c r="Q20" s="42"/>
      <c r="R20" s="43"/>
      <c r="S20" s="41"/>
      <c r="T20" s="44"/>
    </row>
    <row r="21" spans="1:20" ht="18.75" customHeight="1" x14ac:dyDescent="0.2">
      <c r="A21" s="71"/>
      <c r="B21" s="72" t="s">
        <v>55</v>
      </c>
      <c r="C21" s="71"/>
      <c r="D21" s="71"/>
      <c r="E21" s="71"/>
      <c r="F21" s="207"/>
      <c r="G21" s="208"/>
      <c r="H21" s="28"/>
      <c r="I21" s="237"/>
      <c r="J21" s="46" t="s">
        <v>142</v>
      </c>
      <c r="K21" s="46"/>
      <c r="L21" s="46" t="s">
        <v>140</v>
      </c>
      <c r="M21" s="46"/>
      <c r="N21" s="241"/>
      <c r="O21" s="46" t="s">
        <v>143</v>
      </c>
      <c r="P21" s="46" t="s">
        <v>137</v>
      </c>
      <c r="Q21" s="51" t="s">
        <v>337</v>
      </c>
      <c r="R21" s="46" t="s">
        <v>338</v>
      </c>
      <c r="S21" s="45"/>
      <c r="T21" s="47"/>
    </row>
    <row r="22" spans="1:20" ht="18.75" customHeight="1" x14ac:dyDescent="0.2">
      <c r="A22" s="71" t="s">
        <v>328</v>
      </c>
      <c r="B22" s="76" t="s">
        <v>283</v>
      </c>
      <c r="C22" s="71">
        <v>1</v>
      </c>
      <c r="D22" s="71">
        <v>0</v>
      </c>
      <c r="E22" s="71">
        <v>1</v>
      </c>
      <c r="F22" s="209" t="s">
        <v>466</v>
      </c>
      <c r="G22" s="210"/>
      <c r="H22" s="23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</row>
    <row r="23" spans="1:20" ht="18.75" customHeight="1" x14ac:dyDescent="0.2">
      <c r="A23" s="71" t="s">
        <v>329</v>
      </c>
      <c r="B23" s="76" t="s">
        <v>330</v>
      </c>
      <c r="C23" s="71">
        <v>1</v>
      </c>
      <c r="D23" s="71">
        <v>3</v>
      </c>
      <c r="E23" s="71">
        <v>2</v>
      </c>
      <c r="F23" s="207" t="s">
        <v>336</v>
      </c>
      <c r="G23" s="208"/>
      <c r="H23" s="4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9"/>
    </row>
    <row r="24" spans="1:20" ht="18.75" customHeight="1" x14ac:dyDescent="0.2">
      <c r="A24" s="71" t="s">
        <v>331</v>
      </c>
      <c r="B24" s="76" t="s">
        <v>332</v>
      </c>
      <c r="C24" s="71">
        <v>2</v>
      </c>
      <c r="D24" s="71">
        <v>0</v>
      </c>
      <c r="E24" s="71">
        <v>2</v>
      </c>
      <c r="F24" s="207" t="s">
        <v>183</v>
      </c>
      <c r="G24" s="208"/>
      <c r="H24" s="4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</row>
    <row r="25" spans="1:20" ht="18.75" x14ac:dyDescent="0.2">
      <c r="A25" s="71"/>
      <c r="B25" s="72" t="s">
        <v>56</v>
      </c>
      <c r="C25" s="71"/>
      <c r="D25" s="71"/>
      <c r="E25" s="71"/>
      <c r="F25" s="209"/>
      <c r="G25" s="210"/>
      <c r="H25" s="10"/>
      <c r="I25" s="8"/>
      <c r="J25" s="11"/>
      <c r="K25" s="12"/>
      <c r="L25" s="16" t="s">
        <v>30</v>
      </c>
      <c r="M25" s="13"/>
      <c r="N25" s="13"/>
      <c r="O25" s="14"/>
      <c r="P25" s="14"/>
      <c r="Q25" s="16" t="s">
        <v>31</v>
      </c>
      <c r="R25" s="7"/>
      <c r="S25" s="11"/>
      <c r="T25" s="9"/>
    </row>
    <row r="26" spans="1:20" ht="18.75" x14ac:dyDescent="0.2">
      <c r="A26" s="71" t="s">
        <v>333</v>
      </c>
      <c r="B26" s="76" t="s">
        <v>334</v>
      </c>
      <c r="C26" s="71">
        <v>0</v>
      </c>
      <c r="D26" s="71">
        <v>2</v>
      </c>
      <c r="E26" s="71">
        <v>0</v>
      </c>
      <c r="F26" s="209" t="s">
        <v>183</v>
      </c>
      <c r="G26" s="210"/>
      <c r="H26" s="15"/>
      <c r="I26" s="16"/>
      <c r="J26" s="11"/>
      <c r="K26" s="17"/>
      <c r="L26" s="18"/>
      <c r="M26" s="223" t="s">
        <v>36</v>
      </c>
      <c r="N26" s="223"/>
      <c r="O26" s="223"/>
      <c r="P26" s="223"/>
      <c r="Q26" s="16"/>
      <c r="R26" s="16"/>
      <c r="S26" s="11"/>
      <c r="T26" s="1"/>
    </row>
    <row r="27" spans="1:20" ht="16.5" customHeight="1" x14ac:dyDescent="0.2">
      <c r="A27" s="71"/>
      <c r="B27" s="76"/>
      <c r="C27" s="71"/>
      <c r="D27" s="71"/>
      <c r="E27" s="71"/>
      <c r="F27" s="209"/>
      <c r="G27" s="210"/>
      <c r="H27" s="4"/>
      <c r="I27" s="11"/>
      <c r="J27" s="11"/>
      <c r="K27" s="12"/>
      <c r="L27" s="18"/>
      <c r="M27" s="22"/>
      <c r="N27" s="16"/>
      <c r="O27" s="16"/>
      <c r="P27" s="16"/>
      <c r="Q27" s="16"/>
      <c r="R27" s="16"/>
      <c r="S27" s="11"/>
      <c r="T27" s="1"/>
    </row>
    <row r="28" spans="1:20" ht="16.5" customHeight="1" x14ac:dyDescent="0.2">
      <c r="A28" s="156"/>
      <c r="B28" s="156"/>
      <c r="C28" s="156"/>
      <c r="D28" s="156"/>
      <c r="E28" s="156"/>
      <c r="F28" s="209"/>
      <c r="G28" s="210"/>
      <c r="H28" s="4"/>
      <c r="I28" s="11"/>
      <c r="J28" s="11"/>
      <c r="K28" s="12"/>
      <c r="L28" s="16" t="s">
        <v>30</v>
      </c>
      <c r="M28" s="14"/>
      <c r="N28" s="14"/>
      <c r="O28" s="14"/>
      <c r="P28" s="14"/>
      <c r="Q28" s="233" t="s">
        <v>32</v>
      </c>
      <c r="R28" s="233"/>
      <c r="S28" s="233"/>
      <c r="T28" s="234"/>
    </row>
    <row r="29" spans="1:20" ht="16.5" customHeight="1" x14ac:dyDescent="0.2">
      <c r="A29" s="156"/>
      <c r="B29" s="156"/>
      <c r="C29" s="156"/>
      <c r="D29" s="156"/>
      <c r="E29" s="156"/>
      <c r="F29" s="209"/>
      <c r="G29" s="210"/>
      <c r="H29" s="19"/>
      <c r="I29" s="16"/>
      <c r="J29" s="11"/>
      <c r="K29" s="17"/>
      <c r="L29" s="7"/>
      <c r="M29" s="232" t="s">
        <v>490</v>
      </c>
      <c r="N29" s="232"/>
      <c r="O29" s="232"/>
      <c r="P29" s="232"/>
      <c r="Q29" s="16"/>
      <c r="R29" s="16"/>
      <c r="S29" s="11"/>
      <c r="T29" s="1"/>
    </row>
    <row r="30" spans="1:20" ht="16.5" customHeight="1" x14ac:dyDescent="0.2">
      <c r="A30" s="156"/>
      <c r="B30" s="156"/>
      <c r="C30" s="156"/>
      <c r="D30" s="156"/>
      <c r="E30" s="156"/>
      <c r="F30" s="211"/>
      <c r="G30" s="212"/>
      <c r="H30" s="4"/>
      <c r="I30" s="16"/>
      <c r="J30" s="17"/>
      <c r="K30" s="11"/>
      <c r="L30" s="7"/>
      <c r="M30" s="11"/>
      <c r="N30" s="11"/>
      <c r="O30" s="11"/>
      <c r="P30" s="11"/>
      <c r="Q30" s="11"/>
      <c r="R30" s="11"/>
      <c r="S30" s="16"/>
      <c r="T30" s="1"/>
    </row>
    <row r="31" spans="1:20" s="60" customFormat="1" ht="16.5" customHeight="1" x14ac:dyDescent="0.25">
      <c r="A31" s="157"/>
      <c r="B31" s="158" t="s">
        <v>34</v>
      </c>
      <c r="C31" s="158">
        <f>SUM(C8:C30)</f>
        <v>12</v>
      </c>
      <c r="D31" s="158">
        <f>SUM(D8:D30)</f>
        <v>21</v>
      </c>
      <c r="E31" s="159">
        <f>SUM(E8:E30)</f>
        <v>21</v>
      </c>
      <c r="F31" s="213"/>
      <c r="G31" s="214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</sheetData>
  <mergeCells count="42">
    <mergeCell ref="A4:A6"/>
    <mergeCell ref="B4:B6"/>
    <mergeCell ref="C4:C6"/>
    <mergeCell ref="D4:D6"/>
    <mergeCell ref="E4:E6"/>
    <mergeCell ref="Q28:T28"/>
    <mergeCell ref="B1:S1"/>
    <mergeCell ref="B2:S2"/>
    <mergeCell ref="B3:R3"/>
    <mergeCell ref="S3:T3"/>
    <mergeCell ref="F4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M29:P29"/>
    <mergeCell ref="I7:I21"/>
    <mergeCell ref="N7:N21"/>
    <mergeCell ref="O13:P13"/>
    <mergeCell ref="O14:P14"/>
    <mergeCell ref="M26:P2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conditionalFormatting sqref="K16:L16">
    <cfRule type="duplicateValues" dxfId="4" priority="5"/>
  </conditionalFormatting>
  <conditionalFormatting sqref="K19:L19">
    <cfRule type="duplicateValues" dxfId="3" priority="4"/>
  </conditionalFormatting>
  <conditionalFormatting sqref="K18">
    <cfRule type="duplicateValues" dxfId="2" priority="3"/>
  </conditionalFormatting>
  <conditionalFormatting sqref="K15">
    <cfRule type="duplicateValues" dxfId="1" priority="2"/>
  </conditionalFormatting>
  <conditionalFormatting sqref="K12">
    <cfRule type="duplicateValues" dxfId="0" priority="1"/>
  </conditionalFormatting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3</vt:i4>
      </vt:variant>
    </vt:vector>
  </HeadingPairs>
  <TitlesOfParts>
    <vt:vector size="23" baseType="lpstr">
      <vt:lpstr>1 ชส.1,2</vt:lpstr>
      <vt:lpstr>1 ยธ.1,2</vt:lpstr>
      <vt:lpstr>1 ยธ.3</vt:lpstr>
      <vt:lpstr>1 สถ.1,2</vt:lpstr>
      <vt:lpstr>2 ชส.1 </vt:lpstr>
      <vt:lpstr>2 ยธ.1,2 </vt:lpstr>
      <vt:lpstr>2 ยธ.3</vt:lpstr>
      <vt:lpstr>2 สถ.1</vt:lpstr>
      <vt:lpstr>3 ชส.1  </vt:lpstr>
      <vt:lpstr>3 ยธ.1,2  </vt:lpstr>
      <vt:lpstr>3 ยธ.3 </vt:lpstr>
      <vt:lpstr>3 สถ.1,2 </vt:lpstr>
      <vt:lpstr>ส1 ชส.1</vt:lpstr>
      <vt:lpstr>ส1 ชส.2</vt:lpstr>
      <vt:lpstr>ส1 ยธ.1 (ม.6)</vt:lpstr>
      <vt:lpstr>ส1 ยธ.2</vt:lpstr>
      <vt:lpstr>ส2 ชส.1 </vt:lpstr>
      <vt:lpstr>ส2 ชส.2 </vt:lpstr>
      <vt:lpstr>ส2 ยธ.1 </vt:lpstr>
      <vt:lpstr>ส2 ยธ.2</vt:lpstr>
      <vt:lpstr>'3 สถ.1,2 '!Print_Area</vt:lpstr>
      <vt:lpstr>'ส1 ยธ.1 (ม.6)'!Print_Area</vt:lpstr>
      <vt:lpstr>'ส2 ยธ.2'!Print_Area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2020-11-10T06:10:33Z</cp:lastPrinted>
  <dcterms:created xsi:type="dcterms:W3CDTF">2018-02-20T01:37:58Z</dcterms:created>
  <dcterms:modified xsi:type="dcterms:W3CDTF">2020-11-10T06:10:34Z</dcterms:modified>
</cp:coreProperties>
</file>