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1715" windowHeight="5190" tabRatio="952" firstSheet="7" activeTab="12"/>
  </bookViews>
  <sheets>
    <sheet name="ทย.1,2,3,4" sheetId="1" r:id="rId1"/>
    <sheet name="ทย.5,6 ฝึกงาน 6 เดือน" sheetId="2" r:id="rId2"/>
    <sheet name="ทย.7,8 (ญี่ปุ่น)" sheetId="3" r:id="rId3"/>
    <sheet name="ทผ.1,2,3,4" sheetId="4" r:id="rId4"/>
    <sheet name="ทผ.5 ฝึกงาน 6เดือน" sheetId="5" r:id="rId5"/>
    <sheet name="ทผ.7,8(ทวิภาคี)20-6-62" sheetId="6" r:id="rId6"/>
    <sheet name="ทล.1,2(ญี่ปุ่น) ปรับแผน" sheetId="7" r:id="rId7"/>
    <sheet name="ทล.3,4 ฝึกงาน 6เดือน" sheetId="8" r:id="rId8"/>
    <sheet name="ฟค.1,2" sheetId="9" r:id="rId9"/>
    <sheet name="ฟค.3ฝึกงาน 6 เดือน" sheetId="10" r:id="rId10"/>
    <sheet name="ฟค.5 ทวิภาตี" sheetId="11" r:id="rId11"/>
    <sheet name="ฟก.1,2" sheetId="12" r:id="rId12"/>
    <sheet name="ฟก.3,4 ฝึกงาน 6เดือน" sheetId="13" r:id="rId13"/>
    <sheet name="อต.1ฝึกงาน 6 เดือน" sheetId="14" r:id="rId14"/>
    <sheet name="กส.1" sheetId="15" r:id="rId15"/>
    <sheet name="กส.2 ฝึกงาน 6 เดือน" sheetId="16" r:id="rId16"/>
    <sheet name="ยธ1 ม.6" sheetId="17" r:id="rId17"/>
    <sheet name="ยธ.2ฝึกงาน 6เดือน" sheetId="18" r:id="rId18"/>
    <sheet name="IT 1.(ม.6)" sheetId="19" r:id="rId19"/>
    <sheet name="IT 1.(ปวช)" sheetId="20" r:id="rId20"/>
    <sheet name="คอม.1)" sheetId="21" r:id="rId21"/>
    <sheet name="คอมปวช.3 ฝึกงาน 6เดือน" sheetId="22" r:id="rId22"/>
  </sheets>
  <definedNames>
    <definedName name="_xlnm.Print_Area" localSheetId="19">'IT 1.(ปวช)'!$A$1:$AD$43</definedName>
    <definedName name="_xlnm.Print_Area" localSheetId="18">'IT 1.(ม.6)'!$A$1:$AD$43</definedName>
    <definedName name="_xlnm.Print_Area" localSheetId="14">'กส.1'!$A$1:$AD$40</definedName>
    <definedName name="_xlnm.Print_Area" localSheetId="15">'กส.2 ฝึกงาน 6 เดือน'!$A$1:$AD$39</definedName>
    <definedName name="_xlnm.Print_Area" localSheetId="20">'คอม.1)'!$A$1:$AD$51</definedName>
    <definedName name="_xlnm.Print_Area" localSheetId="21">'คอมปวช.3 ฝึกงาน 6เดือน'!$A$1:$AD$43</definedName>
    <definedName name="_xlnm.Print_Area" localSheetId="3">'ทผ.1,2,3,4'!$A$1:$AD$42</definedName>
    <definedName name="_xlnm.Print_Area" localSheetId="4">'ทผ.5 ฝึกงาน 6เดือน'!$A$1:$AD$43</definedName>
    <definedName name="_xlnm.Print_Area" localSheetId="5">'ทผ.7,8(ทวิภาคี)20-6-62'!$A$1:$AD$37</definedName>
    <definedName name="_xlnm.Print_Area" localSheetId="0">'ทย.1,2,3,4'!$A$1:$AD$44</definedName>
    <definedName name="_xlnm.Print_Area" localSheetId="1">'ทย.5,6 ฝึกงาน 6 เดือน'!$A$1:$AD$43</definedName>
    <definedName name="_xlnm.Print_Area" localSheetId="2">'ทย.7,8 (ญี่ปุ่น)'!$A$1:$AD$43</definedName>
    <definedName name="_xlnm.Print_Area" localSheetId="11">'ฟก.1,2'!$A$1:$AD$43</definedName>
    <definedName name="_xlnm.Print_Area" localSheetId="12">'ฟก.3,4 ฝึกงาน 6เดือน'!$A$1:$AD$43</definedName>
    <definedName name="_xlnm.Print_Area" localSheetId="8">'ฟค.1,2'!$A$1:$AD$43</definedName>
    <definedName name="_xlnm.Print_Area" localSheetId="9">'ฟค.3ฝึกงาน 6 เดือน'!$A$1:$AD$41</definedName>
    <definedName name="_xlnm.Print_Area" localSheetId="10">'ฟค.5 ทวิภาตี'!$A$1:$AD$40</definedName>
    <definedName name="_xlnm.Print_Area" localSheetId="17">'ยธ.2ฝึกงาน 6เดือน'!$A$1:$AD$43</definedName>
    <definedName name="_xlnm.Print_Area" localSheetId="16">'ยธ1 ม.6'!$A$1:$AD$40</definedName>
    <definedName name="_xlnm.Print_Area" localSheetId="13">'อต.1ฝึกงาน 6 เดือน'!$A$1:$AD$52</definedName>
  </definedNames>
  <calcPr fullCalcOnLoad="1"/>
</workbook>
</file>

<file path=xl/sharedStrings.xml><?xml version="1.0" encoding="utf-8"?>
<sst xmlns="http://schemas.openxmlformats.org/spreadsheetml/2006/main" count="4219" uniqueCount="670">
  <si>
    <t>รหัส</t>
  </si>
  <si>
    <t>ชื่อวิชา</t>
  </si>
  <si>
    <t>น.</t>
  </si>
  <si>
    <t>ภาคเรียนฤดูร้อนที่ 1</t>
  </si>
  <si>
    <t>รายวิชาปรับพื้น</t>
  </si>
  <si>
    <t>ฝึกงาน</t>
  </si>
  <si>
    <t>งานไฟฟ้าและอิเล็กทรอนิกส์</t>
  </si>
  <si>
    <t>งานเทคนิคพื้นฐาน</t>
  </si>
  <si>
    <t>1.1 วิชาสามัญทั่วไป</t>
  </si>
  <si>
    <t>วัสดุช่าง</t>
  </si>
  <si>
    <t>เขียนแบบเทคนิค</t>
  </si>
  <si>
    <t>การเมืองการปกครองของไทย</t>
  </si>
  <si>
    <t>ความแข็งแรงของวัสดุ</t>
  </si>
  <si>
    <t>3. หมวดวิชาเลือกเสรี</t>
  </si>
  <si>
    <t>การควบคุมคุณภาพ</t>
  </si>
  <si>
    <t>โครงการ</t>
  </si>
  <si>
    <t>วัสดุและโลหะวิทยา</t>
  </si>
  <si>
    <t>กิจกรรมองค์การวิชาชีพ 4</t>
  </si>
  <si>
    <t>*</t>
  </si>
  <si>
    <t>กิจกรรมองค์การวิชาชีพ 3</t>
  </si>
  <si>
    <t>กิจกรรมองค์การวิชาชีพ 2</t>
  </si>
  <si>
    <t>กิจกรรมองค์การวิชาชีพ 1</t>
  </si>
  <si>
    <t>รวม</t>
  </si>
  <si>
    <t>4.กิจกรรมเสริมหลักสูตร</t>
  </si>
  <si>
    <t>1.หมวดวิชาทักษะชีวิต</t>
  </si>
  <si>
    <t>ป</t>
  </si>
  <si>
    <t>ท</t>
  </si>
  <si>
    <t>3106-0002</t>
  </si>
  <si>
    <t>พื้นฐานงานปูน</t>
  </si>
  <si>
    <t>3106-0006</t>
  </si>
  <si>
    <t>พื้นฐานประมาณราคาก่อสร้าง</t>
  </si>
  <si>
    <t>3106-0004</t>
  </si>
  <si>
    <t>อ่านแบบเขียนแบบงานก่อสร้าง</t>
  </si>
  <si>
    <t>3106-0001</t>
  </si>
  <si>
    <t>พื้นฐานงานไม้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</si>
  <si>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</si>
  <si>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</si>
  <si>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</si>
  <si>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</si>
  <si>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</si>
  <si>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</si>
  <si>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</si>
  <si>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</si>
  <si>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3000-1304</t>
  </si>
  <si>
    <t>3000-1203</t>
  </si>
  <si>
    <t>ภาษาอังกฤษสำหรับการปฏิบัติงาน</t>
  </si>
  <si>
    <t>3000-1205</t>
  </si>
  <si>
    <t>การเรียนภาษาอังกฤษผ่านเวปไซด์</t>
  </si>
  <si>
    <t>3000-1505</t>
  </si>
  <si>
    <t>3000-1406</t>
  </si>
  <si>
    <t>แคลคูลัสพื้นฐาน</t>
  </si>
  <si>
    <t>3000-1101</t>
  </si>
  <si>
    <t>ภาษาไทยเพื่อสื่อสารในงานอาชีพ</t>
  </si>
  <si>
    <t>3000-1209</t>
  </si>
  <si>
    <t>2.หมวดวิชาทักษะวิชาชีพ(57น.)</t>
  </si>
  <si>
    <t>2.1กลุ่มทักษะวิชาชีพพื้นฐาน (15น.)</t>
  </si>
  <si>
    <t>3100-0101</t>
  </si>
  <si>
    <t>กลศาสตร์วิศวกรรม</t>
  </si>
  <si>
    <t>3001-1001</t>
  </si>
  <si>
    <t>การบริหารงานคุณภาพในองค์กร</t>
  </si>
  <si>
    <t>3001-2001</t>
  </si>
  <si>
    <t>เทคโนโลยีสารสนเทศเพื่อการจัดการอาชีพ</t>
  </si>
  <si>
    <t>3100-0105</t>
  </si>
  <si>
    <t>ความแข็งแรงวัสดุ</t>
  </si>
  <si>
    <t>3100-0301</t>
  </si>
  <si>
    <t>ทฤษฎีโครงสร้าง</t>
  </si>
  <si>
    <t>2.2กลุ่มทักษะวิชาชีพเฉพาะ(22น.)</t>
  </si>
  <si>
    <t>3106-2005</t>
  </si>
  <si>
    <t>เทคนิควิธีการก่อสร้าง</t>
  </si>
  <si>
    <t>3106-2001</t>
  </si>
  <si>
    <t>เขียนแบบก่อสร้างด้วยคอมพิวเตอร์</t>
  </si>
  <si>
    <t>3106-2006</t>
  </si>
  <si>
    <t>การตรวจและควบคุมงานก่อสร้าง</t>
  </si>
  <si>
    <t>3106-2007</t>
  </si>
  <si>
    <t>งานสำรวจเพื่อการก่อสร้างอาคาร</t>
  </si>
  <si>
    <t>3106-2002</t>
  </si>
  <si>
    <t>งานก่อสร้างโครงสร้างอาคาร</t>
  </si>
  <si>
    <t>3106-2008</t>
  </si>
  <si>
    <t>เขียนแบบประยุกต์ด้วยคอมพิวเตอร์</t>
  </si>
  <si>
    <t>3106-2003</t>
  </si>
  <si>
    <t>งานก่อสร้างส่วนประกอบอาคาร</t>
  </si>
  <si>
    <t>3121-2102</t>
  </si>
  <si>
    <t>การออกแบบโครงสร้างคอนกรีตเสริมเหล็ก</t>
  </si>
  <si>
    <t>3106-2004</t>
  </si>
  <si>
    <t>ประมาณราคางานก่อสร้างอาคาร</t>
  </si>
  <si>
    <t>2.3กลุ่มทักษะวิชาชีพเลือก(12น.)</t>
  </si>
  <si>
    <t>คอนกรีตเทคโนโลยี</t>
  </si>
  <si>
    <t>3106-2102</t>
  </si>
  <si>
    <t>การทดสอบวัสดุก่อสร้าง</t>
  </si>
  <si>
    <t>3121-2103</t>
  </si>
  <si>
    <t>การออกแบบโครงสร้างไม้และเหล็ก</t>
  </si>
  <si>
    <t>3106-2109</t>
  </si>
  <si>
    <t>ปฐพีกลศาสตร์</t>
  </si>
  <si>
    <t>3106-2110</t>
  </si>
  <si>
    <t>กฎหมายและสัญญาก่อสร้าง</t>
  </si>
  <si>
    <t>2.4ฝึกประสพการณ์ทักษะวิชาชีพ(4น.)</t>
  </si>
  <si>
    <t>2.5โครงการทักษะวิชาชีพ(4น.)</t>
  </si>
  <si>
    <t>3106-8502</t>
  </si>
  <si>
    <t>โครงการ 1</t>
  </si>
  <si>
    <t>3106-8503</t>
  </si>
  <si>
    <t>โครงการ 2</t>
  </si>
  <si>
    <t>3.หมวดวิชาเลือกเสรี(6น.)</t>
  </si>
  <si>
    <t>3121-2107</t>
  </si>
  <si>
    <t>การวิเคราะห์โครงสร้าง</t>
  </si>
  <si>
    <t>3106-2107</t>
  </si>
  <si>
    <t>การวางแผนและจัดการงานก่อสร้าง</t>
  </si>
  <si>
    <t>4.กิจกรรมเสริมหลักสูตร(2ชม./สป.)</t>
  </si>
  <si>
    <t>3000-2001</t>
  </si>
  <si>
    <t>3000-2002</t>
  </si>
  <si>
    <t>3000-2003</t>
  </si>
  <si>
    <t>3000-2004</t>
  </si>
  <si>
    <t>2.4ฝึกประสบการณ์ทักษะวิชาชีพ(4น.)</t>
  </si>
  <si>
    <t>2.หมวดวิชาทักษะวิชาชีพ(56น.)</t>
  </si>
  <si>
    <t>2.2กลุ่มทักษะวิชาชีพเฉพาะ(21น.)</t>
  </si>
  <si>
    <t>3121-2005</t>
  </si>
  <si>
    <t>3121-2003</t>
  </si>
  <si>
    <t>การประมาณราคางานโยธา</t>
  </si>
  <si>
    <t>3121-2002</t>
  </si>
  <si>
    <t>การเขียนแบบงานโยธาด้วยคอมพิวเตอร์</t>
  </si>
  <si>
    <t>3121-2006</t>
  </si>
  <si>
    <t>3121-2004</t>
  </si>
  <si>
    <t>การบริหารและจัดการก่อสร้างงานโยธา</t>
  </si>
  <si>
    <t>3121-2007</t>
  </si>
  <si>
    <t>วัสดุงานทางและการทดสอบ</t>
  </si>
  <si>
    <t>3121-2001</t>
  </si>
  <si>
    <t>การสำรวจเพื่อการก่อสร้างงานโยธา</t>
  </si>
  <si>
    <t>3121-2101</t>
  </si>
  <si>
    <t>เทคนิคงานโยธา</t>
  </si>
  <si>
    <t>3121-2105</t>
  </si>
  <si>
    <t>วิศวกรรมฐานราก</t>
  </si>
  <si>
    <t>3121-2104</t>
  </si>
  <si>
    <t>วิศวกรรมการทาง</t>
  </si>
  <si>
    <t>3109-2005</t>
  </si>
  <si>
    <t>การสำรวจเส้นทาง</t>
  </si>
  <si>
    <t>3121-2110</t>
  </si>
  <si>
    <t>งานโยธา</t>
  </si>
  <si>
    <t>ภาษาอังกฤษเทคโนโลยีช่างอุตสาหกรรม</t>
  </si>
  <si>
    <t>หลักสูตรประกาศนียบัตรวิชาชีพชั้นสูง (ปวส.)  พุทธศักราช  2557</t>
  </si>
  <si>
    <t>การเรียนภาษาอังกฤษผ่านเวปไซต์</t>
  </si>
  <si>
    <t>ภาษาอังกฤษสำหรับการปฎิบัติงาน</t>
  </si>
  <si>
    <t>ภาษาอังกฤเทคโนโลยีช่างอุตสาหกรรม</t>
  </si>
  <si>
    <t>1.2 กลุ่มทักษะการคิดและการแก้ปัญหา</t>
  </si>
  <si>
    <t>3000-1301</t>
  </si>
  <si>
    <t>1.3 กลุ่มทักษาะทางสังคมและการดำรงชีวิต</t>
  </si>
  <si>
    <t>การเมืองการปกครองไทย</t>
  </si>
  <si>
    <t>ระบบฐานข้อมูลและการออกแบบ</t>
  </si>
  <si>
    <t>2.หมวดวิชาทักษะวิชาชีพ</t>
  </si>
  <si>
    <t>2.1 กลุ่มทักษะวิชาชีพพื้นฐาน</t>
  </si>
  <si>
    <t>3901-1002</t>
  </si>
  <si>
    <t>การโปรแกรมเว็บด้วยภาษา HTML</t>
  </si>
  <si>
    <t>3901-1001</t>
  </si>
  <si>
    <t>การโปรแกรมคอมพิวเตอร์เชิงโครงสร้าง</t>
  </si>
  <si>
    <t>การบริหารงานคุณภาพในองค์การ</t>
  </si>
  <si>
    <t>3901-1003</t>
  </si>
  <si>
    <t>2.2 กลุ่มทักษะวิชาชีพเฉพาะ</t>
  </si>
  <si>
    <t>3901-2002</t>
  </si>
  <si>
    <t>การวิเคราะห์และออกแบบเชิงวัตถุ</t>
  </si>
  <si>
    <t>3901-2001</t>
  </si>
  <si>
    <t>โครงสร้างข้อมูลและอัลกอริทึม</t>
  </si>
  <si>
    <t>3901-2004</t>
  </si>
  <si>
    <t>ระบบปฏิบัติการเครื่องแม่ข่าย</t>
  </si>
  <si>
    <t>3901-2005</t>
  </si>
  <si>
    <t>การโปรแกรมเชิงวัตถุด้วยเทคโนโลยีจาวา</t>
  </si>
  <si>
    <t>3901-2003</t>
  </si>
  <si>
    <t>การพัฒนาระบบฐานข้อมูล</t>
  </si>
  <si>
    <t>3901-2007</t>
  </si>
  <si>
    <t>การพัฒนาเว็บด้วยเทคโนโลยีจาวา</t>
  </si>
  <si>
    <t>3901-2006</t>
  </si>
  <si>
    <t>การออกแบบและพัฒนาเว็บไซต์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</si>
  <si>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</si>
  <si>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</si>
  <si>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</si>
  <si>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3901-8502</t>
  </si>
  <si>
    <t>3901-8503</t>
  </si>
  <si>
    <t>3.หมวดวิชาเลือกเสรี</t>
  </si>
  <si>
    <t>ปัญหาพิเศษเทคโนโลยีสารสนเทศ 1</t>
  </si>
  <si>
    <t>5.รายวิชาปรับพื้นฐานวิชาชีพ</t>
  </si>
  <si>
    <t>3900-0009</t>
  </si>
  <si>
    <t>เครือข่ายคอมพิวเตอร์เบื้องต้น</t>
  </si>
  <si>
    <t>3900-0001</t>
  </si>
  <si>
    <t>การใช้งานคอมพิวเตอร์และโปรแกรมสำเร็จรูป</t>
  </si>
  <si>
    <t>3900-0003</t>
  </si>
  <si>
    <t>การใช้โปรแกรมมัลติมิเดียในสาขางานอาชีพ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</si>
  <si>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</si>
  <si>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</si>
  <si>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</si>
  <si>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</si>
  <si>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3900-0010</t>
  </si>
  <si>
    <t>งานติดตั้งระบบคอมพิวเตอร์ในสาขางานอาชีพ</t>
  </si>
  <si>
    <t>ภาคเรียนฤดร้อนที่ 2</t>
  </si>
  <si>
    <t>ภาษาอังกฤสำหรับการปฏิบัติงาน</t>
  </si>
  <si>
    <t>วิทยาศาสตร์เพื่องานไฟฟ้าและการสื่อสาร</t>
  </si>
  <si>
    <t>การพัฒนาทักษะชีวิตเพื่อสุขภาพและสังคม</t>
  </si>
  <si>
    <t>3901-2101</t>
  </si>
  <si>
    <t>สถาปัตยกรรมคอมพิวเตอร์และระบบปฏิบัติการ</t>
  </si>
  <si>
    <t>3901-2107</t>
  </si>
  <si>
    <t>การพัฒนาเว็บด้วยภาษา PHP</t>
  </si>
  <si>
    <t>3901-2116</t>
  </si>
  <si>
    <t>การพัฒนาเว็บแอพลิเคชันนบนอุปกรณ์มือถือ</t>
  </si>
  <si>
    <t>3901-8001</t>
  </si>
  <si>
    <t>3901-2129</t>
  </si>
  <si>
    <t>หลักสูตรประกาศนียบัตรวิชาชีพ (ปวส.)  พุทธศักราช  2557</t>
  </si>
  <si>
    <t>สาขาวิชาเทคนิคการผลิต สาขางานเครื่องมือกล   พื้นความรู้ ม.6   ระบบปกติ</t>
  </si>
  <si>
    <t>3000-1302</t>
  </si>
  <si>
    <t>การเรียนภาษาอังกฤษผ่านเว็บไซต์</t>
  </si>
  <si>
    <t>3100-0006</t>
  </si>
  <si>
    <t>งานชิ้นส่วนเครื่องกลทั่วไป</t>
  </si>
  <si>
    <t>การบริหารงานคุณภาพฯ</t>
  </si>
  <si>
    <t>3100-0116</t>
  </si>
  <si>
    <t>การออกแบบเครื่องจักรกล</t>
  </si>
  <si>
    <t>กลศาตร์วิศวกรรม</t>
  </si>
  <si>
    <t>เทคโนโลยีสารสนเทศ</t>
  </si>
  <si>
    <t>3102-2002</t>
  </si>
  <si>
    <t>3102-2006</t>
  </si>
  <si>
    <t>มาตรวิทยาอุตสาหกรรม</t>
  </si>
  <si>
    <t>3102-2003</t>
  </si>
  <si>
    <t>โปรแกรมซีเอ็นซี</t>
  </si>
  <si>
    <t>3102-2103</t>
  </si>
  <si>
    <t>3102-2104</t>
  </si>
  <si>
    <t>3102-2001</t>
  </si>
  <si>
    <t>เทคนิคการผลิตส่วนฯ 1</t>
  </si>
  <si>
    <t>3102-2102</t>
  </si>
  <si>
    <t>3102-2004</t>
  </si>
  <si>
    <t>เทคนิคการผลิตด้วย CNC</t>
  </si>
  <si>
    <t>3102-2005</t>
  </si>
  <si>
    <t>3102-2007</t>
  </si>
  <si>
    <t>3102-8501</t>
  </si>
  <si>
    <t>3102-9002</t>
  </si>
  <si>
    <t>เทคนิคการอบชุบโลหะ</t>
  </si>
  <si>
    <t>3102-9001</t>
  </si>
  <si>
    <t>เทคนิคการประมาณราคา</t>
  </si>
  <si>
    <t>3102-9003</t>
  </si>
  <si>
    <t>3100-0002</t>
  </si>
  <si>
    <t>3100-0001</t>
  </si>
  <si>
    <t>3100-0005</t>
  </si>
  <si>
    <t>งานวัดละเอียด</t>
  </si>
  <si>
    <t>3100-0004</t>
  </si>
  <si>
    <t>3100-0009</t>
  </si>
  <si>
    <t>งานเครื่องมือกลเบื้องต้น</t>
  </si>
  <si>
    <t>3100-0003</t>
  </si>
  <si>
    <t>งานไฟฟ้าและอิเล็กทรอนิคส์</t>
  </si>
  <si>
    <t>3100-0007</t>
  </si>
  <si>
    <t>งานเชื่อมและโลหะแผ่น</t>
  </si>
  <si>
    <t>3102-2101</t>
  </si>
  <si>
    <t>เทคนิคเขียนแบบฯ</t>
  </si>
  <si>
    <t>งานคอมพิวเตอร์เบื้องต้น</t>
  </si>
  <si>
    <t>3102-8001</t>
  </si>
  <si>
    <t>สาขาวิชาเทคนิคการผลิต สาขางานเครื่องมือกล   พื้นความรู้ ปวช.   ระบบปกติ</t>
  </si>
  <si>
    <t>สาขาวิชาเทคนิคการผลิต สาขางานเครื่องมือกล   พื้นความรู้ ปวช.   ระบบทวิภาคี</t>
  </si>
  <si>
    <t>3102-5101</t>
  </si>
  <si>
    <t>งานเครื่องมือกล 1</t>
  </si>
  <si>
    <t>3102-5103</t>
  </si>
  <si>
    <t>งานเครื่องมือกล 3</t>
  </si>
  <si>
    <t>3102-5102</t>
  </si>
  <si>
    <t>งานเครื่องมือกล 2</t>
  </si>
  <si>
    <t>3102-5104</t>
  </si>
  <si>
    <t>งานเครื่องมือกล 4</t>
  </si>
  <si>
    <t>เทคนิคการผลิตชิ้นส่วนเครื่องมือกล 2</t>
  </si>
  <si>
    <t>เทคนิคการผลิตอุปกรณ์นำคมตัดและอุปกรณ์จับยึด</t>
  </si>
  <si>
    <t>เทคนิคการผลิตชิ้นส่วนเครื่องมือกล 4</t>
  </si>
  <si>
    <t>เขียนแบบด้วยโปรแกรมคอมพิวเตอร์</t>
  </si>
  <si>
    <t>วิทยาศาสตร์เพื่องานเครื่องกลและการผลิต</t>
  </si>
  <si>
    <t>เทคนิคการผลิตชิ้นส่วนเครื่องมือกล 3</t>
  </si>
  <si>
    <t>วิทยาศาตร์เพื่องานเครื่องกลและการผลิต</t>
  </si>
  <si>
    <t>เทคนิคการผลิตส่วนเครื่องมือกล 1</t>
  </si>
  <si>
    <t>เทคนิคการผลิตชิ้นส่วนเครื่องมือกล</t>
  </si>
  <si>
    <t>เทคนิคการผลิตชิ้นส่วนเครื่องมือกล3</t>
  </si>
  <si>
    <t>เทคนิคการผลิตด้วยเครื่องมือกลซีเอ็นซี</t>
  </si>
  <si>
    <t>การออกแบบและผลิตด้วยคอมพิวเตอร์</t>
  </si>
  <si>
    <t>เทคนิคการผลิตอุปกรณ์นำคมและอุปกรณ์จับยึด</t>
  </si>
  <si>
    <t>การพัฒนาทักษะชีวิตเพื่อสุภาพและสังคม</t>
  </si>
  <si>
    <t>วิทยาศาสตร์เพื่อการก่อสร้างและตกแต่งภายใน</t>
  </si>
  <si>
    <t>สาขาวิชาอิเล็กทรอนิกส์  สาขางานอิเล็กทรอนิกส์อุตสาหกรรม  พื้นความรู้ ปวช.  ระบบปกติ</t>
  </si>
  <si>
    <t>1.1 กลุ่มทักษะภาษาและการสื่อสาร</t>
  </si>
  <si>
    <t>3105-8001</t>
  </si>
  <si>
    <t>3105-1001</t>
  </si>
  <si>
    <t>การวิเคราะห์วงจรไฟฟ้า</t>
  </si>
  <si>
    <t>3105-1002</t>
  </si>
  <si>
    <t>เครื่องมือวัดไฟฟ้าและอิเล็กทรอนิกส์</t>
  </si>
  <si>
    <t>3105-1003</t>
  </si>
  <si>
    <t>การวิเคราะห์วงจรอิเล็กทรอนิกส์</t>
  </si>
  <si>
    <t>3105-2001</t>
  </si>
  <si>
    <t>พัลส์เทคนิค</t>
  </si>
  <si>
    <t>3105-2006</t>
  </si>
  <si>
    <t>เทคนิคเครื่องรับส่งวิทยุ</t>
  </si>
  <si>
    <t>3105-2009</t>
  </si>
  <si>
    <t>ระบบเสียงและระบบภาพ</t>
  </si>
  <si>
    <t>3105-2003</t>
  </si>
  <si>
    <t>การวิเคราะห์วงจรอิเล็กทรอนิกส์ความถี่สูง</t>
  </si>
  <si>
    <t>3105-2002</t>
  </si>
  <si>
    <t>ดิจิตอลเทคนิค</t>
  </si>
  <si>
    <t>3105-2008</t>
  </si>
  <si>
    <t>การเขียนโปรแกรมคอมพิวเตอร์</t>
  </si>
  <si>
    <t>3105-2007</t>
  </si>
  <si>
    <t>ไมโครคอนโทรลเลอร์</t>
  </si>
  <si>
    <t>3105-2004</t>
  </si>
  <si>
    <t>ออปแอมป์และลิเนียร์ไอซี</t>
  </si>
  <si>
    <t>3105-2005</t>
  </si>
  <si>
    <t>อิเล็กทรอนิกส์อุตสาหกรรม</t>
  </si>
  <si>
    <t>3105-2010</t>
  </si>
  <si>
    <t>การออกแบบวงจรอิเล็กทรอนิกส์ด้วยคอมพิวเตอร์</t>
  </si>
  <si>
    <t>ระบบเครือข่ายคอมพิวเตอร์</t>
  </si>
  <si>
    <t>3105-9001</t>
  </si>
  <si>
    <t>คณิตสาสตร์ไฟฟ้าและอิเล็กทรอนิกส์</t>
  </si>
  <si>
    <t xml:space="preserve">กิจกรรมองค์การวิชาชีพ 1 </t>
  </si>
  <si>
    <t>งานพื้นฐานวงจรพัลส์และดิจิตอล</t>
  </si>
  <si>
    <t>งานพื้นฐานวงจรอิเล็กทรอนิกส์</t>
  </si>
  <si>
    <t>ภาษาอังกฤษเทคโนโลยี</t>
  </si>
  <si>
    <t xml:space="preserve">สาขาวิชาเทคนิคเครื่องกล  สาขางานเทคนิคยานยนต์    ระบบปกติ ม.6 </t>
  </si>
  <si>
    <t>ภาษาอังกฤษปฏิบัติงาน</t>
  </si>
  <si>
    <t>การเรียนภาษาอังกฤษผ่านเว็ป</t>
  </si>
  <si>
    <t>1.2ทักษะการคิดและการแก้ปัญหา</t>
  </si>
  <si>
    <t>วิทยาศาสตร์เพื่องานเครื่องกล</t>
  </si>
  <si>
    <t>1.3ทักษะทางสังคม</t>
  </si>
  <si>
    <t>3100-0104</t>
  </si>
  <si>
    <t>นิวแมติกส์และไอดรอลิกส์</t>
  </si>
  <si>
    <t>3100-0102</t>
  </si>
  <si>
    <t>กลศาสตร์ของไหล</t>
  </si>
  <si>
    <t>3101-2004</t>
  </si>
  <si>
    <t>เชื้อเพลิงและวัสดุหล่อลื่น</t>
  </si>
  <si>
    <t>3101-2003</t>
  </si>
  <si>
    <t>เครื่องยนต์สันดาปภายใน</t>
  </si>
  <si>
    <t>3100-0109</t>
  </si>
  <si>
    <t>เทอร์โมไดนามิกส์</t>
  </si>
  <si>
    <t>3101-2005</t>
  </si>
  <si>
    <t>งานทดลองเครื่องกล</t>
  </si>
  <si>
    <t>3100-0125</t>
  </si>
  <si>
    <t>การจัดการความปลอดภัย</t>
  </si>
  <si>
    <t>3101-2002</t>
  </si>
  <si>
    <t>เครื่องทำความเย็นฯ</t>
  </si>
  <si>
    <t>3101-2001</t>
  </si>
  <si>
    <t>งานส่งถ่ายกำลัง</t>
  </si>
  <si>
    <t>3101-2104</t>
  </si>
  <si>
    <t>งานไฟฟ้ายานยนต์</t>
  </si>
  <si>
    <t>3101-2108</t>
  </si>
  <si>
    <t>งานเครื่องล่างและส่งกำลังยานยนต์</t>
  </si>
  <si>
    <t>3101-2102</t>
  </si>
  <si>
    <t>3101-2101</t>
  </si>
  <si>
    <t>งานระบบเครื่องยนต์แกสโซลีนฯ</t>
  </si>
  <si>
    <t>3101-2111</t>
  </si>
  <si>
    <t>งานตัวถังและพ่นสีรถยนต์</t>
  </si>
  <si>
    <t>3101-8001</t>
  </si>
  <si>
    <t>3101-8501</t>
  </si>
  <si>
    <t>3101-2109</t>
  </si>
  <si>
    <t>งานตรวจวิเคราะห์ยานยนต์</t>
  </si>
  <si>
    <t>3101-2103</t>
  </si>
  <si>
    <t>งานเทคโนโลยียานยนต์สมัยใหม่</t>
  </si>
  <si>
    <t>3101-0001</t>
  </si>
  <si>
    <t>งานจักรยานยนต์และเครื่องยนต์เล็ก</t>
  </si>
  <si>
    <t>3100-0008</t>
  </si>
  <si>
    <t>คอมพิวเตอร์เบื้องต้น</t>
  </si>
  <si>
    <t>3101-0002</t>
  </si>
  <si>
    <t>งานเครื่องยนต์แกสโซลีนและดีเซล</t>
  </si>
  <si>
    <t>3101-0003</t>
  </si>
  <si>
    <t xml:space="preserve">สาขาวิชาเทคนิคเครื่องกล  สาขางานเทคนิคยานยนต์     พื้นความรู้ ปวช. ระบบปกติ </t>
  </si>
  <si>
    <t>สาขาวิชาเทคนิคเครื่องกล  สาขางานเทคนิคยานยนต์     พื้นความรู้ ปวช. ระบบทวิภาคี</t>
  </si>
  <si>
    <t>3101-5101</t>
  </si>
  <si>
    <t>งานเทคนิคยานยนต์1</t>
  </si>
  <si>
    <t>3101-5103</t>
  </si>
  <si>
    <t>งานเทคนิคยานยนต์3</t>
  </si>
  <si>
    <t>3101-5102</t>
  </si>
  <si>
    <t>งานเทคนิคยานยนต์2</t>
  </si>
  <si>
    <t xml:space="preserve">  สาขาวิชาไฟฟ้า  สาขางานไฟฟ้าควบคุม   พื้นความรู้ ม.6   ระบบปกติ </t>
  </si>
  <si>
    <t>1. หมวดวิชาทักษะชีวิต</t>
  </si>
  <si>
    <t>1.3 กลุ่มทักษะทางสังคมและการดำรงชีวิต</t>
  </si>
  <si>
    <t>การบริหารงานคุณภาพภายในองค์การ</t>
  </si>
  <si>
    <t>3104-1001</t>
  </si>
  <si>
    <t>วงจรไฟฟ้า</t>
  </si>
  <si>
    <t>3104-1003</t>
  </si>
  <si>
    <t>ดิจิตอลประยุกต์</t>
  </si>
  <si>
    <t>3104-1002</t>
  </si>
  <si>
    <t>เครื่องวัดไฟฟ้า</t>
  </si>
  <si>
    <t>3104-1004</t>
  </si>
  <si>
    <t>การเขียนโปรแกรมคอมพิวเตอร์ในงานควบคุมไฟฟ้า</t>
  </si>
  <si>
    <t>3104-2003</t>
  </si>
  <si>
    <t>เครื่องกลไฟฟ้า 1</t>
  </si>
  <si>
    <t>3104-2001</t>
  </si>
  <si>
    <t>การติดตั้งไฟฟ้า 1</t>
  </si>
  <si>
    <t>3104-2002</t>
  </si>
  <si>
    <t>การออกแบบระบบไฟฟ้า</t>
  </si>
  <si>
    <t>3104-2007</t>
  </si>
  <si>
    <t>เครื่องปรับอากาศอุตสาหกรรม</t>
  </si>
  <si>
    <t>3104-2004</t>
  </si>
  <si>
    <t>การเขียนแบบไฟฟ้าด้วยคอมพิวเตอร์</t>
  </si>
  <si>
    <t>3104-2005</t>
  </si>
  <si>
    <t>การส่งจ่ายไฟฟ้า</t>
  </si>
  <si>
    <t>3104-2006</t>
  </si>
  <si>
    <t>ระบบควบคุมในงานอุตสาหกรรม</t>
  </si>
  <si>
    <t>3104-2102</t>
  </si>
  <si>
    <t>เครื่องกลไฟฟ้า 2</t>
  </si>
  <si>
    <t>3104-2101</t>
  </si>
  <si>
    <t>อิเล็กทรอนิกส์กำลัง 1</t>
  </si>
  <si>
    <t>3104-2103</t>
  </si>
  <si>
    <t>3104-8001</t>
  </si>
  <si>
    <t>3104-9001</t>
  </si>
  <si>
    <t>งานไฟฟ้าและอิเล็คทรอนิกส์</t>
  </si>
  <si>
    <t>3104-0001</t>
  </si>
  <si>
    <t>การเขียนแบบและประมาณราคาไฟฟ้า</t>
  </si>
  <si>
    <t>3104-0002</t>
  </si>
  <si>
    <t>เครื่องมือวัดและวงจรไฟฟ้า</t>
  </si>
  <si>
    <t>3104-0003</t>
  </si>
  <si>
    <t>เครื่องกลไฟฟ้าเบื้องต้น</t>
  </si>
  <si>
    <t>3104-0004</t>
  </si>
  <si>
    <t>การติดตั้งไฟฟ้าในและนอกอาคาร</t>
  </si>
  <si>
    <t>3104-0005</t>
  </si>
  <si>
    <t>มอเตอร์ไฟฟ้าและการควบคุม</t>
  </si>
  <si>
    <t xml:space="preserve">  สาขาวิชาไฟฟ้า  สาขางานไฟฟ้าควบคุม   พื้นความรู้ ปวช.  ระบบปกติ </t>
  </si>
  <si>
    <t xml:space="preserve">  สาขาวิชาไฟฟ้า  สาขางานไฟฟ้าควบคุม   พื้นความรู้ ปวช. ระบบทวิภาคี</t>
  </si>
  <si>
    <t xml:space="preserve">  สาขาวิชาไฟฟ้า  สาขางานไฟฟ้ากำลัง  พื้นความรู้ ม.6   ระบบปกติ </t>
  </si>
  <si>
    <t>3104-2201</t>
  </si>
  <si>
    <t>การติดตั้งไฟฟ้า 2</t>
  </si>
  <si>
    <t>3104-2204</t>
  </si>
  <si>
    <t>ระบบไฟฟ้าและระบบสื่อสารในอาคาร</t>
  </si>
  <si>
    <t>3104-2202</t>
  </si>
  <si>
    <t>การประมาณการระบบไฟฟ้า</t>
  </si>
  <si>
    <t>นิวเมติกส์และไฮดรอลิกส์</t>
  </si>
  <si>
    <t>เทคนิคการผลิตชิ้นส่วนเครื่องมือกล  1</t>
  </si>
  <si>
    <t>เครื่องทำความเย็นและเครื่องปรับอากาศ</t>
  </si>
  <si>
    <t>งานระบบเครื่องยนต์ดีเซลควบคุมด้วนยอิเล็กทรอนิกส์</t>
  </si>
  <si>
    <t>หลักสูตรประกาศนียบัตรวิชาชีพชั้นสูง (ปวส.)พุทธศักราช 2557</t>
  </si>
  <si>
    <t>หลักสูตรประกาศนียบัตรวิชาชีพชั้นสูง (ปวส.) พุทธศักราช 2557</t>
  </si>
  <si>
    <t>2. หมวดวิชาทักษะวิชาชีพ</t>
  </si>
  <si>
    <t>2.1 ทักษะวิชาชีพพื้นฐาน</t>
  </si>
  <si>
    <t>2.2 ทักษะวิชาชีพเฉพาะ</t>
  </si>
  <si>
    <t>2.3 ทักษะวิชาชีพเลือก</t>
  </si>
  <si>
    <t>3901-2120</t>
  </si>
  <si>
    <t>พื้นฐานเทคโนโลยีธุรกิจและพานิชย์อิเล็กทรอนิกส์</t>
  </si>
  <si>
    <t>4. กิจกรรมเสริมหลักสูตร</t>
  </si>
  <si>
    <t>5. รายวิชาปรับพื้นฐานวิชาชีพ</t>
  </si>
  <si>
    <t>3103-0001</t>
  </si>
  <si>
    <t>กระบวนการเชื่อม</t>
  </si>
  <si>
    <t>3103-0002</t>
  </si>
  <si>
    <t>งานเชื่อมโลหะเบื้องต้น</t>
  </si>
  <si>
    <t>3103-0004</t>
  </si>
  <si>
    <t>งานเชื่อมอาร์กโลหะแก๊สคลุม</t>
  </si>
  <si>
    <t>3103-0003</t>
  </si>
  <si>
    <t>งานเชื่อมอาร์กทังสเตนแก๊สคลุม</t>
  </si>
  <si>
    <t>3100-0117</t>
  </si>
  <si>
    <t>เทคโนโลยีสารสนเทศเพื่อการฯ</t>
  </si>
  <si>
    <t>3103-2001</t>
  </si>
  <si>
    <t>วัสดุในการเชื่อม</t>
  </si>
  <si>
    <t>3103-2005</t>
  </si>
  <si>
    <t>3103-2002</t>
  </si>
  <si>
    <t>การออกแบบรอยต่อและฯ</t>
  </si>
  <si>
    <t>3103-2004</t>
  </si>
  <si>
    <t>เทคโนโลยีการเชื่อม</t>
  </si>
  <si>
    <t>3103-2003</t>
  </si>
  <si>
    <t>มาตรฐานงานเชื่อม 1</t>
  </si>
  <si>
    <t>3103-2007</t>
  </si>
  <si>
    <t>ทดสอบวัสดุ</t>
  </si>
  <si>
    <t>3103-2006</t>
  </si>
  <si>
    <t>เขียนแบบเทคนิคโลหะด้วยคอมฯ</t>
  </si>
  <si>
    <t>3103-2302</t>
  </si>
  <si>
    <t>งานประกอบโครงสร้างโลหะ</t>
  </si>
  <si>
    <t>3103-2301</t>
  </si>
  <si>
    <t>3103-2303</t>
  </si>
  <si>
    <t>งานเชื่อมโครงสร้างโลหะ</t>
  </si>
  <si>
    <t>3103-2304</t>
  </si>
  <si>
    <t>งานตรวจสอบงานเชื่อมโครงสร้าง</t>
  </si>
  <si>
    <t>3103-8001</t>
  </si>
  <si>
    <t>3103-8501</t>
  </si>
  <si>
    <t>3103-2403</t>
  </si>
  <si>
    <t>งานเชื่อมท่อและถังความดัน</t>
  </si>
  <si>
    <t>3103-2102</t>
  </si>
  <si>
    <t>โลหะวิทยางานเชื่อม</t>
  </si>
  <si>
    <t>3103-2202</t>
  </si>
  <si>
    <t>อุปกรณ์จับยึดงานเชื่อมฯ</t>
  </si>
  <si>
    <t>3105-8501</t>
  </si>
  <si>
    <t xml:space="preserve">โครงการ </t>
  </si>
  <si>
    <t>3128-0001</t>
  </si>
  <si>
    <t>เขียนแบบอิเล็กทรอนิกส์ด้วยคอมพิวเตอร์</t>
  </si>
  <si>
    <t>3128-0002</t>
  </si>
  <si>
    <t>3128-0003</t>
  </si>
  <si>
    <t>3128-0004</t>
  </si>
  <si>
    <t>ระบบคอมพิวเตอร์และอุปกรณ์</t>
  </si>
  <si>
    <t>3128-0005</t>
  </si>
  <si>
    <t>ไมโครโปรเซสเซอร์และไมโครคอนโทรลเลอร์</t>
  </si>
  <si>
    <t>3128-0006</t>
  </si>
  <si>
    <t>พื้นฐานการเขียนโปรแกรมคอมพิวเตอร์</t>
  </si>
  <si>
    <t>3128-0007</t>
  </si>
  <si>
    <t>พื้นฐานเครือข่ายคอมพิวเตอร์</t>
  </si>
  <si>
    <t>3128-0008</t>
  </si>
  <si>
    <t>ระบบฐานข้อมูลเบื้องต้น</t>
  </si>
  <si>
    <t>3128-1003</t>
  </si>
  <si>
    <t>โปรแกรมโครงสร้าง</t>
  </si>
  <si>
    <t>3128-2007</t>
  </si>
  <si>
    <t>การประยุกต์ใช้โปรแกรมคอมพิวเตอร์กราฟิก</t>
  </si>
  <si>
    <t>3128-1001</t>
  </si>
  <si>
    <t>เทคโนโลยีอิเล็กทรอนิกส์</t>
  </si>
  <si>
    <t>3128-1004</t>
  </si>
  <si>
    <t>ระบบฐานข้อมูล</t>
  </si>
  <si>
    <t>3128-1002</t>
  </si>
  <si>
    <t>3128-2001</t>
  </si>
  <si>
    <t>ระบบปฏิบัติการ</t>
  </si>
  <si>
    <t>3128-2002</t>
  </si>
  <si>
    <t>เทคนิคการอินเตอร์เฟส</t>
  </si>
  <si>
    <t>3128-2003</t>
  </si>
  <si>
    <t>การเขียนโปรแกรมเชิงวัตถุบนระบบปฏิบัติการวินโดวส์</t>
  </si>
  <si>
    <t>3128-2004</t>
  </si>
  <si>
    <t>การพัฒนาโปรแกรมประยุกต์บนอุปกรณ์พกพา 1</t>
  </si>
  <si>
    <t>3128-2005</t>
  </si>
  <si>
    <t>3128-2006</t>
  </si>
  <si>
    <t>3128-2107</t>
  </si>
  <si>
    <t>3128-2108</t>
  </si>
  <si>
    <t>โปรแกรมเมเบิลลอจิกคอนโทรล</t>
  </si>
  <si>
    <t>3128-8001</t>
  </si>
  <si>
    <t>3128-8501</t>
  </si>
  <si>
    <t>3128-2112</t>
  </si>
  <si>
    <t>การสร้างและพัฒนาหุ่นยนต์</t>
  </si>
  <si>
    <t>3128-2312</t>
  </si>
  <si>
    <t xml:space="preserve"> </t>
  </si>
  <si>
    <t>สาขาวิชาเทคนิคโลหะ  สาขางานเทคโนโลยีงานเชื่อมโครงสร้างโลหะ พื้นความรู้ ม.6  ระบบทวิภาคี (ฝึกงานประเทศญี่ปุ่น)</t>
  </si>
  <si>
    <t>ไปฝึกงานญี่ปุ่น</t>
  </si>
  <si>
    <t>ภาษาอังกฤษเทคโนโลยีช่างอุตฯ</t>
  </si>
  <si>
    <t>การเขียนภาษาอังกฤษผ่านเว็บไซด์</t>
  </si>
  <si>
    <t>วิทยาศาสตร์เพื่องานไฟฟ้าและการฯ</t>
  </si>
  <si>
    <t>แคลดูลัสพื้นฐาน</t>
  </si>
  <si>
    <t>การพัฒนาทักษะชีวิตเพื่อสุขภาพฯ</t>
  </si>
  <si>
    <t>การออกแบบงานเชื่อมโครงสร้าง</t>
  </si>
  <si>
    <t>3103-2203</t>
  </si>
  <si>
    <t>กรรมวิธีการขึ้นรูปและประกอบฯ</t>
  </si>
  <si>
    <t>สาขาวิชาเทคนิคโลหะ  สาขางานเทคโนโลยีงานเชื่อมโครงสร้างโลหะ พื้นความรู้ ปวช.  ระบบปกติ</t>
  </si>
  <si>
    <t>การพัฒนาทักษะชีวิตเพื่อสุขภาพ</t>
  </si>
  <si>
    <t>3106-2108</t>
  </si>
  <si>
    <t>ภาคเรียนฤดูร้อนที่2</t>
  </si>
  <si>
    <t>ภาคเรียนฤดูร้อนที่1</t>
  </si>
  <si>
    <t>3000*2002</t>
  </si>
  <si>
    <t>3128-2403</t>
  </si>
  <si>
    <t>โปรแกรมสำเร็จรูปด้านมัลติมีเดีย</t>
  </si>
  <si>
    <t>3001-1002</t>
  </si>
  <si>
    <t>กฏหมายทั่วไปเกี่ยวกับงานอาชีพ</t>
  </si>
  <si>
    <t>กฎหมายทั่วไปเกี่ยวกับงานอาชีพ</t>
  </si>
  <si>
    <t>การพัฒนาทักษะชีวิตเพื่อพัฒนาสุขภาพและสังคม</t>
  </si>
  <si>
    <t>3000*2001</t>
  </si>
  <si>
    <t>กิจกรรมในสถานประกอบการ</t>
  </si>
  <si>
    <t>ปรับแผนล่าสุด วันที่ 22  สิงหาคม  2560</t>
  </si>
  <si>
    <t>ปรับแผนล่าสุด วันที่ 29  สิงหาคม  2560</t>
  </si>
  <si>
    <t xml:space="preserve">  สาขาวิชาไฟฟ้า  สาขางานไฟฟ้ากำลัง   พื้นความรู้ ปวช.  ระบบปกติ </t>
  </si>
  <si>
    <t>(ฝึกงานในสถานประกอบการ)</t>
  </si>
  <si>
    <t>(เรียนในสถานประกอบการ)</t>
  </si>
  <si>
    <t>เรียนในสถานประกอบการ</t>
  </si>
  <si>
    <t>3104-8501</t>
  </si>
  <si>
    <t>3105-2109</t>
  </si>
  <si>
    <t>วิทยาการก้าวหน้าอิเล็กทรอนิกส์อุตสาหกรรม 1</t>
  </si>
  <si>
    <t>นิวเมติกส์และไฮดรอลิกอุตสากหรรม</t>
  </si>
  <si>
    <t>3104-2107</t>
  </si>
  <si>
    <t>3104-5101</t>
  </si>
  <si>
    <t>งานไฟฟ้าควบคุม1</t>
  </si>
  <si>
    <t>3104-5102</t>
  </si>
  <si>
    <t>งานไฟฟ้าควบคุม2</t>
  </si>
  <si>
    <t>วิทยาการก้าวหน้าเครื่องกลไฟฟ้า1</t>
  </si>
  <si>
    <t>กิจกรรมในสถานประกอบการ 1</t>
  </si>
  <si>
    <t>3101-2105</t>
  </si>
  <si>
    <t>งานปรับแต่งเครื่องยนต์</t>
  </si>
  <si>
    <t>ภาคเรียนที่ 1/2562</t>
  </si>
  <si>
    <t>ภาคเรียนที่ 2/2562</t>
  </si>
  <si>
    <t>ภาคเรียนที่ 3/2563</t>
  </si>
  <si>
    <t>ภาคเรียนที่ 4/2563</t>
  </si>
  <si>
    <t>ออกแบบและผลิตด้วยคอมฯ</t>
  </si>
  <si>
    <t>ออกแบบและผลิตด้วยโปรแกรมคอมพิวเตอร์</t>
  </si>
  <si>
    <t>นิวเมติกส์และไฮดรอลิกอุตสาหกรรม</t>
  </si>
  <si>
    <t>3101-2113</t>
  </si>
  <si>
    <t>งานเครื่องมือกลยานยนต์</t>
  </si>
  <si>
    <t>3101-2107</t>
  </si>
  <si>
    <t>งานเกียร์อัตโนมัติ</t>
  </si>
  <si>
    <t>งานระบบเครื่องยนต์แก็สโซลีนควบคุมด้วยอิเล้กทรอนิกส์</t>
  </si>
  <si>
    <t>งานระบบเครื่องยนต์ดีเซลควบคุมด้วยอิเล็กทรอนิกส์</t>
  </si>
  <si>
    <t>ภาคเรียนฤดูร้อนที่ 1/2562   (ฝึกงาน)</t>
  </si>
  <si>
    <t>ภาคเรียนที่ 3/2563  (ฝึกงาน)</t>
  </si>
  <si>
    <t>ภาคเรียนฤดร้อนที่ 2/2563</t>
  </si>
  <si>
    <t>3105-2105</t>
  </si>
  <si>
    <t>3105-2115</t>
  </si>
  <si>
    <t>เทคโนโลยีสมองกลฝังตัว</t>
  </si>
  <si>
    <t>รวมชั่วโมงเรียน ต่อ สัปดาห์</t>
  </si>
  <si>
    <t>รวมหน่วยกิตทั้งหลักสูตร</t>
  </si>
  <si>
    <t>ภาคเรียนที่  3/2563</t>
  </si>
  <si>
    <t>ภาคเรียนที่  4/2563</t>
  </si>
  <si>
    <t>3000-1001</t>
  </si>
  <si>
    <t>3128-2105</t>
  </si>
  <si>
    <t>การซ่อมบำรุงเครื่องคอมพิวเตอร์และอุปกรณ์ต่อพ่วง</t>
  </si>
  <si>
    <t>3128-2103</t>
  </si>
  <si>
    <t>การพัฒนางานระบบสมองกลฝังตัว</t>
  </si>
  <si>
    <t>เทคโนโลยีกล้องวงจรปิดบนระบบเครือข่าย</t>
  </si>
  <si>
    <t>1.2 กลุ่มทักษะการคิดและแก้ปัญหา</t>
  </si>
  <si>
    <t>วิทยาศาสตร์เพื่องานก่อสร้างและตกแต่งภายใน</t>
  </si>
  <si>
    <t>2.หมวดวิชาทักษะชีวิต</t>
  </si>
  <si>
    <t>2.1กลุ่มทักษะวิชาชีพพื้นฐาน</t>
  </si>
  <si>
    <t>3121-0001</t>
  </si>
  <si>
    <t>กลศาสตร์โครงสร้าง</t>
  </si>
  <si>
    <t>3121-0002</t>
  </si>
  <si>
    <t>3121-0003</t>
  </si>
  <si>
    <t>3121-0004</t>
  </si>
  <si>
    <t>3121-0005</t>
  </si>
  <si>
    <t>3121-0006</t>
  </si>
  <si>
    <t>วัสดุก่อสร้าง</t>
  </si>
  <si>
    <t>เทคนิคก่อสร้าง</t>
  </si>
  <si>
    <t>การประมาณราคาก่อสร้าง</t>
  </si>
  <si>
    <t>การเขียนแบบก่อสร้าง</t>
  </si>
  <si>
    <t>การสำรวจเบื้องต้น</t>
  </si>
  <si>
    <t>2.2กลุ่มทักษะวิชาชีพเฉพาะ(9น.)</t>
  </si>
  <si>
    <t>2.หมวดวิชาทักษะวิชาชีพ(19น.)</t>
  </si>
  <si>
    <t>2.1กลุ่มทักษะวิชาชีพพื้นฐาน (6 น.)</t>
  </si>
  <si>
    <t>การเขียนแบบโยธาด้วยคอมพิวเตอร์</t>
  </si>
  <si>
    <t>3121-8502</t>
  </si>
  <si>
    <t>โครงการ1</t>
  </si>
  <si>
    <t xml:space="preserve">1. หมวดวิชาทักษะชีวิต </t>
  </si>
  <si>
    <t>2.2กลุ่มทักษะวิชาชีพเฉพาะ</t>
  </si>
  <si>
    <t>2.3กลุ่มทักษะวิชาชีพเลือก</t>
  </si>
  <si>
    <t>2.5โครงการทักษะวิชาชีพ</t>
  </si>
  <si>
    <t>3121-8003</t>
  </si>
  <si>
    <t>ฝึกงาน2</t>
  </si>
  <si>
    <t>3121-0007</t>
  </si>
  <si>
    <t>การปฏิบัติงานก่อสร้าง</t>
  </si>
  <si>
    <t>การเมืองการปกครอง</t>
  </si>
  <si>
    <t xml:space="preserve">2.1กลุ่มทักษะวิชาชีพพื้นฐาน </t>
  </si>
  <si>
    <t>วัสดุงานทางการทดสอบ</t>
  </si>
  <si>
    <t>การออกแบบบโครงสร้างไม้และเหล็ก</t>
  </si>
  <si>
    <t xml:space="preserve">                                                                  สาขาวิชาโยธา  สาขางานโยธา พื้นความรู้ ม.6  ระบบปกติ                           </t>
  </si>
  <si>
    <t>3104-9008</t>
  </si>
  <si>
    <t>เครื่องกลไฟฟ้า 3</t>
  </si>
  <si>
    <t>ภาคเรียนที่ 3/2563   (ฝึกงาน)</t>
  </si>
  <si>
    <t>ปัญหาพิเศษอิเล็กอุตสาหกรรม 1</t>
  </si>
  <si>
    <t>ปัญหาพิเศษอิเล็กอุตสาหกรรม 2</t>
  </si>
  <si>
    <t>ฝึกงาน 1</t>
  </si>
  <si>
    <t>3106-8002</t>
  </si>
  <si>
    <t>3106-8003</t>
  </si>
  <si>
    <t>3121-8002</t>
  </si>
  <si>
    <t>ฝึกงาน 2</t>
  </si>
  <si>
    <t xml:space="preserve">กิจกรรมในสถานประกอบการ </t>
  </si>
  <si>
    <t>3105-2108</t>
  </si>
  <si>
    <t>3105-2107</t>
  </si>
  <si>
    <t>3121-8503</t>
  </si>
  <si>
    <t>งานเครื่องล่างและส่งกำลังรถยนต์</t>
  </si>
  <si>
    <t>นิวแมติกส์และไฮดรอลิกส์</t>
  </si>
  <si>
    <t>5.รายวิชาปรับพื้น</t>
  </si>
  <si>
    <t>เครื่องทำความเย็นและปรับอากาศ</t>
  </si>
  <si>
    <t>5.รายวิชาปรับพื้นฐาน(17น.)</t>
  </si>
  <si>
    <t>5.รายวิชาปรับพื้น (20 นก.)</t>
  </si>
  <si>
    <t>เทคนิคการผลิตด้วยเครื่องมือกล CNC</t>
  </si>
  <si>
    <t>แผนการเรียนสำหรับ นักศึกษา ระดับ ประกาศนียบัตรวิชาชีพ (ปวส.) ประจำปีการศึกษา 2563</t>
  </si>
  <si>
    <t>ปวส.2 กลุ่ม 1,2,3,4</t>
  </si>
  <si>
    <t>ปวส.2 กลุ่ม 5,6</t>
  </si>
  <si>
    <t>ปวส.2 กลุ่ม 7,8</t>
  </si>
  <si>
    <t>ปวส.2 กล่ม 1,2,3,4</t>
  </si>
  <si>
    <t>ปวส.2 กลุ่ม 5</t>
  </si>
  <si>
    <t>ปวส.2 กลุ่ม 1,2</t>
  </si>
  <si>
    <t>ปวส.2 กลุ่ม 3,4</t>
  </si>
  <si>
    <t>ปวส. 2 กลุ่ม 3</t>
  </si>
  <si>
    <t>ปวส.2 กลุ่ม 1</t>
  </si>
  <si>
    <t>ปวส.2 กลุ่ม 2</t>
  </si>
  <si>
    <t>ภาคเรียนฤดูร้อนที่ 1/2562</t>
  </si>
  <si>
    <t>3104-8502</t>
  </si>
  <si>
    <t>3104-8503</t>
  </si>
  <si>
    <t>3104-2206</t>
  </si>
  <si>
    <t>ซ่อมบำรุงระบบไฟฟ้า</t>
  </si>
  <si>
    <t>สาขาวิชาเทคโนโลยีคอมพิวเตอร์   สาขางานคอมพิวเตอร์ฮาร์ดแวร์   พื้นความรู้  ม. 6  ระบบปกติ</t>
  </si>
  <si>
    <t>ปวส. 2  คฮ. กลุ่ม 1</t>
  </si>
  <si>
    <t>ภาคเรียนฤดูร้อนที่  2562   (ฝึกงาน)</t>
  </si>
  <si>
    <t>ภาคเรียนฤดร้อนที่  2563</t>
  </si>
  <si>
    <t xml:space="preserve">รวมหน่วยกิตทั้งหลักสูตร    </t>
  </si>
  <si>
    <t>สาขาวิชาเทคโนโลยีคอมพิวเตอร์   สาขางานคอมพิวเตอร์ฮาร์ดแวร์   พื้นความรู้  ปวช.   ระบบปกติ</t>
  </si>
  <si>
    <t>ปวส. 2 คฮ. กลุ่ม 2</t>
  </si>
  <si>
    <t>ภาคเรียนฤดูร้อน 2562   (ฝึกงาน)</t>
  </si>
  <si>
    <t>ภาคเรียนฤดร้อนที่ 2563</t>
  </si>
  <si>
    <t>กิจกรรมสถานประกอบการ</t>
  </si>
  <si>
    <t>สาขาวิชาช่างก่อสร้าง  สาขางานก่อสร้าง  พื้นความรู้ ปวช.  ระบบปกติ                                                                                                            ปวส.2 กลุ่ม 2</t>
  </si>
  <si>
    <t xml:space="preserve">                                                                  สาขาวิชาช่างก่อสร้าง  สาขางานก่อสร้าง  พื้นความรู้ ม.6  ระบบปกติ                           </t>
  </si>
  <si>
    <t>สาขาวิชาโยธา  สาขางานโยธา  พื้นความรู้ ปวช.  ระบบปกติ                                                                                                          ปวส.2 กลุ่ม 2</t>
  </si>
  <si>
    <t>สาขาวิชาเทคโนโลยีสารสนเทศ  สาขางานเทคโนโลยีสารสนเทศ สาย (ม.6)  ระบบปกติ</t>
  </si>
  <si>
    <t>สาขาวิชาเทคโนโลยีสารสนเทศ สาขางานวิชาเทคโนโลยีสารสนเทศ สาย (ปวช.)  ระบบปกติ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</si>
</sst>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8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AngsanaUPC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AngsanaUPC"/>
      <family val="1"/>
    </font>
    <font>
      <sz val="16"/>
      <name val="TH Sarabun New"/>
      <family val="2"/>
    </font>
    <font>
      <sz val="22"/>
      <name val="TH Sarabun New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sz val="16"/>
      <name val="Cordia New"/>
      <family val="2"/>
    </font>
    <font>
      <sz val="13"/>
      <name val="TH SarabunPSK"/>
      <family val="2"/>
    </font>
    <font>
      <b/>
      <sz val="16"/>
      <name val="Cordia New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6"/>
      <color indexed="10"/>
      <name val="TH SarabunPSK"/>
      <family val="2"/>
    </font>
    <font>
      <sz val="11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9" fillId="4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shrinkToFit="1"/>
    </xf>
    <xf numFmtId="0" fontId="22" fillId="0" borderId="11" xfId="0" applyFont="1" applyBorder="1" applyAlignment="1">
      <alignment horizontal="left" shrinkToFi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right" shrinkToFit="1"/>
    </xf>
    <xf numFmtId="0" fontId="20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0" fontId="25" fillId="0" borderId="0" xfId="0" applyFont="1" applyAlignment="1">
      <alignment shrinkToFit="1"/>
    </xf>
    <xf numFmtId="0" fontId="26" fillId="0" borderId="12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 shrinkToFit="1"/>
    </xf>
    <xf numFmtId="0" fontId="23" fillId="0" borderId="11" xfId="0" applyFont="1" applyBorder="1" applyAlignment="1">
      <alignment horizontal="center" shrinkToFit="1"/>
    </xf>
    <xf numFmtId="0" fontId="23" fillId="24" borderId="0" xfId="0" applyFont="1" applyFill="1" applyAlignment="1">
      <alignment shrinkToFit="1"/>
    </xf>
    <xf numFmtId="0" fontId="29" fillId="24" borderId="0" xfId="0" applyFont="1" applyFill="1" applyBorder="1" applyAlignment="1">
      <alignment/>
    </xf>
    <xf numFmtId="0" fontId="23" fillId="24" borderId="11" xfId="0" applyFont="1" applyFill="1" applyBorder="1" applyAlignment="1">
      <alignment horizontal="left" shrinkToFit="1"/>
    </xf>
    <xf numFmtId="0" fontId="23" fillId="24" borderId="11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28" fillId="24" borderId="0" xfId="0" applyFont="1" applyFill="1" applyBorder="1" applyAlignment="1">
      <alignment/>
    </xf>
    <xf numFmtId="0" fontId="22" fillId="24" borderId="11" xfId="0" applyFont="1" applyFill="1" applyBorder="1" applyAlignment="1">
      <alignment horizontal="left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/>
    </xf>
    <xf numFmtId="0" fontId="28" fillId="24" borderId="11" xfId="0" applyFont="1" applyFill="1" applyBorder="1" applyAlignment="1">
      <alignment horizontal="center" shrinkToFit="1"/>
    </xf>
    <xf numFmtId="0" fontId="22" fillId="24" borderId="0" xfId="0" applyFont="1" applyFill="1" applyAlignment="1">
      <alignment shrinkToFit="1"/>
    </xf>
    <xf numFmtId="0" fontId="26" fillId="24" borderId="11" xfId="0" applyFont="1" applyFill="1" applyBorder="1" applyAlignment="1">
      <alignment horizontal="center" shrinkToFit="1"/>
    </xf>
    <xf numFmtId="0" fontId="26" fillId="24" borderId="12" xfId="0" applyFont="1" applyFill="1" applyBorder="1" applyAlignment="1">
      <alignment horizontal="center" shrinkToFit="1"/>
    </xf>
    <xf numFmtId="0" fontId="22" fillId="24" borderId="0" xfId="0" applyFont="1" applyFill="1" applyAlignment="1">
      <alignment/>
    </xf>
    <xf numFmtId="0" fontId="22" fillId="0" borderId="13" xfId="0" applyFont="1" applyBorder="1" applyAlignment="1">
      <alignment horizontal="center" shrinkToFit="1"/>
    </xf>
    <xf numFmtId="0" fontId="22" fillId="0" borderId="11" xfId="0" applyFont="1" applyBorder="1" applyAlignment="1" quotePrefix="1">
      <alignment horizontal="center"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24" borderId="0" xfId="0" applyFont="1" applyFill="1" applyBorder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89" applyFont="1" applyFill="1" applyBorder="1" applyAlignment="1">
      <alignment shrinkToFit="1"/>
      <protection/>
    </xf>
    <xf numFmtId="0" fontId="31" fillId="0" borderId="11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2" fillId="0" borderId="0" xfId="0" applyFont="1" applyAlignment="1">
      <alignment horizontal="left"/>
    </xf>
    <xf numFmtId="0" fontId="32" fillId="24" borderId="0" xfId="0" applyFont="1" applyFill="1" applyBorder="1" applyAlignment="1">
      <alignment shrinkToFit="1"/>
    </xf>
    <xf numFmtId="0" fontId="31" fillId="24" borderId="0" xfId="0" applyFont="1" applyFill="1" applyAlignment="1">
      <alignment shrinkToFit="1"/>
    </xf>
    <xf numFmtId="0" fontId="26" fillId="24" borderId="0" xfId="0" applyFont="1" applyFill="1" applyAlignment="1">
      <alignment shrinkToFit="1"/>
    </xf>
    <xf numFmtId="0" fontId="21" fillId="24" borderId="0" xfId="0" applyFont="1" applyFill="1" applyAlignment="1">
      <alignment shrinkToFit="1"/>
    </xf>
    <xf numFmtId="0" fontId="23" fillId="0" borderId="11" xfId="89" applyFont="1" applyFill="1" applyBorder="1" applyAlignment="1">
      <alignment horizontal="center" shrinkToFit="1"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Alignment="1">
      <alignment/>
      <protection/>
    </xf>
    <xf numFmtId="0" fontId="20" fillId="0" borderId="0" xfId="90" applyFont="1">
      <alignment/>
      <protection/>
    </xf>
    <xf numFmtId="0" fontId="20" fillId="0" borderId="10" xfId="90" applyFont="1" applyBorder="1" applyAlignment="1">
      <alignment horizontal="center"/>
      <protection/>
    </xf>
    <xf numFmtId="0" fontId="22" fillId="0" borderId="0" xfId="90" applyFont="1" applyAlignment="1">
      <alignment horizontal="center"/>
      <protection/>
    </xf>
    <xf numFmtId="0" fontId="21" fillId="0" borderId="11" xfId="90" applyFont="1" applyBorder="1" applyAlignment="1">
      <alignment horizontal="center"/>
      <protection/>
    </xf>
    <xf numFmtId="0" fontId="23" fillId="0" borderId="0" xfId="90" applyFont="1" applyAlignment="1">
      <alignment shrinkToFit="1"/>
      <protection/>
    </xf>
    <xf numFmtId="0" fontId="22" fillId="0" borderId="14" xfId="90" applyFont="1" applyBorder="1" applyAlignment="1">
      <alignment horizontal="center" shrinkToFit="1"/>
      <protection/>
    </xf>
    <xf numFmtId="0" fontId="22" fillId="0" borderId="14" xfId="90" applyFont="1" applyBorder="1" applyAlignment="1">
      <alignment shrinkToFit="1"/>
      <protection/>
    </xf>
    <xf numFmtId="0" fontId="22" fillId="0" borderId="11" xfId="90" applyFont="1" applyBorder="1" applyAlignment="1">
      <alignment horizontal="center" shrinkToFit="1"/>
      <protection/>
    </xf>
    <xf numFmtId="0" fontId="22" fillId="0" borderId="13" xfId="90" applyFont="1" applyBorder="1" applyAlignment="1">
      <alignment horizontal="center" shrinkToFit="1"/>
      <protection/>
    </xf>
    <xf numFmtId="0" fontId="22" fillId="0" borderId="11" xfId="90" applyFont="1" applyBorder="1" applyAlignment="1">
      <alignment shrinkToFit="1"/>
      <protection/>
    </xf>
    <xf numFmtId="0" fontId="22" fillId="0" borderId="11" xfId="90" applyFont="1" applyBorder="1" applyAlignment="1">
      <alignment horizontal="left" shrinkToFit="1"/>
      <protection/>
    </xf>
    <xf numFmtId="0" fontId="23" fillId="0" borderId="11" xfId="90" applyFont="1" applyBorder="1" applyAlignment="1">
      <alignment horizontal="center" shrinkToFit="1"/>
      <protection/>
    </xf>
    <xf numFmtId="0" fontId="23" fillId="0" borderId="11" xfId="90" applyFont="1" applyBorder="1" applyAlignment="1">
      <alignment shrinkToFit="1"/>
      <protection/>
    </xf>
    <xf numFmtId="0" fontId="22" fillId="0" borderId="11" xfId="90" applyFont="1" applyBorder="1" applyAlignment="1">
      <alignment horizontal="center"/>
      <protection/>
    </xf>
    <xf numFmtId="0" fontId="26" fillId="0" borderId="11" xfId="90" applyFont="1" applyBorder="1" applyAlignment="1">
      <alignment horizontal="center" shrinkToFit="1"/>
      <protection/>
    </xf>
    <xf numFmtId="0" fontId="25" fillId="0" borderId="11" xfId="90" applyFont="1" applyBorder="1" applyAlignment="1">
      <alignment horizontal="center" shrinkToFit="1"/>
      <protection/>
    </xf>
    <xf numFmtId="0" fontId="26" fillId="0" borderId="12" xfId="90" applyFont="1" applyBorder="1" applyAlignment="1">
      <alignment horizontal="center" shrinkToFit="1"/>
      <protection/>
    </xf>
    <xf numFmtId="0" fontId="25" fillId="0" borderId="0" xfId="90" applyFont="1" applyAlignment="1">
      <alignment shrinkToFit="1"/>
      <protection/>
    </xf>
    <xf numFmtId="0" fontId="22" fillId="0" borderId="0" xfId="90" applyFont="1" applyAlignment="1">
      <alignment shrinkToFit="1"/>
      <protection/>
    </xf>
    <xf numFmtId="0" fontId="22" fillId="0" borderId="0" xfId="90" applyFont="1">
      <alignment/>
      <protection/>
    </xf>
    <xf numFmtId="0" fontId="22" fillId="0" borderId="11" xfId="90" applyFont="1" applyBorder="1">
      <alignment/>
      <protection/>
    </xf>
    <xf numFmtId="0" fontId="22" fillId="0" borderId="13" xfId="90" applyFont="1" applyBorder="1" applyAlignment="1">
      <alignment horizontal="center"/>
      <protection/>
    </xf>
    <xf numFmtId="0" fontId="23" fillId="0" borderId="14" xfId="90" applyFont="1" applyBorder="1" applyAlignment="1">
      <alignment horizontal="center" shrinkToFit="1"/>
      <protection/>
    </xf>
    <xf numFmtId="0" fontId="22" fillId="0" borderId="0" xfId="90" applyFont="1" applyAlignment="1">
      <alignment horizontal="center" vertical="center"/>
      <protection/>
    </xf>
    <xf numFmtId="0" fontId="21" fillId="0" borderId="12" xfId="0" applyFont="1" applyBorder="1" applyAlignment="1">
      <alignment horizontal="center" shrinkToFit="1"/>
    </xf>
    <xf numFmtId="0" fontId="22" fillId="24" borderId="0" xfId="0" applyFont="1" applyFill="1" applyBorder="1" applyAlignment="1">
      <alignment shrinkToFit="1"/>
    </xf>
    <xf numFmtId="0" fontId="22" fillId="0" borderId="11" xfId="89" applyFont="1" applyFill="1" applyBorder="1" applyAlignment="1">
      <alignment horizontal="center"/>
      <protection/>
    </xf>
    <xf numFmtId="0" fontId="22" fillId="0" borderId="11" xfId="89" applyFont="1" applyFill="1" applyBorder="1" applyAlignment="1">
      <alignment vertical="center" wrapText="1"/>
      <protection/>
    </xf>
    <xf numFmtId="0" fontId="22" fillId="0" borderId="11" xfId="89" applyFont="1" applyFill="1" applyBorder="1" applyAlignment="1">
      <alignment horizontal="center" vertical="center" wrapText="1"/>
      <protection/>
    </xf>
    <xf numFmtId="0" fontId="22" fillId="0" borderId="11" xfId="89" applyFont="1" applyFill="1" applyBorder="1">
      <alignment/>
      <protection/>
    </xf>
    <xf numFmtId="0" fontId="23" fillId="0" borderId="11" xfId="89" applyFont="1" applyFill="1" applyBorder="1" applyAlignment="1">
      <alignment horizontal="center" vertical="center" wrapText="1"/>
      <protection/>
    </xf>
    <xf numFmtId="0" fontId="23" fillId="0" borderId="11" xfId="89" applyFont="1" applyFill="1" applyBorder="1" applyAlignment="1">
      <alignment horizontal="center"/>
      <protection/>
    </xf>
    <xf numFmtId="0" fontId="23" fillId="0" borderId="11" xfId="89" applyFont="1" applyFill="1" applyBorder="1">
      <alignment/>
      <protection/>
    </xf>
    <xf numFmtId="0" fontId="21" fillId="0" borderId="11" xfId="0" applyFont="1" applyBorder="1" applyAlignment="1">
      <alignment horizontal="center" vertical="center" shrinkToFit="1"/>
    </xf>
    <xf numFmtId="0" fontId="22" fillId="0" borderId="14" xfId="89" applyFont="1" applyFill="1" applyBorder="1" applyAlignment="1">
      <alignment horizontal="center" vertical="center" wrapText="1"/>
      <protection/>
    </xf>
    <xf numFmtId="0" fontId="22" fillId="0" borderId="14" xfId="89" applyFont="1" applyFill="1" applyBorder="1" applyAlignment="1">
      <alignment horizontal="center"/>
      <protection/>
    </xf>
    <xf numFmtId="0" fontId="30" fillId="0" borderId="11" xfId="89" applyFont="1" applyFill="1" applyBorder="1">
      <alignment/>
      <protection/>
    </xf>
    <xf numFmtId="0" fontId="34" fillId="0" borderId="11" xfId="89" applyFont="1" applyFill="1" applyBorder="1">
      <alignment/>
      <protection/>
    </xf>
    <xf numFmtId="0" fontId="25" fillId="0" borderId="11" xfId="89" applyFont="1" applyFill="1" applyBorder="1">
      <alignment/>
      <protection/>
    </xf>
    <xf numFmtId="0" fontId="0" fillId="0" borderId="11" xfId="0" applyFont="1" applyBorder="1" applyAlignment="1">
      <alignment horizontal="center" shrinkToFit="1"/>
    </xf>
    <xf numFmtId="0" fontId="22" fillId="0" borderId="11" xfId="90" applyFont="1" applyBorder="1" applyAlignment="1">
      <alignment horizontal="center" vertical="center" wrapText="1"/>
      <protection/>
    </xf>
    <xf numFmtId="0" fontId="22" fillId="24" borderId="11" xfId="90" applyFont="1" applyFill="1" applyBorder="1" applyAlignment="1">
      <alignment horizontal="center"/>
      <protection/>
    </xf>
    <xf numFmtId="0" fontId="22" fillId="0" borderId="11" xfId="0" applyFont="1" applyBorder="1" applyAlignment="1">
      <alignment vertical="center" shrinkToFit="1"/>
    </xf>
    <xf numFmtId="0" fontId="23" fillId="0" borderId="14" xfId="0" applyFont="1" applyBorder="1" applyAlignment="1">
      <alignment shrinkToFit="1"/>
    </xf>
    <xf numFmtId="0" fontId="22" fillId="0" borderId="0" xfId="90" applyFont="1" applyAlignment="1">
      <alignment horizontal="left"/>
      <protection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1" fillId="0" borderId="14" xfId="0" applyFont="1" applyBorder="1" applyAlignment="1">
      <alignment horizontal="center" shrinkToFit="1"/>
    </xf>
    <xf numFmtId="0" fontId="31" fillId="0" borderId="12" xfId="0" applyFont="1" applyBorder="1" applyAlignment="1">
      <alignment horizontal="center" shrinkToFi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 vertical="center" shrinkToFi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2" fillId="24" borderId="11" xfId="0" applyFont="1" applyFill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shrinkToFit="1"/>
    </xf>
    <xf numFmtId="0" fontId="22" fillId="0" borderId="11" xfId="0" applyFont="1" applyBorder="1" applyAlignment="1" quotePrefix="1">
      <alignment shrinkToFit="1"/>
    </xf>
    <xf numFmtId="0" fontId="32" fillId="24" borderId="0" xfId="0" applyFont="1" applyFill="1" applyBorder="1" applyAlignment="1">
      <alignment horizontal="center" shrinkToFit="1"/>
    </xf>
    <xf numFmtId="0" fontId="21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31" fillId="0" borderId="11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37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 quotePrefix="1">
      <alignment horizontal="center" vertical="center" shrinkToFit="1"/>
    </xf>
    <xf numFmtId="0" fontId="31" fillId="0" borderId="11" xfId="0" applyFont="1" applyFill="1" applyBorder="1" applyAlignment="1" quotePrefix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11" xfId="90" applyFont="1" applyFill="1" applyBorder="1" applyAlignment="1">
      <alignment horizontal="center" vertical="center" shrinkToFit="1"/>
      <protection/>
    </xf>
    <xf numFmtId="0" fontId="23" fillId="0" borderId="11" xfId="90" applyFont="1" applyFill="1" applyBorder="1" applyAlignment="1">
      <alignment vertical="center" shrinkToFit="1"/>
      <protection/>
    </xf>
    <xf numFmtId="0" fontId="31" fillId="0" borderId="19" xfId="73" applyFont="1" applyFill="1" applyBorder="1" applyAlignment="1">
      <alignment horizontal="center" vertical="center" shrinkToFit="1"/>
      <protection/>
    </xf>
    <xf numFmtId="0" fontId="31" fillId="0" borderId="20" xfId="73" applyFont="1" applyFill="1" applyBorder="1" applyAlignment="1">
      <alignment horizontal="center" vertical="center" shrinkToFit="1"/>
      <protection/>
    </xf>
    <xf numFmtId="0" fontId="31" fillId="0" borderId="21" xfId="73" applyFont="1" applyFill="1" applyBorder="1" applyAlignment="1">
      <alignment horizontal="center" vertical="center" shrinkToFit="1"/>
      <protection/>
    </xf>
    <xf numFmtId="0" fontId="35" fillId="0" borderId="13" xfId="73" applyFont="1" applyFill="1" applyBorder="1" applyAlignment="1">
      <alignment vertical="center" shrinkToFit="1"/>
      <protection/>
    </xf>
    <xf numFmtId="0" fontId="31" fillId="0" borderId="14" xfId="73" applyFont="1" applyFill="1" applyBorder="1" applyAlignment="1">
      <alignment horizontal="center" vertical="center" shrinkToFit="1"/>
      <protection/>
    </xf>
    <xf numFmtId="0" fontId="31" fillId="0" borderId="18" xfId="73" applyFont="1" applyFill="1" applyBorder="1" applyAlignment="1">
      <alignment vertical="center" shrinkToFit="1"/>
      <protection/>
    </xf>
    <xf numFmtId="0" fontId="31" fillId="0" borderId="18" xfId="73" applyFont="1" applyFill="1" applyBorder="1" applyAlignment="1">
      <alignment horizontal="center" vertical="center" shrinkToFit="1"/>
      <protection/>
    </xf>
    <xf numFmtId="0" fontId="31" fillId="0" borderId="13" xfId="73" applyFont="1" applyFill="1" applyBorder="1" applyAlignment="1">
      <alignment horizontal="center" vertical="center" shrinkToFit="1"/>
      <protection/>
    </xf>
    <xf numFmtId="0" fontId="21" fillId="0" borderId="11" xfId="90" applyFont="1" applyFill="1" applyBorder="1" applyAlignment="1">
      <alignment horizontal="center" vertical="center" shrinkToFit="1"/>
      <protection/>
    </xf>
    <xf numFmtId="0" fontId="21" fillId="0" borderId="11" xfId="90" applyFont="1" applyFill="1" applyBorder="1" applyAlignment="1">
      <alignment horizontal="right" vertical="center" shrinkToFit="1"/>
      <protection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vertical="center" shrinkToFit="1"/>
      <protection/>
    </xf>
    <xf numFmtId="0" fontId="22" fillId="0" borderId="11" xfId="90" applyFont="1" applyFill="1" applyBorder="1" applyAlignment="1">
      <alignment horizontal="center" vertical="center" shrinkToFit="1"/>
      <protection/>
    </xf>
    <xf numFmtId="0" fontId="22" fillId="0" borderId="11" xfId="90" applyFont="1" applyFill="1" applyBorder="1" applyAlignment="1">
      <alignment vertical="center" shrinkToFit="1"/>
      <protection/>
    </xf>
    <xf numFmtId="0" fontId="22" fillId="0" borderId="11" xfId="90" applyFont="1" applyFill="1" applyBorder="1" applyAlignment="1">
      <alignment horizontal="right" vertical="center" shrinkToFit="1"/>
      <protection/>
    </xf>
    <xf numFmtId="49" fontId="22" fillId="0" borderId="11" xfId="90" applyNumberFormat="1" applyFont="1" applyFill="1" applyBorder="1" applyAlignment="1">
      <alignment horizontal="center" vertical="center" shrinkToFit="1"/>
      <protection/>
    </xf>
    <xf numFmtId="0" fontId="21" fillId="0" borderId="11" xfId="90" applyFont="1" applyFill="1" applyBorder="1" applyAlignment="1">
      <alignment vertical="center" shrinkToFit="1"/>
      <protection/>
    </xf>
    <xf numFmtId="0" fontId="22" fillId="0" borderId="11" xfId="90" applyNumberFormat="1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horizontal="justify" vertical="center" shrinkToFit="1"/>
      <protection/>
    </xf>
    <xf numFmtId="0" fontId="22" fillId="0" borderId="11" xfId="72" applyFont="1" applyFill="1" applyBorder="1" applyAlignment="1">
      <alignment horizontal="center" vertical="center" shrinkToFit="1"/>
      <protection/>
    </xf>
    <xf numFmtId="0" fontId="22" fillId="0" borderId="11" xfId="72" applyFont="1" applyFill="1" applyBorder="1" applyAlignment="1">
      <alignment vertical="center" shrinkToFit="1"/>
      <protection/>
    </xf>
    <xf numFmtId="0" fontId="24" fillId="0" borderId="13" xfId="73" applyFont="1" applyFill="1" applyBorder="1" applyAlignment="1">
      <alignment vertical="center" shrinkToFit="1"/>
      <protection/>
    </xf>
    <xf numFmtId="0" fontId="21" fillId="0" borderId="13" xfId="73" applyFont="1" applyFill="1" applyBorder="1" applyAlignment="1">
      <alignment horizontal="center" vertical="center" shrinkToFit="1"/>
      <protection/>
    </xf>
    <xf numFmtId="0" fontId="21" fillId="0" borderId="18" xfId="90" applyFont="1" applyFill="1" applyBorder="1" applyAlignment="1">
      <alignment vertical="center" shrinkToFit="1"/>
      <protection/>
    </xf>
    <xf numFmtId="0" fontId="21" fillId="0" borderId="14" xfId="90" applyFont="1" applyFill="1" applyBorder="1" applyAlignment="1">
      <alignment horizontal="center" vertical="center" shrinkToFit="1"/>
      <protection/>
    </xf>
    <xf numFmtId="0" fontId="22" fillId="0" borderId="18" xfId="90" applyFont="1" applyFill="1" applyBorder="1" applyAlignment="1">
      <alignment vertical="center" shrinkToFit="1"/>
      <protection/>
    </xf>
    <xf numFmtId="0" fontId="22" fillId="0" borderId="14" xfId="90" applyFont="1" applyFill="1" applyBorder="1" applyAlignment="1">
      <alignment horizontal="center" vertical="center" shrinkToFit="1"/>
      <protection/>
    </xf>
    <xf numFmtId="0" fontId="22" fillId="0" borderId="14" xfId="74" applyFont="1" applyFill="1" applyBorder="1" applyAlignment="1">
      <alignment horizontal="center" vertical="center" shrinkToFit="1"/>
      <protection/>
    </xf>
    <xf numFmtId="0" fontId="22" fillId="0" borderId="14" xfId="90" applyFont="1" applyFill="1" applyBorder="1" applyAlignment="1">
      <alignment vertical="center" shrinkToFit="1"/>
      <protection/>
    </xf>
    <xf numFmtId="0" fontId="22" fillId="0" borderId="14" xfId="72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horizontal="left" vertical="center" shrinkToFit="1"/>
      <protection/>
    </xf>
    <xf numFmtId="0" fontId="21" fillId="0" borderId="14" xfId="73" applyFont="1" applyFill="1" applyBorder="1" applyAlignment="1">
      <alignment horizontal="center" vertical="center" shrinkToFit="1"/>
      <protection/>
    </xf>
    <xf numFmtId="0" fontId="21" fillId="0" borderId="18" xfId="73" applyFont="1" applyFill="1" applyBorder="1" applyAlignment="1">
      <alignment horizontal="center" vertical="center" shrinkToFit="1"/>
      <protection/>
    </xf>
    <xf numFmtId="0" fontId="21" fillId="0" borderId="18" xfId="73" applyFont="1" applyFill="1" applyBorder="1" applyAlignment="1">
      <alignment vertical="center" shrinkToFit="1"/>
      <protection/>
    </xf>
    <xf numFmtId="0" fontId="34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 shrinkToFit="1"/>
    </xf>
    <xf numFmtId="0" fontId="30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center" shrinkToFit="1"/>
    </xf>
    <xf numFmtId="0" fontId="21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vertical="center" shrinkToFit="1"/>
    </xf>
    <xf numFmtId="0" fontId="30" fillId="24" borderId="0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45" fillId="0" borderId="11" xfId="0" applyFont="1" applyBorder="1" applyAlignment="1">
      <alignment horizontal="center" shrinkToFit="1"/>
    </xf>
    <xf numFmtId="0" fontId="45" fillId="0" borderId="11" xfId="0" applyFont="1" applyBorder="1" applyAlignment="1">
      <alignment shrinkToFit="1"/>
    </xf>
    <xf numFmtId="0" fontId="33" fillId="0" borderId="11" xfId="89" applyFont="1" applyFill="1" applyBorder="1" applyAlignment="1">
      <alignment vertical="center" wrapText="1"/>
      <protection/>
    </xf>
    <xf numFmtId="0" fontId="21" fillId="0" borderId="11" xfId="0" applyFont="1" applyBorder="1" applyAlignment="1">
      <alignment shrinkToFit="1"/>
    </xf>
    <xf numFmtId="0" fontId="31" fillId="0" borderId="11" xfId="0" applyFont="1" applyBorder="1" applyAlignment="1">
      <alignment horizontal="left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shrinkToFit="1"/>
    </xf>
    <xf numFmtId="0" fontId="30" fillId="0" borderId="11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0" fontId="31" fillId="0" borderId="11" xfId="0" applyFont="1" applyBorder="1" applyAlignment="1">
      <alignment horizontal="left" vertical="center" shrinkToFit="1"/>
    </xf>
    <xf numFmtId="0" fontId="21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3" fillId="24" borderId="11" xfId="0" applyFont="1" applyFill="1" applyBorder="1" applyAlignment="1">
      <alignment horizontal="center" shrinkToFit="1"/>
    </xf>
    <xf numFmtId="0" fontId="22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24" borderId="14" xfId="0" applyFont="1" applyFill="1" applyBorder="1" applyAlignment="1">
      <alignment horizontal="center" shrinkToFit="1"/>
    </xf>
    <xf numFmtId="0" fontId="21" fillId="24" borderId="18" xfId="0" applyFont="1" applyFill="1" applyBorder="1" applyAlignment="1">
      <alignment horizontal="center" shrinkToFit="1"/>
    </xf>
    <xf numFmtId="0" fontId="31" fillId="0" borderId="20" xfId="73" applyFont="1" applyFill="1" applyBorder="1" applyAlignment="1">
      <alignment horizontal="right" vertical="center" shrinkToFit="1"/>
      <protection/>
    </xf>
    <xf numFmtId="0" fontId="22" fillId="0" borderId="18" xfId="0" applyFont="1" applyBorder="1" applyAlignment="1">
      <alignment shrinkToFit="1"/>
    </xf>
    <xf numFmtId="0" fontId="22" fillId="0" borderId="18" xfId="0" applyFont="1" applyBorder="1" applyAlignment="1">
      <alignment horizontal="center" shrinkToFit="1"/>
    </xf>
    <xf numFmtId="0" fontId="21" fillId="0" borderId="13" xfId="0" applyFont="1" applyBorder="1" applyAlignment="1">
      <alignment horizontal="right" shrinkToFit="1"/>
    </xf>
    <xf numFmtId="0" fontId="26" fillId="0" borderId="20" xfId="0" applyFont="1" applyBorder="1" applyAlignment="1">
      <alignment horizontal="center" shrinkToFit="1"/>
    </xf>
    <xf numFmtId="0" fontId="31" fillId="0" borderId="20" xfId="0" applyFont="1" applyBorder="1" applyAlignment="1">
      <alignment horizontal="center" shrinkToFit="1"/>
    </xf>
    <xf numFmtId="0" fontId="26" fillId="0" borderId="20" xfId="90" applyFont="1" applyBorder="1" applyAlignment="1">
      <alignment horizontal="center" shrinkToFit="1"/>
      <protection/>
    </xf>
    <xf numFmtId="0" fontId="21" fillId="0" borderId="13" xfId="0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right" vertical="center" shrinkToFit="1"/>
    </xf>
    <xf numFmtId="0" fontId="22" fillId="0" borderId="18" xfId="0" applyFont="1" applyBorder="1" applyAlignment="1">
      <alignment horizontal="right" vertical="center" shrinkToFit="1"/>
    </xf>
    <xf numFmtId="0" fontId="22" fillId="0" borderId="18" xfId="0" applyFont="1" applyFill="1" applyBorder="1" applyAlignment="1">
      <alignment horizontal="center" shrinkToFit="1"/>
    </xf>
    <xf numFmtId="0" fontId="21" fillId="24" borderId="18" xfId="0" applyFont="1" applyFill="1" applyBorder="1" applyAlignment="1">
      <alignment shrinkToFit="1"/>
    </xf>
    <xf numFmtId="0" fontId="21" fillId="0" borderId="18" xfId="0" applyFont="1" applyFill="1" applyBorder="1" applyAlignment="1">
      <alignment horizontal="center" shrinkToFit="1"/>
    </xf>
    <xf numFmtId="0" fontId="21" fillId="24" borderId="13" xfId="0" applyFont="1" applyFill="1" applyBorder="1" applyAlignment="1">
      <alignment horizontal="right" vertical="center" shrinkToFit="1"/>
    </xf>
    <xf numFmtId="0" fontId="20" fillId="0" borderId="0" xfId="72" applyFont="1" applyBorder="1" applyAlignment="1">
      <alignment horizontal="center" shrinkToFit="1"/>
      <protection/>
    </xf>
    <xf numFmtId="0" fontId="20" fillId="0" borderId="0" xfId="72" applyFont="1" applyAlignment="1">
      <alignment shrinkToFit="1"/>
      <protection/>
    </xf>
    <xf numFmtId="0" fontId="20" fillId="0" borderId="0" xfId="72" applyFont="1" applyBorder="1" applyAlignment="1">
      <alignment shrinkToFit="1"/>
      <protection/>
    </xf>
    <xf numFmtId="0" fontId="22" fillId="0" borderId="0" xfId="72" applyFont="1" applyAlignment="1">
      <alignment horizontal="center"/>
      <protection/>
    </xf>
    <xf numFmtId="0" fontId="21" fillId="0" borderId="11" xfId="72" applyFont="1" applyBorder="1" applyAlignment="1">
      <alignment horizontal="center" shrinkToFit="1"/>
      <protection/>
    </xf>
    <xf numFmtId="0" fontId="23" fillId="0" borderId="0" xfId="72" applyFont="1" applyAlignment="1">
      <alignment shrinkToFit="1"/>
      <protection/>
    </xf>
    <xf numFmtId="0" fontId="22" fillId="0" borderId="11" xfId="72" applyFont="1" applyBorder="1" applyAlignment="1">
      <alignment shrinkToFit="1"/>
      <protection/>
    </xf>
    <xf numFmtId="0" fontId="22" fillId="0" borderId="11" xfId="72" applyFont="1" applyBorder="1" applyAlignment="1">
      <alignment horizontal="center" shrinkToFit="1"/>
      <protection/>
    </xf>
    <xf numFmtId="0" fontId="22" fillId="0" borderId="11" xfId="72" applyFont="1" applyBorder="1" applyAlignment="1">
      <alignment horizontal="center" vertical="center" shrinkToFit="1"/>
      <protection/>
    </xf>
    <xf numFmtId="0" fontId="22" fillId="24" borderId="11" xfId="72" applyFont="1" applyFill="1" applyBorder="1" applyAlignment="1">
      <alignment horizontal="center" shrinkToFit="1"/>
      <protection/>
    </xf>
    <xf numFmtId="0" fontId="21" fillId="0" borderId="11" xfId="72" applyFont="1" applyBorder="1" applyAlignment="1">
      <alignment horizontal="center" vertical="center" shrinkToFit="1"/>
      <protection/>
    </xf>
    <xf numFmtId="0" fontId="22" fillId="24" borderId="11" xfId="72" applyFont="1" applyFill="1" applyBorder="1" applyAlignment="1">
      <alignment vertical="center" shrinkToFit="1"/>
      <protection/>
    </xf>
    <xf numFmtId="0" fontId="22" fillId="24" borderId="11" xfId="72" applyFont="1" applyFill="1" applyBorder="1" applyAlignment="1">
      <alignment horizontal="center" vertical="center" shrinkToFit="1"/>
      <protection/>
    </xf>
    <xf numFmtId="0" fontId="21" fillId="24" borderId="11" xfId="72" applyFont="1" applyFill="1" applyBorder="1" applyAlignment="1">
      <alignment horizontal="center" vertical="center" shrinkToFit="1"/>
      <protection/>
    </xf>
    <xf numFmtId="0" fontId="22" fillId="24" borderId="11" xfId="72" applyFont="1" applyFill="1" applyBorder="1" applyAlignment="1">
      <alignment shrinkToFit="1"/>
      <protection/>
    </xf>
    <xf numFmtId="0" fontId="22" fillId="0" borderId="11" xfId="72" applyFont="1" applyBorder="1" applyAlignment="1">
      <alignment vertical="center" shrinkToFit="1"/>
      <protection/>
    </xf>
    <xf numFmtId="0" fontId="23" fillId="24" borderId="0" xfId="72" applyFont="1" applyFill="1" applyAlignment="1">
      <alignment shrinkToFit="1"/>
      <protection/>
    </xf>
    <xf numFmtId="0" fontId="31" fillId="0" borderId="11" xfId="72" applyFont="1" applyBorder="1" applyAlignment="1">
      <alignment horizontal="center" shrinkToFit="1"/>
      <protection/>
    </xf>
    <xf numFmtId="0" fontId="26" fillId="0" borderId="11" xfId="72" applyFont="1" applyBorder="1" applyAlignment="1">
      <alignment horizontal="center" shrinkToFit="1"/>
      <protection/>
    </xf>
    <xf numFmtId="0" fontId="25" fillId="0" borderId="11" xfId="72" applyFont="1" applyBorder="1" applyAlignment="1">
      <alignment horizontal="center" shrinkToFit="1"/>
      <protection/>
    </xf>
    <xf numFmtId="0" fontId="26" fillId="0" borderId="12" xfId="72" applyFont="1" applyBorder="1" applyAlignment="1">
      <alignment horizontal="center" shrinkToFit="1"/>
      <protection/>
    </xf>
    <xf numFmtId="0" fontId="25" fillId="0" borderId="0" xfId="72" applyFont="1" applyAlignment="1">
      <alignment shrinkToFit="1"/>
      <protection/>
    </xf>
    <xf numFmtId="0" fontId="26" fillId="0" borderId="20" xfId="72" applyFont="1" applyBorder="1" applyAlignment="1">
      <alignment horizontal="center" shrinkToFit="1"/>
      <protection/>
    </xf>
    <xf numFmtId="0" fontId="22" fillId="0" borderId="14" xfId="72" applyFont="1" applyBorder="1" applyAlignment="1">
      <alignment horizontal="center" shrinkToFit="1"/>
      <protection/>
    </xf>
    <xf numFmtId="0" fontId="22" fillId="0" borderId="18" xfId="72" applyFont="1" applyBorder="1" applyAlignment="1">
      <alignment shrinkToFit="1"/>
      <protection/>
    </xf>
    <xf numFmtId="0" fontId="22" fillId="0" borderId="18" xfId="72" applyFont="1" applyBorder="1" applyAlignment="1">
      <alignment horizontal="center" shrinkToFit="1"/>
      <protection/>
    </xf>
    <xf numFmtId="0" fontId="22" fillId="0" borderId="18" xfId="72" applyFont="1" applyFill="1" applyBorder="1" applyAlignment="1">
      <alignment horizontal="center" shrinkToFit="1"/>
      <protection/>
    </xf>
    <xf numFmtId="0" fontId="21" fillId="0" borderId="13" xfId="72" applyFont="1" applyBorder="1" applyAlignment="1">
      <alignment horizontal="right" vertical="center" shrinkToFit="1"/>
      <protection/>
    </xf>
    <xf numFmtId="0" fontId="22" fillId="0" borderId="0" xfId="72" applyFont="1" applyAlignment="1">
      <alignment shrinkToFit="1"/>
      <protection/>
    </xf>
    <xf numFmtId="0" fontId="23" fillId="0" borderId="0" xfId="72" applyFont="1" applyAlignment="1">
      <alignment horizontal="center" shrinkToFit="1"/>
      <protection/>
    </xf>
    <xf numFmtId="0" fontId="22" fillId="0" borderId="0" xfId="72" applyFont="1" applyAlignment="1">
      <alignment horizontal="center" shrinkToFit="1"/>
      <protection/>
    </xf>
    <xf numFmtId="0" fontId="21" fillId="0" borderId="11" xfId="72" applyFont="1" applyBorder="1" applyAlignment="1">
      <alignment shrinkToFit="1"/>
      <protection/>
    </xf>
    <xf numFmtId="0" fontId="21" fillId="0" borderId="11" xfId="89" applyFont="1" applyFill="1" applyBorder="1" applyAlignment="1">
      <alignment horizontal="center"/>
      <protection/>
    </xf>
    <xf numFmtId="0" fontId="31" fillId="0" borderId="14" xfId="89" applyFont="1" applyFill="1" applyBorder="1" applyAlignment="1">
      <alignment horizontal="center" vertical="center" wrapText="1"/>
      <protection/>
    </xf>
    <xf numFmtId="0" fontId="31" fillId="0" borderId="11" xfId="89" applyFont="1" applyFill="1" applyBorder="1" applyAlignment="1">
      <alignment horizontal="center"/>
      <protection/>
    </xf>
    <xf numFmtId="0" fontId="31" fillId="0" borderId="11" xfId="72" applyFont="1" applyBorder="1" applyAlignment="1">
      <alignment horizontal="left" shrinkToFit="1"/>
      <protection/>
    </xf>
    <xf numFmtId="0" fontId="39" fillId="0" borderId="14" xfId="89" applyFont="1" applyFill="1" applyBorder="1" applyAlignment="1">
      <alignment vertical="center" wrapText="1"/>
      <protection/>
    </xf>
    <xf numFmtId="0" fontId="40" fillId="0" borderId="11" xfId="89" applyFont="1" applyFill="1" applyBorder="1" applyAlignment="1">
      <alignment vertical="center" wrapText="1"/>
      <protection/>
    </xf>
    <xf numFmtId="0" fontId="40" fillId="0" borderId="11" xfId="89" applyFont="1" applyFill="1" applyBorder="1" applyAlignment="1">
      <alignment horizontal="center"/>
      <protection/>
    </xf>
    <xf numFmtId="0" fontId="40" fillId="0" borderId="11" xfId="72" applyFont="1" applyBorder="1" applyAlignment="1">
      <alignment horizontal="center" shrinkToFit="1"/>
      <protection/>
    </xf>
    <xf numFmtId="0" fontId="40" fillId="0" borderId="11" xfId="72" applyFont="1" applyBorder="1" applyAlignment="1">
      <alignment horizontal="left" shrinkToFit="1"/>
      <protection/>
    </xf>
    <xf numFmtId="0" fontId="21" fillId="0" borderId="14" xfId="89" applyFont="1" applyFill="1" applyBorder="1" applyAlignment="1">
      <alignment/>
      <protection/>
    </xf>
    <xf numFmtId="0" fontId="21" fillId="0" borderId="14" xfId="89" applyFont="1" applyFill="1" applyBorder="1" applyAlignment="1">
      <alignment horizontal="center"/>
      <protection/>
    </xf>
    <xf numFmtId="0" fontId="23" fillId="0" borderId="11" xfId="72" applyFont="1" applyBorder="1" applyAlignment="1">
      <alignment shrinkToFit="1"/>
      <protection/>
    </xf>
    <xf numFmtId="0" fontId="31" fillId="0" borderId="14" xfId="89" applyFont="1" applyFill="1" applyBorder="1" applyAlignment="1">
      <alignment/>
      <protection/>
    </xf>
    <xf numFmtId="0" fontId="45" fillId="24" borderId="11" xfId="0" applyFont="1" applyFill="1" applyBorder="1" applyAlignment="1">
      <alignment horizontal="center" shrinkToFit="1"/>
    </xf>
    <xf numFmtId="0" fontId="45" fillId="24" borderId="11" xfId="0" applyFont="1" applyFill="1" applyBorder="1" applyAlignment="1">
      <alignment horizontal="left" shrinkToFit="1"/>
    </xf>
    <xf numFmtId="0" fontId="25" fillId="0" borderId="11" xfId="0" applyFont="1" applyBorder="1" applyAlignment="1">
      <alignment shrinkToFit="1"/>
    </xf>
    <xf numFmtId="0" fontId="21" fillId="0" borderId="14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center" vertical="center" shrinkToFit="1"/>
    </xf>
    <xf numFmtId="0" fontId="22" fillId="0" borderId="0" xfId="90" applyFont="1" applyFill="1" applyAlignment="1">
      <alignment horizontal="center" vertical="center" shrinkToFit="1"/>
      <protection/>
    </xf>
    <xf numFmtId="0" fontId="32" fillId="0" borderId="0" xfId="90" applyFont="1" applyFill="1" applyAlignment="1">
      <alignment vertical="center" shrinkToFit="1"/>
      <protection/>
    </xf>
    <xf numFmtId="0" fontId="22" fillId="0" borderId="11" xfId="90" applyFont="1" applyFill="1" applyBorder="1" applyAlignment="1">
      <alignment horizontal="left" vertical="center" shrinkToFit="1"/>
      <protection/>
    </xf>
    <xf numFmtId="0" fontId="21" fillId="0" borderId="11" xfId="90" applyFont="1" applyFill="1" applyBorder="1" applyAlignment="1">
      <alignment horizontal="left" vertical="center" shrinkToFit="1"/>
      <protection/>
    </xf>
    <xf numFmtId="0" fontId="22" fillId="0" borderId="12" xfId="90" applyFont="1" applyFill="1" applyBorder="1" applyAlignment="1">
      <alignment horizontal="center" vertical="center" shrinkToFit="1"/>
      <protection/>
    </xf>
    <xf numFmtId="0" fontId="22" fillId="0" borderId="16" xfId="90" applyFont="1" applyFill="1" applyBorder="1" applyAlignment="1">
      <alignment horizontal="center" vertical="center" shrinkToFit="1"/>
      <protection/>
    </xf>
    <xf numFmtId="0" fontId="22" fillId="0" borderId="16" xfId="90" applyFont="1" applyFill="1" applyBorder="1" applyAlignment="1">
      <alignment horizontal="left" vertical="center" shrinkToFit="1"/>
      <protection/>
    </xf>
    <xf numFmtId="0" fontId="20" fillId="0" borderId="0" xfId="90" applyFont="1" applyFill="1" applyAlignment="1">
      <alignment vertical="center" shrinkToFit="1"/>
      <protection/>
    </xf>
    <xf numFmtId="0" fontId="32" fillId="0" borderId="10" xfId="90" applyFont="1" applyFill="1" applyBorder="1" applyAlignment="1">
      <alignment vertical="center" shrinkToFit="1"/>
      <protection/>
    </xf>
    <xf numFmtId="0" fontId="22" fillId="0" borderId="18" xfId="74" applyFont="1" applyFill="1" applyBorder="1" applyAlignment="1">
      <alignment vertical="center" shrinkToFit="1"/>
      <protection/>
    </xf>
    <xf numFmtId="0" fontId="21" fillId="0" borderId="11" xfId="74" applyFont="1" applyFill="1" applyBorder="1" applyAlignment="1">
      <alignment horizontal="center" vertical="center" shrinkToFit="1"/>
      <protection/>
    </xf>
    <xf numFmtId="0" fontId="21" fillId="0" borderId="11" xfId="74" applyFont="1" applyFill="1" applyBorder="1" applyAlignment="1">
      <alignment vertical="center" shrinkToFit="1"/>
      <protection/>
    </xf>
    <xf numFmtId="0" fontId="22" fillId="0" borderId="11" xfId="90" applyFont="1" applyFill="1" applyBorder="1" applyAlignment="1">
      <alignment horizontal="center"/>
      <protection/>
    </xf>
    <xf numFmtId="0" fontId="22" fillId="0" borderId="11" xfId="90" applyFont="1" applyFill="1" applyBorder="1" applyAlignment="1">
      <alignment horizontal="left" shrinkToFit="1"/>
      <protection/>
    </xf>
    <xf numFmtId="0" fontId="22" fillId="0" borderId="11" xfId="90" applyFont="1" applyFill="1" applyBorder="1">
      <alignment/>
      <protection/>
    </xf>
    <xf numFmtId="0" fontId="23" fillId="0" borderId="0" xfId="90" applyFont="1" applyFill="1" applyAlignment="1">
      <alignment vertical="center" shrinkToFit="1"/>
      <protection/>
    </xf>
    <xf numFmtId="0" fontId="33" fillId="0" borderId="11" xfId="74" applyFont="1" applyFill="1" applyBorder="1" applyAlignment="1">
      <alignment vertical="center" shrinkToFit="1"/>
      <protection/>
    </xf>
    <xf numFmtId="0" fontId="22" fillId="0" borderId="0" xfId="90" applyFont="1" applyFill="1" applyAlignment="1">
      <alignment vertical="center" shrinkToFit="1"/>
      <protection/>
    </xf>
    <xf numFmtId="0" fontId="22" fillId="0" borderId="0" xfId="90" applyFont="1" applyFill="1" applyBorder="1" applyAlignment="1">
      <alignment horizontal="center" vertical="center" shrinkToFit="1"/>
      <protection/>
    </xf>
    <xf numFmtId="0" fontId="22" fillId="0" borderId="0" xfId="90" applyFont="1" applyFill="1" applyBorder="1" applyAlignment="1">
      <alignment horizontal="left" vertical="center" shrinkToFit="1"/>
      <protection/>
    </xf>
    <xf numFmtId="0" fontId="21" fillId="0" borderId="0" xfId="90" applyFont="1" applyFill="1" applyBorder="1" applyAlignment="1">
      <alignment horizontal="center" vertical="center" shrinkToFit="1"/>
      <protection/>
    </xf>
    <xf numFmtId="0" fontId="21" fillId="0" borderId="0" xfId="90" applyFont="1" applyFill="1" applyBorder="1" applyAlignment="1">
      <alignment horizontal="left" vertical="center" shrinkToFit="1"/>
      <protection/>
    </xf>
    <xf numFmtId="0" fontId="45" fillId="0" borderId="11" xfId="90" applyFont="1" applyFill="1" applyBorder="1" applyAlignment="1">
      <alignment horizontal="center" vertical="center" shrinkToFit="1"/>
      <protection/>
    </xf>
    <xf numFmtId="0" fontId="45" fillId="0" borderId="11" xfId="90" applyFont="1" applyFill="1" applyBorder="1" applyAlignment="1">
      <alignment horizontal="left" vertical="center" shrinkToFit="1"/>
      <protection/>
    </xf>
    <xf numFmtId="0" fontId="46" fillId="24" borderId="11" xfId="0" applyFont="1" applyFill="1" applyBorder="1" applyAlignment="1">
      <alignment horizontal="center"/>
    </xf>
    <xf numFmtId="0" fontId="47" fillId="24" borderId="11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1" fillId="0" borderId="18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shrinkToFit="1"/>
    </xf>
    <xf numFmtId="0" fontId="31" fillId="0" borderId="12" xfId="73" applyFont="1" applyFill="1" applyBorder="1" applyAlignment="1">
      <alignment horizontal="center" vertical="center" shrinkToFit="1"/>
      <protection/>
    </xf>
    <xf numFmtId="0" fontId="35" fillId="0" borderId="11" xfId="73" applyFont="1" applyFill="1" applyBorder="1" applyAlignment="1">
      <alignment horizontal="center" vertical="center" shrinkToFit="1"/>
      <protection/>
    </xf>
    <xf numFmtId="0" fontId="26" fillId="0" borderId="14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shrinkToFit="1"/>
    </xf>
    <xf numFmtId="0" fontId="31" fillId="0" borderId="18" xfId="0" applyFont="1" applyBorder="1" applyAlignment="1">
      <alignment horizontal="center" shrinkToFit="1"/>
    </xf>
    <xf numFmtId="0" fontId="31" fillId="0" borderId="13" xfId="0" applyFont="1" applyBorder="1" applyAlignment="1">
      <alignment horizontal="center" shrinkToFit="1"/>
    </xf>
    <xf numFmtId="0" fontId="20" fillId="0" borderId="0" xfId="90" applyFont="1" applyAlignment="1">
      <alignment horizontal="center"/>
      <protection/>
    </xf>
    <xf numFmtId="0" fontId="20" fillId="0" borderId="10" xfId="90" applyFont="1" applyBorder="1" applyAlignment="1">
      <alignment horizontal="center"/>
      <protection/>
    </xf>
    <xf numFmtId="0" fontId="21" fillId="0" borderId="14" xfId="90" applyFont="1" applyBorder="1" applyAlignment="1">
      <alignment horizontal="center"/>
      <protection/>
    </xf>
    <xf numFmtId="0" fontId="0" fillId="0" borderId="18" xfId="90" applyFont="1" applyBorder="1" applyAlignment="1">
      <alignment horizontal="center"/>
      <protection/>
    </xf>
    <xf numFmtId="0" fontId="0" fillId="0" borderId="13" xfId="90" applyFont="1" applyBorder="1" applyAlignment="1">
      <alignment horizontal="center"/>
      <protection/>
    </xf>
    <xf numFmtId="0" fontId="21" fillId="0" borderId="14" xfId="90" applyFont="1" applyBorder="1" applyAlignment="1">
      <alignment horizontal="center" shrinkToFit="1"/>
      <protection/>
    </xf>
    <xf numFmtId="0" fontId="21" fillId="0" borderId="18" xfId="90" applyFont="1" applyBorder="1" applyAlignment="1">
      <alignment horizontal="center" shrinkToFit="1"/>
      <protection/>
    </xf>
    <xf numFmtId="0" fontId="21" fillId="0" borderId="13" xfId="90" applyFont="1" applyBorder="1" applyAlignment="1">
      <alignment horizontal="center" shrinkToFit="1"/>
      <protection/>
    </xf>
    <xf numFmtId="0" fontId="26" fillId="0" borderId="14" xfId="90" applyFont="1" applyBorder="1" applyAlignment="1">
      <alignment horizontal="center" shrinkToFit="1"/>
      <protection/>
    </xf>
    <xf numFmtId="0" fontId="26" fillId="0" borderId="13" xfId="90" applyFont="1" applyBorder="1" applyAlignment="1">
      <alignment horizontal="center" shrinkToFit="1"/>
      <protection/>
    </xf>
    <xf numFmtId="0" fontId="26" fillId="0" borderId="13" xfId="0" applyFont="1" applyBorder="1" applyAlignment="1">
      <alignment horizont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center" vertical="center" shrinkToFit="1"/>
    </xf>
    <xf numFmtId="0" fontId="31" fillId="0" borderId="13" xfId="73" applyFont="1" applyFill="1" applyBorder="1" applyAlignment="1">
      <alignment horizontal="center" vertical="center" shrinkToFit="1"/>
      <protection/>
    </xf>
    <xf numFmtId="0" fontId="31" fillId="0" borderId="11" xfId="73" applyFont="1" applyFill="1" applyBorder="1" applyAlignment="1">
      <alignment horizontal="center" vertical="center" shrinkToFit="1"/>
      <protection/>
    </xf>
    <xf numFmtId="0" fontId="32" fillId="24" borderId="0" xfId="0" applyFont="1" applyFill="1" applyBorder="1" applyAlignment="1">
      <alignment horizontal="center" shrinkToFit="1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shrinkToFit="1"/>
    </xf>
    <xf numFmtId="0" fontId="21" fillId="24" borderId="18" xfId="0" applyFont="1" applyFill="1" applyBorder="1" applyAlignment="1">
      <alignment horizontal="center" shrinkToFit="1"/>
    </xf>
    <xf numFmtId="0" fontId="21" fillId="24" borderId="13" xfId="0" applyFont="1" applyFill="1" applyBorder="1" applyAlignment="1">
      <alignment horizontal="center" shrinkToFit="1"/>
    </xf>
    <xf numFmtId="0" fontId="20" fillId="24" borderId="0" xfId="0" applyFont="1" applyFill="1" applyBorder="1" applyAlignment="1">
      <alignment horizontal="center" shrinkToFit="1"/>
    </xf>
    <xf numFmtId="0" fontId="20" fillId="24" borderId="10" xfId="0" applyFont="1" applyFill="1" applyBorder="1" applyAlignment="1">
      <alignment horizontal="right" shrinkToFit="1"/>
    </xf>
    <xf numFmtId="0" fontId="21" fillId="0" borderId="14" xfId="72" applyFont="1" applyBorder="1" applyAlignment="1">
      <alignment horizontal="center" shrinkToFit="1"/>
      <protection/>
    </xf>
    <xf numFmtId="0" fontId="21" fillId="0" borderId="18" xfId="72" applyFont="1" applyBorder="1" applyAlignment="1">
      <alignment horizontal="center" shrinkToFit="1"/>
      <protection/>
    </xf>
    <xf numFmtId="0" fontId="21" fillId="0" borderId="13" xfId="72" applyFont="1" applyBorder="1" applyAlignment="1">
      <alignment horizontal="center" shrinkToFit="1"/>
      <protection/>
    </xf>
    <xf numFmtId="0" fontId="20" fillId="0" borderId="0" xfId="72" applyFont="1" applyBorder="1" applyAlignment="1">
      <alignment horizontal="center" shrinkToFit="1"/>
      <protection/>
    </xf>
    <xf numFmtId="0" fontId="21" fillId="0" borderId="14" xfId="72" applyFont="1" applyBorder="1" applyAlignment="1">
      <alignment horizontal="center"/>
      <protection/>
    </xf>
    <xf numFmtId="0" fontId="0" fillId="0" borderId="18" xfId="72" applyFont="1" applyBorder="1" applyAlignment="1">
      <alignment horizontal="center"/>
      <protection/>
    </xf>
    <xf numFmtId="0" fontId="0" fillId="0" borderId="13" xfId="72" applyFont="1" applyBorder="1" applyAlignment="1">
      <alignment horizontal="center"/>
      <protection/>
    </xf>
    <xf numFmtId="0" fontId="21" fillId="0" borderId="14" xfId="90" applyFont="1" applyFill="1" applyBorder="1" applyAlignment="1">
      <alignment horizontal="right" vertical="center" shrinkToFit="1"/>
      <protection/>
    </xf>
    <xf numFmtId="0" fontId="21" fillId="0" borderId="18" xfId="90" applyFont="1" applyFill="1" applyBorder="1" applyAlignment="1">
      <alignment horizontal="right" vertical="center" shrinkToFit="1"/>
      <protection/>
    </xf>
    <xf numFmtId="0" fontId="21" fillId="0" borderId="13" xfId="90" applyFont="1" applyFill="1" applyBorder="1" applyAlignment="1">
      <alignment horizontal="right" vertical="center" shrinkToFit="1"/>
      <protection/>
    </xf>
    <xf numFmtId="0" fontId="21" fillId="0" borderId="11" xfId="90" applyFont="1" applyFill="1" applyBorder="1" applyAlignment="1">
      <alignment horizontal="center" vertical="center" shrinkToFit="1"/>
      <protection/>
    </xf>
    <xf numFmtId="0" fontId="32" fillId="0" borderId="0" xfId="90" applyFont="1" applyFill="1" applyAlignment="1">
      <alignment horizontal="center" vertical="center" shrinkToFit="1"/>
      <protection/>
    </xf>
    <xf numFmtId="0" fontId="24" fillId="0" borderId="11" xfId="73" applyFont="1" applyFill="1" applyBorder="1" applyAlignment="1">
      <alignment horizontal="center" vertical="center" shrinkToFit="1"/>
      <protection/>
    </xf>
    <xf numFmtId="0" fontId="21" fillId="0" borderId="11" xfId="73" applyFont="1" applyFill="1" applyBorder="1" applyAlignment="1">
      <alignment horizontal="center" vertical="center" shrinkToFit="1"/>
      <protection/>
    </xf>
    <xf numFmtId="0" fontId="21" fillId="0" borderId="0" xfId="90" applyFont="1" applyFill="1" applyBorder="1" applyAlignment="1">
      <alignment horizontal="center" vertical="center" shrinkToFit="1"/>
      <protection/>
    </xf>
    <xf numFmtId="0" fontId="21" fillId="0" borderId="14" xfId="90" applyFont="1" applyFill="1" applyBorder="1" applyAlignment="1">
      <alignment horizontal="center" vertical="center" shrinkToFit="1"/>
      <protection/>
    </xf>
    <xf numFmtId="0" fontId="36" fillId="0" borderId="18" xfId="90" applyFont="1" applyFill="1" applyBorder="1" applyAlignment="1">
      <alignment horizontal="center" vertical="center" shrinkToFit="1"/>
      <protection/>
    </xf>
    <xf numFmtId="0" fontId="36" fillId="0" borderId="13" xfId="90" applyFont="1" applyFill="1" applyBorder="1" applyAlignment="1">
      <alignment horizontal="center" vertical="center" shrinkToFit="1"/>
      <protection/>
    </xf>
    <xf numFmtId="0" fontId="21" fillId="0" borderId="18" xfId="90" applyFont="1" applyFill="1" applyBorder="1" applyAlignment="1">
      <alignment horizontal="center" vertical="center" shrinkToFit="1"/>
      <protection/>
    </xf>
    <xf numFmtId="0" fontId="21" fillId="0" borderId="13" xfId="90" applyFont="1" applyFill="1" applyBorder="1" applyAlignment="1">
      <alignment horizontal="center" vertical="center" shrinkToFit="1"/>
      <protection/>
    </xf>
    <xf numFmtId="0" fontId="38" fillId="0" borderId="11" xfId="90" applyFont="1" applyFill="1" applyBorder="1" applyAlignment="1">
      <alignment horizontal="center" vertical="center" shrinkToFit="1"/>
      <protection/>
    </xf>
    <xf numFmtId="0" fontId="32" fillId="0" borderId="10" xfId="90" applyFont="1" applyFill="1" applyBorder="1" applyAlignment="1">
      <alignment horizontal="center" vertical="center" shrinkToFit="1"/>
      <protection/>
    </xf>
    <xf numFmtId="0" fontId="21" fillId="0" borderId="0" xfId="90" applyFont="1" applyFill="1" applyBorder="1" applyAlignment="1">
      <alignment horizontal="right" vertical="center" shrinkToFit="1"/>
      <protection/>
    </xf>
    <xf numFmtId="0" fontId="21" fillId="24" borderId="11" xfId="0" applyFont="1" applyFill="1" applyBorder="1" applyAlignment="1">
      <alignment horizontal="center" shrinkToFit="1"/>
    </xf>
    <xf numFmtId="0" fontId="45" fillId="0" borderId="11" xfId="72" applyFont="1" applyBorder="1" applyAlignment="1">
      <alignment horizontal="center" vertical="center" shrinkToFit="1"/>
      <protection/>
    </xf>
    <xf numFmtId="0" fontId="45" fillId="0" borderId="11" xfId="72" applyFont="1" applyBorder="1" applyAlignment="1">
      <alignment vertical="center" shrinkToFi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ชื่อเรื่อง" xfId="85"/>
    <cellStyle name="เซลล์ตรวจสอบ" xfId="86"/>
    <cellStyle name="เซลล์ที่มีลิงก์" xfId="87"/>
    <cellStyle name="ดี" xfId="88"/>
    <cellStyle name="ปกติ 2" xfId="89"/>
    <cellStyle name="ปกติ 3" xfId="90"/>
    <cellStyle name="ป้อนค่า" xfId="91"/>
    <cellStyle name="ปานกลาง" xfId="92"/>
    <cellStyle name="Percent" xfId="93"/>
    <cellStyle name="ผลรวม" xfId="94"/>
    <cellStyle name="แย่" xfId="95"/>
    <cellStyle name="Currency" xfId="96"/>
    <cellStyle name="Currency [0]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4"/>
  <sheetViews>
    <sheetView view="pageBreakPreview" zoomScale="80" zoomScaleNormal="55" zoomScaleSheetLayoutView="80" zoomScalePageLayoutView="0" workbookViewId="0" topLeftCell="A1">
      <selection activeCell="V36" sqref="V36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5.8515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30" s="47" customFormat="1" ht="26.25">
      <c r="A1" s="318" t="s">
        <v>639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46"/>
      <c r="AB1" s="43"/>
      <c r="AC1" s="43"/>
      <c r="AD1" s="43"/>
    </row>
    <row r="2" spans="1:30" s="47" customFormat="1" ht="26.25">
      <c r="A2" s="318" t="s">
        <v>201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46"/>
      <c r="AB2" s="43"/>
      <c r="AC2" s="43"/>
      <c r="AD2" s="43"/>
    </row>
    <row r="3" spans="1:30" s="47" customFormat="1" ht="26.25">
      <c r="A3" s="318" t="s">
        <v>308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43" t="s">
        <v>640</v>
      </c>
      <c r="AB3" s="43"/>
      <c r="AC3" s="43"/>
      <c r="AD3" s="4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19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19.5" customHeight="1">
      <c r="A6" s="3"/>
      <c r="B6" s="213" t="s">
        <v>24</v>
      </c>
      <c r="C6" s="3"/>
      <c r="D6" s="3"/>
      <c r="E6" s="3"/>
      <c r="F6" s="3"/>
      <c r="G6" s="213" t="s">
        <v>24</v>
      </c>
      <c r="H6" s="3"/>
      <c r="I6" s="3"/>
      <c r="J6" s="3"/>
      <c r="K6" s="2"/>
      <c r="L6" s="213" t="s">
        <v>24</v>
      </c>
      <c r="M6" s="3"/>
      <c r="N6" s="3"/>
      <c r="O6" s="3"/>
      <c r="P6" s="3"/>
      <c r="Q6" s="213" t="s">
        <v>24</v>
      </c>
      <c r="R6" s="3"/>
      <c r="S6" s="3"/>
      <c r="T6" s="3"/>
      <c r="U6" s="3"/>
      <c r="V6" s="213" t="s">
        <v>24</v>
      </c>
      <c r="W6" s="3"/>
      <c r="X6" s="3"/>
      <c r="Y6" s="3"/>
      <c r="Z6" s="3"/>
      <c r="AA6" s="213" t="s">
        <v>24</v>
      </c>
      <c r="AB6" s="3"/>
      <c r="AC6" s="3"/>
      <c r="AD6" s="3"/>
    </row>
    <row r="7" spans="1:30" s="23" customFormat="1" ht="19.5" customHeight="1">
      <c r="A7" s="3"/>
      <c r="B7" s="213" t="s">
        <v>8</v>
      </c>
      <c r="C7" s="3"/>
      <c r="D7" s="3"/>
      <c r="E7" s="3"/>
      <c r="F7" s="3"/>
      <c r="G7" s="213" t="s">
        <v>8</v>
      </c>
      <c r="H7" s="3"/>
      <c r="I7" s="3"/>
      <c r="J7" s="3"/>
      <c r="K7" s="3"/>
      <c r="L7" s="6"/>
      <c r="M7" s="3"/>
      <c r="N7" s="3"/>
      <c r="O7" s="3"/>
      <c r="P7" s="3"/>
      <c r="Q7" s="213" t="s">
        <v>8</v>
      </c>
      <c r="R7" s="3"/>
      <c r="S7" s="3"/>
      <c r="T7" s="3"/>
      <c r="U7" s="3"/>
      <c r="V7" s="213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19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 t="s">
        <v>53</v>
      </c>
      <c r="G8" s="6" t="s">
        <v>136</v>
      </c>
      <c r="H8" s="3">
        <v>3</v>
      </c>
      <c r="I8" s="3">
        <v>0</v>
      </c>
      <c r="J8" s="3">
        <v>3</v>
      </c>
      <c r="K8" s="3"/>
      <c r="L8" s="6"/>
      <c r="M8" s="3"/>
      <c r="N8" s="3"/>
      <c r="O8" s="3"/>
      <c r="P8" s="3" t="s">
        <v>44</v>
      </c>
      <c r="Q8" s="6" t="s">
        <v>309</v>
      </c>
      <c r="R8" s="3">
        <v>2</v>
      </c>
      <c r="S8" s="3">
        <v>0</v>
      </c>
      <c r="T8" s="3">
        <v>2</v>
      </c>
      <c r="U8" s="3" t="s">
        <v>46</v>
      </c>
      <c r="V8" s="6" t="s">
        <v>310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19.5" customHeight="1">
      <c r="A9" s="3"/>
      <c r="B9" s="6"/>
      <c r="C9" s="3"/>
      <c r="D9" s="3"/>
      <c r="E9" s="3"/>
      <c r="F9" s="3"/>
      <c r="G9" s="6"/>
      <c r="H9" s="3"/>
      <c r="I9" s="3"/>
      <c r="J9" s="3"/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19.5" customHeight="1">
      <c r="A10" s="3"/>
      <c r="B10" s="213" t="s">
        <v>311</v>
      </c>
      <c r="C10" s="3"/>
      <c r="D10" s="3"/>
      <c r="E10" s="3"/>
      <c r="F10" s="3"/>
      <c r="G10" s="213" t="s">
        <v>311</v>
      </c>
      <c r="H10" s="3"/>
      <c r="I10" s="3"/>
      <c r="J10" s="3"/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19.5" customHeight="1">
      <c r="A11" s="3" t="s">
        <v>49</v>
      </c>
      <c r="B11" s="6" t="s">
        <v>50</v>
      </c>
      <c r="C11" s="3">
        <v>3</v>
      </c>
      <c r="D11" s="3">
        <v>0</v>
      </c>
      <c r="E11" s="3">
        <v>3</v>
      </c>
      <c r="F11" s="3" t="s">
        <v>203</v>
      </c>
      <c r="G11" s="6" t="s">
        <v>261</v>
      </c>
      <c r="H11" s="3">
        <v>2</v>
      </c>
      <c r="I11" s="3">
        <v>2</v>
      </c>
      <c r="J11" s="3">
        <v>3</v>
      </c>
      <c r="K11" s="3"/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23" customFormat="1" ht="19.5" customHeight="1">
      <c r="A12" s="3"/>
      <c r="B12" s="6"/>
      <c r="C12" s="3"/>
      <c r="D12" s="3"/>
      <c r="E12" s="3"/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23" customFormat="1" ht="19.5" customHeight="1">
      <c r="A13" s="3"/>
      <c r="B13" s="213" t="s">
        <v>313</v>
      </c>
      <c r="C13" s="3"/>
      <c r="D13" s="3"/>
      <c r="E13" s="3"/>
      <c r="F13" s="3"/>
      <c r="G13" s="213" t="s">
        <v>313</v>
      </c>
      <c r="H13" s="3"/>
      <c r="I13" s="3"/>
      <c r="J13" s="3"/>
      <c r="K13" s="3"/>
      <c r="L13" s="6"/>
      <c r="M13" s="3"/>
      <c r="N13" s="3"/>
      <c r="O13" s="3"/>
      <c r="P13" s="3"/>
      <c r="Q13" s="213" t="s">
        <v>146</v>
      </c>
      <c r="R13" s="3"/>
      <c r="S13" s="3"/>
      <c r="T13" s="3"/>
      <c r="U13" s="3"/>
      <c r="V13" s="213"/>
      <c r="W13" s="3"/>
      <c r="X13" s="3"/>
      <c r="Y13" s="3"/>
      <c r="Z13" s="3"/>
      <c r="AA13" s="213" t="s">
        <v>146</v>
      </c>
      <c r="AB13" s="3"/>
      <c r="AC13" s="3"/>
      <c r="AD13" s="3"/>
    </row>
    <row r="14" spans="1:30" s="23" customFormat="1" ht="19.5" customHeight="1">
      <c r="A14" s="3" t="s">
        <v>48</v>
      </c>
      <c r="B14" s="6" t="s">
        <v>11</v>
      </c>
      <c r="C14" s="3">
        <v>3</v>
      </c>
      <c r="D14" s="3">
        <v>0</v>
      </c>
      <c r="E14" s="3">
        <v>3</v>
      </c>
      <c r="F14" s="3" t="s">
        <v>42</v>
      </c>
      <c r="G14" s="6" t="s">
        <v>192</v>
      </c>
      <c r="H14" s="3">
        <v>3</v>
      </c>
      <c r="I14" s="3">
        <v>0</v>
      </c>
      <c r="J14" s="3">
        <v>3</v>
      </c>
      <c r="K14" s="3"/>
      <c r="L14" s="6"/>
      <c r="M14" s="3"/>
      <c r="N14" s="3"/>
      <c r="O14" s="3"/>
      <c r="P14" s="3"/>
      <c r="Q14" s="213" t="s">
        <v>147</v>
      </c>
      <c r="R14" s="3"/>
      <c r="S14" s="3"/>
      <c r="T14" s="3"/>
      <c r="U14" s="3"/>
      <c r="V14" s="213" t="s">
        <v>146</v>
      </c>
      <c r="W14" s="3"/>
      <c r="X14" s="3"/>
      <c r="Y14" s="3"/>
      <c r="Z14" s="3"/>
      <c r="AA14" s="213" t="s">
        <v>147</v>
      </c>
      <c r="AB14" s="3"/>
      <c r="AC14" s="3"/>
      <c r="AD14" s="3"/>
    </row>
    <row r="15" spans="1:30" s="23" customFormat="1" ht="19.5" customHeight="1">
      <c r="A15" s="3"/>
      <c r="B15" s="6"/>
      <c r="C15" s="3"/>
      <c r="D15" s="3"/>
      <c r="E15" s="3"/>
      <c r="F15" s="3"/>
      <c r="G15" s="6"/>
      <c r="H15" s="3"/>
      <c r="I15" s="3"/>
      <c r="J15" s="3"/>
      <c r="K15" s="3"/>
      <c r="L15" s="6"/>
      <c r="M15" s="3"/>
      <c r="N15" s="3"/>
      <c r="O15" s="3"/>
      <c r="P15" s="210" t="s">
        <v>314</v>
      </c>
      <c r="Q15" s="211" t="s">
        <v>315</v>
      </c>
      <c r="R15" s="210">
        <v>2</v>
      </c>
      <c r="S15" s="210">
        <v>2</v>
      </c>
      <c r="T15" s="210">
        <v>3</v>
      </c>
      <c r="U15" s="3"/>
      <c r="V15" s="213" t="s">
        <v>147</v>
      </c>
      <c r="W15" s="3"/>
      <c r="X15" s="3"/>
      <c r="Y15" s="3"/>
      <c r="Z15" s="3"/>
      <c r="AA15" s="6"/>
      <c r="AB15" s="3"/>
      <c r="AC15" s="3"/>
      <c r="AD15" s="3"/>
    </row>
    <row r="16" spans="1:30" s="23" customFormat="1" ht="19.5" customHeight="1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213" t="s">
        <v>146</v>
      </c>
      <c r="M16" s="3"/>
      <c r="N16" s="3"/>
      <c r="O16" s="3"/>
      <c r="P16" s="3"/>
      <c r="Q16" s="6"/>
      <c r="R16" s="3"/>
      <c r="S16" s="3"/>
      <c r="T16" s="3"/>
      <c r="U16" s="3" t="s">
        <v>60</v>
      </c>
      <c r="V16" s="6" t="s">
        <v>61</v>
      </c>
      <c r="W16" s="3">
        <v>2</v>
      </c>
      <c r="X16" s="3">
        <v>2</v>
      </c>
      <c r="Y16" s="3">
        <v>3</v>
      </c>
      <c r="Z16" s="3"/>
      <c r="AA16" s="6"/>
      <c r="AB16" s="3"/>
      <c r="AC16" s="3"/>
      <c r="AD16" s="3"/>
    </row>
    <row r="17" spans="1:30" s="23" customFormat="1" ht="19.5" customHeight="1">
      <c r="A17" s="3"/>
      <c r="B17" s="213" t="s">
        <v>146</v>
      </c>
      <c r="C17" s="3"/>
      <c r="D17" s="3"/>
      <c r="E17" s="3"/>
      <c r="F17" s="3"/>
      <c r="G17" s="213" t="s">
        <v>146</v>
      </c>
      <c r="H17" s="3"/>
      <c r="I17" s="3"/>
      <c r="J17" s="3"/>
      <c r="K17" s="3"/>
      <c r="L17" s="213" t="s">
        <v>147</v>
      </c>
      <c r="M17" s="3"/>
      <c r="N17" s="3"/>
      <c r="O17" s="3"/>
      <c r="P17" s="3"/>
      <c r="Q17" s="6"/>
      <c r="R17" s="3"/>
      <c r="S17" s="3"/>
      <c r="T17" s="3"/>
      <c r="U17" s="3" t="s">
        <v>316</v>
      </c>
      <c r="V17" s="6" t="s">
        <v>317</v>
      </c>
      <c r="W17" s="3">
        <v>3</v>
      </c>
      <c r="X17" s="3">
        <v>0</v>
      </c>
      <c r="Y17" s="3">
        <v>3</v>
      </c>
      <c r="Z17" s="3"/>
      <c r="AA17" s="6"/>
      <c r="AB17" s="3"/>
      <c r="AC17" s="3"/>
      <c r="AD17" s="3"/>
    </row>
    <row r="18" spans="1:30" s="23" customFormat="1" ht="19.5" customHeight="1">
      <c r="A18" s="3"/>
      <c r="B18" s="213" t="s">
        <v>147</v>
      </c>
      <c r="C18" s="3"/>
      <c r="D18" s="3"/>
      <c r="E18" s="3"/>
      <c r="F18" s="3"/>
      <c r="G18" s="213" t="s">
        <v>147</v>
      </c>
      <c r="H18" s="3"/>
      <c r="I18" s="3"/>
      <c r="J18" s="3"/>
      <c r="K18" s="3"/>
      <c r="L18" s="6"/>
      <c r="M18" s="3"/>
      <c r="N18" s="3"/>
      <c r="O18" s="3"/>
      <c r="P18" s="3"/>
      <c r="Q18" s="6"/>
      <c r="R18" s="3"/>
      <c r="S18" s="3"/>
      <c r="T18" s="3"/>
      <c r="U18" s="15"/>
      <c r="V18" s="15"/>
      <c r="W18" s="15"/>
      <c r="X18" s="15"/>
      <c r="Y18" s="15"/>
      <c r="Z18" s="3"/>
      <c r="AA18" s="6"/>
      <c r="AB18" s="3"/>
      <c r="AC18" s="3"/>
      <c r="AD18" s="3"/>
    </row>
    <row r="19" spans="1:30" s="23" customFormat="1" ht="19.5" customHeight="1">
      <c r="A19" s="3" t="s">
        <v>58</v>
      </c>
      <c r="B19" s="6" t="s">
        <v>59</v>
      </c>
      <c r="C19" s="3">
        <v>3</v>
      </c>
      <c r="D19" s="3">
        <v>0</v>
      </c>
      <c r="E19" s="3">
        <v>3</v>
      </c>
      <c r="F19" s="3" t="s">
        <v>56</v>
      </c>
      <c r="G19" s="6" t="s">
        <v>57</v>
      </c>
      <c r="H19" s="3">
        <v>3</v>
      </c>
      <c r="I19" s="3">
        <v>0</v>
      </c>
      <c r="J19" s="3">
        <v>3</v>
      </c>
      <c r="K19" s="3"/>
      <c r="L19" s="213" t="s">
        <v>154</v>
      </c>
      <c r="M19" s="3"/>
      <c r="N19" s="3"/>
      <c r="O19" s="3"/>
      <c r="P19" s="3"/>
      <c r="Q19" s="213" t="s">
        <v>154</v>
      </c>
      <c r="R19" s="3"/>
      <c r="S19" s="3"/>
      <c r="T19" s="3"/>
      <c r="U19" s="3"/>
      <c r="V19" s="213" t="s">
        <v>154</v>
      </c>
      <c r="W19" s="3"/>
      <c r="X19" s="3"/>
      <c r="Y19" s="3"/>
      <c r="Z19" s="3"/>
      <c r="AA19" s="213" t="s">
        <v>154</v>
      </c>
      <c r="AB19" s="3"/>
      <c r="AC19" s="3"/>
      <c r="AD19" s="3"/>
    </row>
    <row r="20" spans="1:30" s="23" customFormat="1" ht="19.5" customHeight="1">
      <c r="A20" s="3"/>
      <c r="B20" s="6"/>
      <c r="C20" s="3"/>
      <c r="D20" s="3"/>
      <c r="E20" s="3"/>
      <c r="F20" s="3"/>
      <c r="G20" s="6"/>
      <c r="H20" s="3"/>
      <c r="I20" s="3"/>
      <c r="J20" s="3"/>
      <c r="K20" s="3"/>
      <c r="L20" s="6"/>
      <c r="M20" s="3"/>
      <c r="N20" s="3"/>
      <c r="O20" s="3"/>
      <c r="P20" s="3" t="s">
        <v>330</v>
      </c>
      <c r="Q20" s="6" t="s">
        <v>331</v>
      </c>
      <c r="R20" s="3">
        <v>2</v>
      </c>
      <c r="S20" s="3">
        <v>3</v>
      </c>
      <c r="T20" s="3">
        <v>3</v>
      </c>
      <c r="U20" s="210" t="s">
        <v>62</v>
      </c>
      <c r="V20" s="211" t="s">
        <v>12</v>
      </c>
      <c r="W20" s="210">
        <v>3</v>
      </c>
      <c r="X20" s="210">
        <v>0</v>
      </c>
      <c r="Y20" s="210">
        <v>3</v>
      </c>
      <c r="Z20" s="210" t="s">
        <v>322</v>
      </c>
      <c r="AA20" s="211" t="s">
        <v>323</v>
      </c>
      <c r="AB20" s="210">
        <v>3</v>
      </c>
      <c r="AC20" s="210">
        <v>0</v>
      </c>
      <c r="AD20" s="210">
        <v>3</v>
      </c>
    </row>
    <row r="21" spans="1:30" s="23" customFormat="1" ht="19.5" customHeight="1">
      <c r="A21" s="3"/>
      <c r="B21" s="213" t="s">
        <v>154</v>
      </c>
      <c r="C21" s="3"/>
      <c r="D21" s="3"/>
      <c r="E21" s="3"/>
      <c r="F21" s="3"/>
      <c r="G21" s="213" t="s">
        <v>154</v>
      </c>
      <c r="H21" s="3"/>
      <c r="I21" s="3"/>
      <c r="J21" s="3"/>
      <c r="K21" s="3"/>
      <c r="L21" s="6"/>
      <c r="M21" s="3"/>
      <c r="N21" s="3"/>
      <c r="O21" s="3"/>
      <c r="P21" s="3" t="s">
        <v>328</v>
      </c>
      <c r="Q21" s="6" t="s">
        <v>417</v>
      </c>
      <c r="R21" s="3">
        <v>2</v>
      </c>
      <c r="S21" s="3">
        <v>3</v>
      </c>
      <c r="T21" s="3">
        <v>3</v>
      </c>
      <c r="U21" s="210" t="s">
        <v>326</v>
      </c>
      <c r="V21" s="211" t="s">
        <v>327</v>
      </c>
      <c r="W21" s="210">
        <v>1</v>
      </c>
      <c r="X21" s="210">
        <v>2</v>
      </c>
      <c r="Y21" s="210">
        <v>2</v>
      </c>
      <c r="Z21" s="210" t="s">
        <v>320</v>
      </c>
      <c r="AA21" s="211" t="s">
        <v>321</v>
      </c>
      <c r="AB21" s="210">
        <v>3</v>
      </c>
      <c r="AC21" s="210">
        <v>0</v>
      </c>
      <c r="AD21" s="210">
        <v>3</v>
      </c>
    </row>
    <row r="22" spans="1:30" s="23" customFormat="1" ht="19.5" customHeight="1">
      <c r="A22" s="3"/>
      <c r="B22" s="6"/>
      <c r="C22" s="3"/>
      <c r="D22" s="3"/>
      <c r="E22" s="3"/>
      <c r="F22" s="3" t="s">
        <v>318</v>
      </c>
      <c r="G22" s="6" t="s">
        <v>319</v>
      </c>
      <c r="H22" s="3">
        <v>2</v>
      </c>
      <c r="I22" s="3">
        <v>0</v>
      </c>
      <c r="J22" s="3">
        <v>2</v>
      </c>
      <c r="K22" s="3"/>
      <c r="L22" s="6"/>
      <c r="M22" s="3"/>
      <c r="N22" s="3"/>
      <c r="O22" s="3"/>
      <c r="P22" s="15"/>
      <c r="Q22" s="15"/>
      <c r="R22" s="15"/>
      <c r="S22" s="15"/>
      <c r="T22" s="15"/>
      <c r="U22" s="3" t="s">
        <v>324</v>
      </c>
      <c r="V22" s="6" t="s">
        <v>325</v>
      </c>
      <c r="W22" s="3">
        <v>1</v>
      </c>
      <c r="X22" s="3">
        <v>2</v>
      </c>
      <c r="Y22" s="3">
        <v>2</v>
      </c>
      <c r="Z22" s="3"/>
      <c r="AA22" s="6"/>
      <c r="AB22" s="3"/>
      <c r="AC22" s="3"/>
      <c r="AD22" s="3"/>
    </row>
    <row r="23" spans="1:30" s="23" customFormat="1" ht="19.5" customHeight="1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3"/>
      <c r="Q23" s="6"/>
      <c r="R23" s="3"/>
      <c r="S23" s="3"/>
      <c r="T23" s="3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19.5" customHeight="1">
      <c r="A24" s="3"/>
      <c r="B24" s="213" t="s">
        <v>169</v>
      </c>
      <c r="C24" s="3"/>
      <c r="D24" s="3"/>
      <c r="E24" s="3"/>
      <c r="F24" s="3"/>
      <c r="G24" s="213" t="s">
        <v>169</v>
      </c>
      <c r="H24" s="3"/>
      <c r="I24" s="3"/>
      <c r="J24" s="3"/>
      <c r="K24" s="3"/>
      <c r="L24" s="6"/>
      <c r="M24" s="3"/>
      <c r="N24" s="3"/>
      <c r="O24" s="3"/>
      <c r="P24" s="3"/>
      <c r="Q24" s="6"/>
      <c r="R24" s="3"/>
      <c r="S24" s="3"/>
      <c r="T24" s="3"/>
      <c r="U24" s="3"/>
      <c r="V24" s="6"/>
      <c r="W24" s="3"/>
      <c r="X24" s="3"/>
      <c r="Y24" s="3"/>
      <c r="Z24" s="3"/>
      <c r="AA24" s="6"/>
      <c r="AB24" s="3"/>
      <c r="AC24" s="3"/>
      <c r="AD24" s="3"/>
    </row>
    <row r="25" spans="1:30" s="23" customFormat="1" ht="19.5" customHeight="1">
      <c r="A25" s="3"/>
      <c r="B25" s="6"/>
      <c r="C25" s="3"/>
      <c r="D25" s="3"/>
      <c r="E25" s="3"/>
      <c r="F25" s="3"/>
      <c r="G25" s="6"/>
      <c r="H25" s="3"/>
      <c r="I25" s="3"/>
      <c r="J25" s="3"/>
      <c r="K25" s="3"/>
      <c r="L25" s="213" t="s">
        <v>169</v>
      </c>
      <c r="M25" s="3"/>
      <c r="N25" s="3"/>
      <c r="O25" s="3"/>
      <c r="P25" s="3"/>
      <c r="Q25" s="213" t="s">
        <v>169</v>
      </c>
      <c r="R25" s="3"/>
      <c r="S25" s="3"/>
      <c r="T25" s="3"/>
      <c r="U25" s="3"/>
      <c r="V25" s="213" t="s">
        <v>169</v>
      </c>
      <c r="W25" s="3"/>
      <c r="X25" s="3"/>
      <c r="Y25" s="3"/>
      <c r="Z25" s="3"/>
      <c r="AA25" s="213" t="s">
        <v>169</v>
      </c>
      <c r="AB25" s="3"/>
      <c r="AC25" s="3"/>
      <c r="AD25" s="3"/>
    </row>
    <row r="26" spans="1:30" s="23" customFormat="1" ht="19.5" customHeight="1">
      <c r="A26" s="3"/>
      <c r="B26" s="213" t="s">
        <v>170</v>
      </c>
      <c r="C26" s="3"/>
      <c r="D26" s="3"/>
      <c r="E26" s="3"/>
      <c r="F26" s="3"/>
      <c r="G26" s="213" t="s">
        <v>170</v>
      </c>
      <c r="H26" s="3"/>
      <c r="I26" s="3"/>
      <c r="J26" s="3"/>
      <c r="K26" s="3"/>
      <c r="L26" s="6"/>
      <c r="M26" s="3"/>
      <c r="N26" s="3"/>
      <c r="O26" s="3"/>
      <c r="P26" s="3" t="s">
        <v>337</v>
      </c>
      <c r="Q26" s="6" t="s">
        <v>338</v>
      </c>
      <c r="R26" s="3">
        <v>1</v>
      </c>
      <c r="S26" s="3">
        <v>3</v>
      </c>
      <c r="T26" s="3">
        <v>2</v>
      </c>
      <c r="U26" s="210" t="s">
        <v>332</v>
      </c>
      <c r="V26" s="211" t="s">
        <v>333</v>
      </c>
      <c r="W26" s="210">
        <v>1</v>
      </c>
      <c r="X26" s="210">
        <v>6</v>
      </c>
      <c r="Y26" s="210">
        <v>3</v>
      </c>
      <c r="Z26" s="3" t="s">
        <v>336</v>
      </c>
      <c r="AA26" s="6" t="s">
        <v>418</v>
      </c>
      <c r="AB26" s="3">
        <v>1</v>
      </c>
      <c r="AC26" s="3">
        <v>3</v>
      </c>
      <c r="AD26" s="3">
        <v>2</v>
      </c>
    </row>
    <row r="27" spans="1:30" s="23" customFormat="1" ht="19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6"/>
      <c r="M27" s="3"/>
      <c r="N27" s="3"/>
      <c r="O27" s="3"/>
      <c r="P27" s="15"/>
      <c r="Q27" s="15"/>
      <c r="R27" s="15"/>
      <c r="S27" s="15"/>
      <c r="T27" s="15"/>
      <c r="U27" s="3" t="s">
        <v>334</v>
      </c>
      <c r="V27" s="6" t="s">
        <v>335</v>
      </c>
      <c r="W27" s="3">
        <v>1</v>
      </c>
      <c r="X27" s="3">
        <v>6</v>
      </c>
      <c r="Y27" s="3">
        <v>3</v>
      </c>
      <c r="Z27" s="3" t="s">
        <v>339</v>
      </c>
      <c r="AA27" s="6" t="s">
        <v>340</v>
      </c>
      <c r="AB27" s="3">
        <v>1</v>
      </c>
      <c r="AC27" s="3">
        <v>6</v>
      </c>
      <c r="AD27" s="3">
        <v>3</v>
      </c>
    </row>
    <row r="28" spans="1:30" s="23" customFormat="1" ht="19.5" customHeight="1">
      <c r="A28" s="3"/>
      <c r="B28" s="213" t="s">
        <v>171</v>
      </c>
      <c r="C28" s="3"/>
      <c r="D28" s="3"/>
      <c r="E28" s="3"/>
      <c r="F28" s="3"/>
      <c r="G28" s="213" t="s">
        <v>171</v>
      </c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19.5" customHeight="1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213" t="s">
        <v>170</v>
      </c>
      <c r="M29" s="3"/>
      <c r="N29" s="3"/>
      <c r="O29" s="3"/>
      <c r="P29" s="3"/>
      <c r="Q29" s="213" t="s">
        <v>170</v>
      </c>
      <c r="R29" s="3"/>
      <c r="S29" s="3"/>
      <c r="T29" s="3"/>
      <c r="U29" s="3"/>
      <c r="V29" s="213" t="s">
        <v>170</v>
      </c>
      <c r="W29" s="3"/>
      <c r="X29" s="3"/>
      <c r="Y29" s="3"/>
      <c r="Z29" s="3"/>
      <c r="AA29" s="213" t="s">
        <v>170</v>
      </c>
      <c r="AB29" s="3"/>
      <c r="AC29" s="3"/>
      <c r="AD29" s="3"/>
    </row>
    <row r="30" spans="1:30" s="23" customFormat="1" ht="19.5" customHeight="1">
      <c r="A30" s="3"/>
      <c r="B30" s="213" t="s">
        <v>174</v>
      </c>
      <c r="C30" s="3"/>
      <c r="D30" s="3"/>
      <c r="E30" s="3"/>
      <c r="F30" s="3"/>
      <c r="G30" s="213" t="s">
        <v>174</v>
      </c>
      <c r="H30" s="3"/>
      <c r="I30" s="3"/>
      <c r="J30" s="3"/>
      <c r="K30" s="3" t="s">
        <v>341</v>
      </c>
      <c r="L30" s="7" t="s">
        <v>5</v>
      </c>
      <c r="M30" s="3">
        <v>0</v>
      </c>
      <c r="N30" s="3">
        <v>320</v>
      </c>
      <c r="O30" s="3">
        <v>4</v>
      </c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19.5" customHeight="1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213" t="s">
        <v>171</v>
      </c>
      <c r="M31" s="3"/>
      <c r="N31" s="3"/>
      <c r="O31" s="3"/>
      <c r="P31" s="3"/>
      <c r="Q31" s="213" t="s">
        <v>171</v>
      </c>
      <c r="R31" s="3"/>
      <c r="S31" s="3"/>
      <c r="T31" s="3"/>
      <c r="U31" s="3"/>
      <c r="V31" s="213" t="s">
        <v>171</v>
      </c>
      <c r="W31" s="3"/>
      <c r="X31" s="3"/>
      <c r="Y31" s="3"/>
      <c r="Z31" s="3"/>
      <c r="AA31" s="213" t="s">
        <v>171</v>
      </c>
      <c r="AB31" s="3"/>
      <c r="AC31" s="3"/>
      <c r="AD31" s="3"/>
    </row>
    <row r="32" spans="1:30" s="23" customFormat="1" ht="19.5" customHeight="1">
      <c r="A32" s="3"/>
      <c r="B32" s="213" t="s">
        <v>23</v>
      </c>
      <c r="C32" s="3"/>
      <c r="D32" s="3"/>
      <c r="E32" s="3"/>
      <c r="F32" s="3"/>
      <c r="G32" s="213" t="s">
        <v>23</v>
      </c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3" t="s">
        <v>342</v>
      </c>
      <c r="V32" s="7" t="s">
        <v>15</v>
      </c>
      <c r="W32" s="3">
        <v>4</v>
      </c>
      <c r="X32" s="3">
        <v>0</v>
      </c>
      <c r="Y32" s="3">
        <v>4</v>
      </c>
      <c r="Z32" s="3"/>
      <c r="AA32" s="7"/>
      <c r="AB32" s="3"/>
      <c r="AC32" s="3"/>
      <c r="AD32" s="3"/>
    </row>
    <row r="33" spans="1:30" s="23" customFormat="1" ht="19.5" customHeight="1">
      <c r="A33" s="3" t="s">
        <v>107</v>
      </c>
      <c r="B33" s="6" t="s">
        <v>21</v>
      </c>
      <c r="C33" s="3">
        <v>0</v>
      </c>
      <c r="D33" s="3">
        <v>2</v>
      </c>
      <c r="E33" s="3">
        <v>0</v>
      </c>
      <c r="F33" s="3" t="s">
        <v>108</v>
      </c>
      <c r="G33" s="6" t="s">
        <v>20</v>
      </c>
      <c r="H33" s="3">
        <v>0</v>
      </c>
      <c r="I33" s="3">
        <v>2</v>
      </c>
      <c r="J33" s="3">
        <v>0</v>
      </c>
      <c r="K33" s="3"/>
      <c r="L33" s="6"/>
      <c r="M33" s="3"/>
      <c r="N33" s="3"/>
      <c r="O33" s="3"/>
      <c r="P33" s="3"/>
      <c r="Q33" s="6"/>
      <c r="R33" s="3"/>
      <c r="S33" s="3"/>
      <c r="T33" s="3"/>
      <c r="U33" s="3"/>
      <c r="V33" s="7"/>
      <c r="W33" s="3"/>
      <c r="X33" s="3"/>
      <c r="Y33" s="3"/>
      <c r="Z33" s="3"/>
      <c r="AA33" s="6"/>
      <c r="AB33" s="3"/>
      <c r="AC33" s="3"/>
      <c r="AD33" s="3"/>
    </row>
    <row r="34" spans="1:30" s="23" customFormat="1" ht="19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7"/>
      <c r="M34" s="3"/>
      <c r="N34" s="3"/>
      <c r="O34" s="3"/>
      <c r="P34" s="3"/>
      <c r="Q34" s="6"/>
      <c r="R34" s="3"/>
      <c r="S34" s="3"/>
      <c r="T34" s="3"/>
      <c r="U34" s="3"/>
      <c r="V34" s="7"/>
      <c r="W34" s="3"/>
      <c r="X34" s="3"/>
      <c r="Y34" s="3"/>
      <c r="Z34" s="3"/>
      <c r="AA34" s="6"/>
      <c r="AB34" s="3"/>
      <c r="AC34" s="3"/>
      <c r="AD34" s="3"/>
    </row>
    <row r="35" spans="1:30" s="23" customFormat="1" ht="19.5" customHeight="1">
      <c r="A35" s="3"/>
      <c r="B35" s="213" t="s">
        <v>634</v>
      </c>
      <c r="C35" s="3"/>
      <c r="D35" s="3"/>
      <c r="E35" s="3"/>
      <c r="F35" s="3"/>
      <c r="G35" s="213" t="s">
        <v>634</v>
      </c>
      <c r="H35" s="3"/>
      <c r="I35" s="3"/>
      <c r="J35" s="3"/>
      <c r="K35" s="3"/>
      <c r="L35" s="213" t="s">
        <v>174</v>
      </c>
      <c r="M35" s="3"/>
      <c r="N35" s="3"/>
      <c r="O35" s="3"/>
      <c r="P35" s="3"/>
      <c r="Q35" s="213" t="s">
        <v>174</v>
      </c>
      <c r="R35" s="3"/>
      <c r="S35" s="3"/>
      <c r="T35" s="3"/>
      <c r="U35" s="3"/>
      <c r="V35" s="213" t="s">
        <v>174</v>
      </c>
      <c r="W35" s="3"/>
      <c r="X35" s="3"/>
      <c r="Y35" s="3"/>
      <c r="Z35" s="3"/>
      <c r="AA35" s="213" t="s">
        <v>174</v>
      </c>
      <c r="AB35" s="3"/>
      <c r="AC35" s="3"/>
      <c r="AD35" s="3"/>
    </row>
    <row r="36" spans="1:30" s="23" customFormat="1" ht="19.5" customHeight="1">
      <c r="A36" s="3" t="s">
        <v>233</v>
      </c>
      <c r="B36" s="6" t="s">
        <v>7</v>
      </c>
      <c r="C36" s="3">
        <v>0</v>
      </c>
      <c r="D36" s="3">
        <v>6</v>
      </c>
      <c r="E36" s="3">
        <v>2</v>
      </c>
      <c r="F36" s="3" t="s">
        <v>232</v>
      </c>
      <c r="G36" s="6" t="s">
        <v>10</v>
      </c>
      <c r="H36" s="3">
        <v>1</v>
      </c>
      <c r="I36" s="3">
        <v>3</v>
      </c>
      <c r="J36" s="3">
        <v>2</v>
      </c>
      <c r="K36" s="3"/>
      <c r="L36" s="6"/>
      <c r="M36" s="3"/>
      <c r="N36" s="3"/>
      <c r="O36" s="3"/>
      <c r="P36" s="3" t="s">
        <v>529</v>
      </c>
      <c r="Q36" s="6" t="s">
        <v>530</v>
      </c>
      <c r="R36" s="3">
        <v>1</v>
      </c>
      <c r="S36" s="3">
        <v>0</v>
      </c>
      <c r="T36" s="3">
        <v>1</v>
      </c>
      <c r="U36" s="3"/>
      <c r="V36" s="6"/>
      <c r="W36" s="3"/>
      <c r="X36" s="3"/>
      <c r="Y36" s="3"/>
      <c r="Z36" s="3"/>
      <c r="AA36" s="6"/>
      <c r="AB36" s="3"/>
      <c r="AC36" s="3"/>
      <c r="AD36" s="3"/>
    </row>
    <row r="37" spans="1:30" s="16" customFormat="1" ht="19.5" customHeight="1">
      <c r="A37" s="3" t="s">
        <v>239</v>
      </c>
      <c r="B37" s="6" t="s">
        <v>6</v>
      </c>
      <c r="C37" s="3">
        <v>1</v>
      </c>
      <c r="D37" s="3">
        <v>3</v>
      </c>
      <c r="E37" s="3">
        <v>2</v>
      </c>
      <c r="F37" s="3" t="s">
        <v>236</v>
      </c>
      <c r="G37" s="6" t="s">
        <v>9</v>
      </c>
      <c r="H37" s="3">
        <v>2</v>
      </c>
      <c r="I37" s="3">
        <v>0</v>
      </c>
      <c r="J37" s="3">
        <v>2</v>
      </c>
      <c r="K37" s="3"/>
      <c r="L37" s="6"/>
      <c r="M37" s="3"/>
      <c r="N37" s="3"/>
      <c r="O37" s="3"/>
      <c r="P37" s="210" t="s">
        <v>345</v>
      </c>
      <c r="Q37" s="211" t="s">
        <v>346</v>
      </c>
      <c r="R37" s="210">
        <v>1</v>
      </c>
      <c r="S37" s="210">
        <v>6</v>
      </c>
      <c r="T37" s="210">
        <v>3</v>
      </c>
      <c r="U37" s="3"/>
      <c r="V37" s="6"/>
      <c r="W37" s="3"/>
      <c r="X37" s="3"/>
      <c r="Y37" s="3"/>
      <c r="Z37" s="3"/>
      <c r="AA37" s="6"/>
      <c r="AB37" s="3"/>
      <c r="AC37" s="3"/>
      <c r="AD37" s="3"/>
    </row>
    <row r="38" spans="1:30" s="23" customFormat="1" ht="19.5" customHeight="1">
      <c r="A38" s="3" t="s">
        <v>347</v>
      </c>
      <c r="B38" s="7" t="s">
        <v>348</v>
      </c>
      <c r="C38" s="3">
        <v>1</v>
      </c>
      <c r="D38" s="3">
        <v>3</v>
      </c>
      <c r="E38" s="3">
        <v>2</v>
      </c>
      <c r="F38" s="3" t="s">
        <v>349</v>
      </c>
      <c r="G38" s="6" t="s">
        <v>350</v>
      </c>
      <c r="H38" s="3">
        <v>1</v>
      </c>
      <c r="I38" s="3">
        <v>2</v>
      </c>
      <c r="J38" s="3">
        <v>2</v>
      </c>
      <c r="K38" s="3"/>
      <c r="L38" s="6"/>
      <c r="M38" s="3"/>
      <c r="N38" s="3"/>
      <c r="O38" s="3"/>
      <c r="P38" s="3" t="s">
        <v>343</v>
      </c>
      <c r="Q38" s="6" t="s">
        <v>344</v>
      </c>
      <c r="R38" s="3">
        <v>1</v>
      </c>
      <c r="S38" s="3">
        <v>6</v>
      </c>
      <c r="T38" s="3">
        <v>3</v>
      </c>
      <c r="U38" s="3"/>
      <c r="V38" s="6"/>
      <c r="W38" s="3"/>
      <c r="X38" s="3"/>
      <c r="Y38" s="3"/>
      <c r="Z38" s="22"/>
      <c r="AA38" s="6"/>
      <c r="AB38" s="3"/>
      <c r="AC38" s="3"/>
      <c r="AD38" s="3"/>
    </row>
    <row r="39" spans="1:30" s="23" customFormat="1" ht="19.5" customHeight="1">
      <c r="A39" s="3" t="s">
        <v>351</v>
      </c>
      <c r="B39" s="7" t="s">
        <v>352</v>
      </c>
      <c r="C39" s="3">
        <v>1</v>
      </c>
      <c r="D39" s="3">
        <v>6</v>
      </c>
      <c r="E39" s="3">
        <v>3</v>
      </c>
      <c r="F39" s="3" t="s">
        <v>237</v>
      </c>
      <c r="G39" s="6" t="s">
        <v>238</v>
      </c>
      <c r="H39" s="3">
        <v>1</v>
      </c>
      <c r="I39" s="3">
        <v>3</v>
      </c>
      <c r="J39" s="3">
        <v>2</v>
      </c>
      <c r="K39" s="3"/>
      <c r="L39" s="213" t="s">
        <v>23</v>
      </c>
      <c r="M39" s="3"/>
      <c r="N39" s="3"/>
      <c r="O39" s="3"/>
      <c r="P39" s="3"/>
      <c r="Q39" s="213" t="s">
        <v>23</v>
      </c>
      <c r="R39" s="3"/>
      <c r="S39" s="3"/>
      <c r="T39" s="3"/>
      <c r="U39" s="3"/>
      <c r="V39" s="213" t="s">
        <v>23</v>
      </c>
      <c r="W39" s="3"/>
      <c r="X39" s="3"/>
      <c r="Y39" s="3"/>
      <c r="Z39" s="3"/>
      <c r="AA39" s="213" t="s">
        <v>23</v>
      </c>
      <c r="AB39" s="3"/>
      <c r="AC39" s="3"/>
      <c r="AD39" s="3"/>
    </row>
    <row r="40" spans="1:30" s="16" customFormat="1" ht="19.5" customHeight="1">
      <c r="A40" s="3" t="s">
        <v>241</v>
      </c>
      <c r="B40" s="7" t="s">
        <v>242</v>
      </c>
      <c r="C40" s="3">
        <v>1</v>
      </c>
      <c r="D40" s="3">
        <v>3</v>
      </c>
      <c r="E40" s="3">
        <v>2</v>
      </c>
      <c r="F40" s="3" t="s">
        <v>353</v>
      </c>
      <c r="G40" s="6" t="s">
        <v>632</v>
      </c>
      <c r="H40" s="3">
        <v>1</v>
      </c>
      <c r="I40" s="3">
        <v>3</v>
      </c>
      <c r="J40" s="3">
        <v>2</v>
      </c>
      <c r="K40" s="3"/>
      <c r="L40" s="6"/>
      <c r="M40" s="3"/>
      <c r="N40" s="3"/>
      <c r="O40" s="3"/>
      <c r="P40" s="210" t="s">
        <v>109</v>
      </c>
      <c r="Q40" s="211" t="s">
        <v>19</v>
      </c>
      <c r="R40" s="210">
        <v>0</v>
      </c>
      <c r="S40" s="210">
        <v>2</v>
      </c>
      <c r="T40" s="210">
        <v>0</v>
      </c>
      <c r="U40" s="3" t="s">
        <v>110</v>
      </c>
      <c r="V40" s="6" t="s">
        <v>17</v>
      </c>
      <c r="W40" s="3">
        <v>0</v>
      </c>
      <c r="X40" s="3">
        <v>2</v>
      </c>
      <c r="Y40" s="3">
        <v>0</v>
      </c>
      <c r="Z40" s="22"/>
      <c r="AA40" s="6"/>
      <c r="AB40" s="55"/>
      <c r="AC40" s="55"/>
      <c r="AD40" s="55"/>
    </row>
    <row r="41" spans="1:30" s="16" customFormat="1" ht="19.5" customHeight="1">
      <c r="A41" s="3"/>
      <c r="B41" s="6"/>
      <c r="C41" s="3"/>
      <c r="D41" s="3"/>
      <c r="E41" s="3"/>
      <c r="F41" s="3"/>
      <c r="G41" s="6"/>
      <c r="H41" s="3"/>
      <c r="I41" s="3"/>
      <c r="J41" s="3"/>
      <c r="K41" s="3"/>
      <c r="L41" s="6"/>
      <c r="M41" s="3"/>
      <c r="N41" s="3"/>
      <c r="O41" s="3"/>
      <c r="P41" s="3"/>
      <c r="Q41" s="6"/>
      <c r="R41" s="3"/>
      <c r="S41" s="3"/>
      <c r="T41" s="3"/>
      <c r="U41" s="3"/>
      <c r="V41" s="6"/>
      <c r="W41" s="3"/>
      <c r="X41" s="3"/>
      <c r="Y41" s="3"/>
      <c r="Z41" s="22"/>
      <c r="AA41" s="6"/>
      <c r="AB41" s="55"/>
      <c r="AC41" s="55"/>
      <c r="AD41" s="55"/>
    </row>
    <row r="42" spans="1:30" s="16" customFormat="1" ht="19.5" customHeight="1">
      <c r="A42" s="3"/>
      <c r="B42" s="20" t="s">
        <v>22</v>
      </c>
      <c r="C42" s="20">
        <f>SUM(C7:C40)</f>
        <v>16</v>
      </c>
      <c r="D42" s="20">
        <f>SUM(D7:D40)</f>
        <v>23</v>
      </c>
      <c r="E42" s="20">
        <f>SUM(E7:E40)</f>
        <v>23</v>
      </c>
      <c r="F42" s="20"/>
      <c r="G42" s="20" t="s">
        <v>22</v>
      </c>
      <c r="H42" s="20">
        <f>SUM(H7:H40)</f>
        <v>19</v>
      </c>
      <c r="I42" s="20">
        <f>SUM(I7:I40)</f>
        <v>15</v>
      </c>
      <c r="J42" s="20">
        <f>SUM(J7:J40)</f>
        <v>24</v>
      </c>
      <c r="K42" s="20"/>
      <c r="L42" s="20" t="s">
        <v>22</v>
      </c>
      <c r="M42" s="20">
        <f>SUM(M6:M39)</f>
        <v>0</v>
      </c>
      <c r="N42" s="20">
        <f>SUM(N6:N39)</f>
        <v>320</v>
      </c>
      <c r="O42" s="20">
        <f>SUM(O6:O39)</f>
        <v>4</v>
      </c>
      <c r="P42" s="20"/>
      <c r="Q42" s="20" t="s">
        <v>22</v>
      </c>
      <c r="R42" s="20">
        <f>SUM(R7:R40)</f>
        <v>12</v>
      </c>
      <c r="S42" s="20">
        <f>SUM(S7:S40)</f>
        <v>25</v>
      </c>
      <c r="T42" s="20">
        <f>SUM(T7:T40)</f>
        <v>20</v>
      </c>
      <c r="U42" s="21"/>
      <c r="V42" s="20" t="s">
        <v>22</v>
      </c>
      <c r="W42" s="20">
        <f>SUM(W7:W40)</f>
        <v>16</v>
      </c>
      <c r="X42" s="20">
        <f>SUM(X7:X40)</f>
        <v>22</v>
      </c>
      <c r="Y42" s="20">
        <f>SUM(Y7:Y40)</f>
        <v>24</v>
      </c>
      <c r="Z42" s="20"/>
      <c r="AA42" s="20" t="s">
        <v>22</v>
      </c>
      <c r="AB42" s="19">
        <f>SUM(AB7:AB40)</f>
        <v>8</v>
      </c>
      <c r="AC42" s="19">
        <f>SUM(AC6:AC41)</f>
        <v>9</v>
      </c>
      <c r="AD42" s="19">
        <f>SUM(AD6:AD41)</f>
        <v>11</v>
      </c>
    </row>
    <row r="43" spans="1:30" ht="19.5" customHeight="1">
      <c r="A43" s="155"/>
      <c r="B43" s="156" t="s">
        <v>573</v>
      </c>
      <c r="C43" s="325">
        <f>SUM(C42:D42)</f>
        <v>39</v>
      </c>
      <c r="D43" s="325"/>
      <c r="E43" s="157"/>
      <c r="F43" s="155"/>
      <c r="G43" s="156" t="s">
        <v>573</v>
      </c>
      <c r="H43" s="325">
        <f>SUM(H42:I42)</f>
        <v>34</v>
      </c>
      <c r="I43" s="325"/>
      <c r="J43" s="157"/>
      <c r="K43" s="155"/>
      <c r="L43" s="156" t="s">
        <v>573</v>
      </c>
      <c r="M43" s="325" t="s">
        <v>18</v>
      </c>
      <c r="N43" s="325"/>
      <c r="O43" s="157"/>
      <c r="P43" s="155"/>
      <c r="Q43" s="156" t="s">
        <v>573</v>
      </c>
      <c r="R43" s="325">
        <f>SUM(R42:S42)</f>
        <v>37</v>
      </c>
      <c r="S43" s="325"/>
      <c r="T43" s="157"/>
      <c r="U43" s="155"/>
      <c r="V43" s="156" t="s">
        <v>573</v>
      </c>
      <c r="W43" s="325">
        <f>SUM(W42:X42)</f>
        <v>38</v>
      </c>
      <c r="X43" s="325"/>
      <c r="Y43" s="157"/>
      <c r="Z43" s="155"/>
      <c r="AA43" s="227" t="s">
        <v>573</v>
      </c>
      <c r="AB43" s="326">
        <f>SUM(AB42:AC42)</f>
        <v>17</v>
      </c>
      <c r="AC43" s="326"/>
      <c r="AD43" s="158"/>
    </row>
    <row r="44" spans="1:30" ht="21">
      <c r="A44" s="223"/>
      <c r="B44" s="228"/>
      <c r="C44" s="229"/>
      <c r="D44" s="229"/>
      <c r="E44" s="229"/>
      <c r="F44" s="229"/>
      <c r="G44" s="228"/>
      <c r="H44" s="229"/>
      <c r="I44" s="229"/>
      <c r="J44" s="229"/>
      <c r="K44" s="229"/>
      <c r="L44" s="228"/>
      <c r="M44" s="229"/>
      <c r="N44" s="229"/>
      <c r="O44" s="229"/>
      <c r="P44" s="229"/>
      <c r="Q44" s="228"/>
      <c r="R44" s="229"/>
      <c r="S44" s="229"/>
      <c r="T44" s="229"/>
      <c r="U44" s="229"/>
      <c r="V44" s="228"/>
      <c r="W44" s="229"/>
      <c r="X44" s="229"/>
      <c r="Y44" s="229"/>
      <c r="Z44" s="229"/>
      <c r="AA44" s="230" t="s">
        <v>574</v>
      </c>
      <c r="AB44" s="322">
        <f>SUM(AD42+Y42+T42+O42+J42+E42)</f>
        <v>106</v>
      </c>
      <c r="AC44" s="323"/>
      <c r="AD44" s="324"/>
    </row>
  </sheetData>
  <sheetProtection/>
  <mergeCells count="16">
    <mergeCell ref="AB44:AD44"/>
    <mergeCell ref="C43:D43"/>
    <mergeCell ref="H43:I43"/>
    <mergeCell ref="M43:N43"/>
    <mergeCell ref="R43:S43"/>
    <mergeCell ref="W43:X43"/>
    <mergeCell ref="AB43:AC43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1"/>
  <sheetViews>
    <sheetView view="pageBreakPreview" zoomScale="80" zoomScaleNormal="55" zoomScaleSheetLayoutView="80" zoomScalePageLayoutView="0" workbookViewId="0" topLeftCell="A1">
      <selection activeCell="U25" sqref="U25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42"/>
      <c r="AC1" s="42"/>
      <c r="AD1" s="4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42"/>
      <c r="AC2" s="42"/>
      <c r="AD2" s="42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406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647</v>
      </c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213" t="s">
        <v>363</v>
      </c>
      <c r="C6" s="22"/>
      <c r="D6" s="50"/>
      <c r="E6" s="50"/>
      <c r="F6" s="3"/>
      <c r="G6" s="213" t="s">
        <v>24</v>
      </c>
      <c r="H6" s="3"/>
      <c r="I6" s="3"/>
      <c r="J6" s="3"/>
      <c r="K6" s="3"/>
      <c r="L6" s="213" t="s">
        <v>24</v>
      </c>
      <c r="M6" s="3"/>
      <c r="N6" s="3"/>
      <c r="O6" s="3"/>
      <c r="P6" s="6"/>
      <c r="Q6" s="213" t="s">
        <v>24</v>
      </c>
      <c r="R6" s="3"/>
      <c r="S6" s="3"/>
      <c r="T6" s="3"/>
      <c r="U6" s="3"/>
      <c r="V6" s="213" t="s">
        <v>24</v>
      </c>
      <c r="W6" s="3"/>
      <c r="X6" s="3"/>
      <c r="Y6" s="3"/>
      <c r="Z6" s="3"/>
      <c r="AA6" s="213" t="s">
        <v>24</v>
      </c>
      <c r="AB6" s="109"/>
      <c r="AC6" s="3"/>
      <c r="AD6" s="3"/>
    </row>
    <row r="7" spans="1:30" s="23" customFormat="1" ht="22.5" customHeight="1">
      <c r="A7" s="22" t="s">
        <v>53</v>
      </c>
      <c r="B7" s="15" t="s">
        <v>136</v>
      </c>
      <c r="C7" s="22">
        <v>3</v>
      </c>
      <c r="D7" s="22">
        <v>0</v>
      </c>
      <c r="E7" s="22">
        <v>3</v>
      </c>
      <c r="F7" s="56" t="s">
        <v>51</v>
      </c>
      <c r="G7" s="6" t="s">
        <v>52</v>
      </c>
      <c r="H7" s="22">
        <v>3</v>
      </c>
      <c r="I7" s="22">
        <v>0</v>
      </c>
      <c r="J7" s="50">
        <v>3</v>
      </c>
      <c r="K7" s="3"/>
      <c r="L7" s="6"/>
      <c r="M7" s="3"/>
      <c r="N7" s="3"/>
      <c r="O7" s="3"/>
      <c r="P7" s="22" t="s">
        <v>46</v>
      </c>
      <c r="Q7" s="6" t="s">
        <v>204</v>
      </c>
      <c r="R7" s="22">
        <v>0</v>
      </c>
      <c r="S7" s="22">
        <v>2</v>
      </c>
      <c r="T7" s="22">
        <v>1</v>
      </c>
      <c r="U7" s="22"/>
      <c r="V7" s="6"/>
      <c r="W7" s="22"/>
      <c r="X7" s="22"/>
      <c r="Y7" s="22"/>
      <c r="Z7" s="3"/>
      <c r="AA7" s="6"/>
      <c r="AB7" s="3"/>
      <c r="AC7" s="3"/>
      <c r="AD7" s="3"/>
    </row>
    <row r="8" spans="1:30" s="23" customFormat="1" ht="22.5" customHeight="1">
      <c r="A8" s="22" t="s">
        <v>49</v>
      </c>
      <c r="B8" s="6" t="s">
        <v>50</v>
      </c>
      <c r="C8" s="52">
        <v>3</v>
      </c>
      <c r="D8" s="52">
        <v>0</v>
      </c>
      <c r="E8" s="52">
        <v>3</v>
      </c>
      <c r="F8" s="22" t="s">
        <v>44</v>
      </c>
      <c r="G8" s="6" t="s">
        <v>45</v>
      </c>
      <c r="H8" s="22">
        <v>2</v>
      </c>
      <c r="I8" s="22">
        <v>0</v>
      </c>
      <c r="J8" s="22">
        <v>2</v>
      </c>
      <c r="K8" s="3"/>
      <c r="L8" s="6"/>
      <c r="M8" s="3"/>
      <c r="N8" s="3"/>
      <c r="O8" s="3"/>
      <c r="P8" s="22" t="s">
        <v>48</v>
      </c>
      <c r="Q8" s="53" t="s">
        <v>11</v>
      </c>
      <c r="R8" s="22">
        <v>3</v>
      </c>
      <c r="S8" s="22">
        <v>0</v>
      </c>
      <c r="T8" s="22">
        <v>3</v>
      </c>
      <c r="U8" s="22"/>
      <c r="V8" s="6"/>
      <c r="W8" s="22"/>
      <c r="X8" s="22"/>
      <c r="Y8" s="22"/>
      <c r="Z8" s="3"/>
      <c r="AA8" s="6"/>
      <c r="AB8" s="3"/>
      <c r="AC8" s="3"/>
      <c r="AD8" s="3"/>
    </row>
    <row r="9" spans="1:30" s="23" customFormat="1" ht="22.5" customHeight="1">
      <c r="A9" s="22" t="s">
        <v>42</v>
      </c>
      <c r="B9" s="15" t="s">
        <v>192</v>
      </c>
      <c r="C9" s="22">
        <v>3</v>
      </c>
      <c r="D9" s="22">
        <v>0</v>
      </c>
      <c r="E9" s="22">
        <v>3</v>
      </c>
      <c r="F9" s="22" t="s">
        <v>142</v>
      </c>
      <c r="G9" s="15" t="s">
        <v>191</v>
      </c>
      <c r="H9" s="52">
        <v>2</v>
      </c>
      <c r="I9" s="52">
        <v>2</v>
      </c>
      <c r="J9" s="52">
        <v>3</v>
      </c>
      <c r="K9" s="6"/>
      <c r="L9" s="6"/>
      <c r="M9" s="6"/>
      <c r="N9" s="6"/>
      <c r="O9" s="6"/>
      <c r="P9" s="3"/>
      <c r="Q9" s="6"/>
      <c r="R9" s="3"/>
      <c r="S9" s="3"/>
      <c r="T9" s="3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3" customFormat="1" ht="22.5" customHeight="1">
      <c r="A10" s="22"/>
      <c r="B10" s="213"/>
      <c r="C10" s="22"/>
      <c r="D10" s="22"/>
      <c r="E10" s="22"/>
      <c r="F10" s="6"/>
      <c r="G10" s="213"/>
      <c r="H10" s="6"/>
      <c r="I10" s="6"/>
      <c r="J10" s="6"/>
      <c r="K10" s="6"/>
      <c r="L10" s="6"/>
      <c r="M10" s="6"/>
      <c r="N10" s="6"/>
      <c r="O10" s="6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22"/>
      <c r="L11" s="6"/>
      <c r="M11" s="22"/>
      <c r="N11" s="22"/>
      <c r="O11" s="22"/>
      <c r="P11" s="22"/>
      <c r="Q11" s="6"/>
      <c r="R11" s="22"/>
      <c r="S11" s="22"/>
      <c r="T11" s="22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3" customFormat="1" ht="22.5" customHeight="1">
      <c r="A12" s="22"/>
      <c r="B12" s="213" t="s">
        <v>146</v>
      </c>
      <c r="C12" s="22"/>
      <c r="D12" s="22"/>
      <c r="E12" s="22"/>
      <c r="F12" s="6"/>
      <c r="G12" s="213" t="s">
        <v>146</v>
      </c>
      <c r="H12" s="6"/>
      <c r="I12" s="6"/>
      <c r="J12" s="6"/>
      <c r="K12" s="6"/>
      <c r="L12" s="213" t="s">
        <v>146</v>
      </c>
      <c r="M12" s="6"/>
      <c r="N12" s="6"/>
      <c r="O12" s="6"/>
      <c r="P12" s="3"/>
      <c r="Q12" s="213" t="s">
        <v>146</v>
      </c>
      <c r="R12" s="3"/>
      <c r="S12" s="3"/>
      <c r="T12" s="3"/>
      <c r="U12" s="6"/>
      <c r="V12" s="213" t="s">
        <v>146</v>
      </c>
      <c r="W12" s="6"/>
      <c r="X12" s="6"/>
      <c r="Y12" s="6"/>
      <c r="Z12" s="6"/>
      <c r="AA12" s="213" t="s">
        <v>146</v>
      </c>
      <c r="AB12" s="6"/>
      <c r="AC12" s="10"/>
      <c r="AD12" s="10"/>
    </row>
    <row r="13" spans="1:30" s="23" customFormat="1" ht="22.5" customHeight="1">
      <c r="A13" s="22"/>
      <c r="B13" s="213" t="s">
        <v>147</v>
      </c>
      <c r="C13" s="22"/>
      <c r="D13" s="22"/>
      <c r="E13" s="22"/>
      <c r="F13" s="6"/>
      <c r="G13" s="213" t="s">
        <v>147</v>
      </c>
      <c r="H13" s="6"/>
      <c r="I13" s="6"/>
      <c r="J13" s="6"/>
      <c r="K13" s="6"/>
      <c r="L13" s="213" t="s">
        <v>147</v>
      </c>
      <c r="M13" s="6"/>
      <c r="N13" s="6"/>
      <c r="O13" s="6"/>
      <c r="P13" s="3"/>
      <c r="Q13" s="213" t="s">
        <v>147</v>
      </c>
      <c r="R13" s="3"/>
      <c r="S13" s="3"/>
      <c r="T13" s="3"/>
      <c r="U13" s="3"/>
      <c r="V13" s="213" t="s">
        <v>147</v>
      </c>
      <c r="W13" s="3"/>
      <c r="X13" s="3"/>
      <c r="Y13" s="3"/>
      <c r="Z13" s="3"/>
      <c r="AA13" s="213" t="s">
        <v>147</v>
      </c>
      <c r="AB13" s="3"/>
      <c r="AC13" s="6"/>
      <c r="AD13" s="6"/>
    </row>
    <row r="14" spans="1:30" s="23" customFormat="1" ht="22.5" customHeight="1">
      <c r="A14" s="22" t="s">
        <v>60</v>
      </c>
      <c r="B14" s="6" t="s">
        <v>61</v>
      </c>
      <c r="C14" s="22">
        <v>2</v>
      </c>
      <c r="D14" s="22">
        <v>2</v>
      </c>
      <c r="E14" s="22">
        <v>3</v>
      </c>
      <c r="F14" s="22"/>
      <c r="G14" s="6"/>
      <c r="H14" s="22"/>
      <c r="I14" s="22"/>
      <c r="J14" s="22"/>
      <c r="K14" s="22"/>
      <c r="L14" s="6"/>
      <c r="M14" s="22"/>
      <c r="N14" s="22"/>
      <c r="O14" s="22"/>
      <c r="P14" s="22" t="s">
        <v>58</v>
      </c>
      <c r="Q14" s="6" t="s">
        <v>365</v>
      </c>
      <c r="R14" s="22">
        <v>3</v>
      </c>
      <c r="S14" s="22">
        <v>0</v>
      </c>
      <c r="T14" s="22">
        <v>3</v>
      </c>
      <c r="U14" s="22" t="s">
        <v>372</v>
      </c>
      <c r="V14" s="6" t="s">
        <v>373</v>
      </c>
      <c r="W14" s="22">
        <v>2</v>
      </c>
      <c r="X14" s="22">
        <v>3</v>
      </c>
      <c r="Y14" s="22">
        <v>3</v>
      </c>
      <c r="Z14" s="6"/>
      <c r="AA14" s="6"/>
      <c r="AB14" s="10"/>
      <c r="AC14" s="6"/>
      <c r="AD14" s="6"/>
    </row>
    <row r="15" spans="1:30" s="23" customFormat="1" ht="22.5" customHeight="1">
      <c r="A15" s="22" t="s">
        <v>366</v>
      </c>
      <c r="B15" s="6" t="s">
        <v>367</v>
      </c>
      <c r="C15" s="22">
        <v>2</v>
      </c>
      <c r="D15" s="22">
        <v>3</v>
      </c>
      <c r="E15" s="22">
        <v>3</v>
      </c>
      <c r="F15" s="22"/>
      <c r="G15" s="6"/>
      <c r="H15" s="22"/>
      <c r="I15" s="22"/>
      <c r="J15" s="22"/>
      <c r="K15" s="22"/>
      <c r="L15" s="6"/>
      <c r="M15" s="22"/>
      <c r="N15" s="22"/>
      <c r="O15" s="22"/>
      <c r="P15" s="22" t="s">
        <v>368</v>
      </c>
      <c r="Q15" s="6" t="s">
        <v>369</v>
      </c>
      <c r="R15" s="22">
        <v>2</v>
      </c>
      <c r="S15" s="22">
        <v>3</v>
      </c>
      <c r="T15" s="22">
        <v>3</v>
      </c>
      <c r="U15" s="22"/>
      <c r="V15" s="6"/>
      <c r="W15" s="22"/>
      <c r="X15" s="22"/>
      <c r="Y15" s="22"/>
      <c r="Z15" s="6"/>
      <c r="AA15" s="6"/>
      <c r="AB15" s="10"/>
      <c r="AC15" s="6"/>
      <c r="AD15" s="6"/>
    </row>
    <row r="16" spans="1:30" s="23" customFormat="1" ht="22.5" customHeight="1">
      <c r="A16" s="22" t="s">
        <v>370</v>
      </c>
      <c r="B16" s="6" t="s">
        <v>371</v>
      </c>
      <c r="C16" s="22">
        <v>2</v>
      </c>
      <c r="D16" s="22">
        <v>3</v>
      </c>
      <c r="E16" s="22">
        <v>3</v>
      </c>
      <c r="F16" s="22"/>
      <c r="G16" s="6"/>
      <c r="H16" s="22"/>
      <c r="I16" s="22"/>
      <c r="J16" s="22"/>
      <c r="K16" s="22"/>
      <c r="L16" s="6"/>
      <c r="M16" s="22"/>
      <c r="N16" s="22"/>
      <c r="O16" s="22"/>
      <c r="P16" s="22"/>
      <c r="Q16" s="6"/>
      <c r="R16" s="22"/>
      <c r="S16" s="22"/>
      <c r="T16" s="22"/>
      <c r="U16" s="6"/>
      <c r="V16" s="6"/>
      <c r="W16" s="10"/>
      <c r="X16" s="10"/>
      <c r="Y16" s="10"/>
      <c r="Z16" s="6"/>
      <c r="AA16" s="6"/>
      <c r="AB16" s="10"/>
      <c r="AC16" s="6"/>
      <c r="AD16" s="6"/>
    </row>
    <row r="17" spans="1:30" s="23" customFormat="1" ht="22.5" customHeight="1">
      <c r="A17" s="22"/>
      <c r="B17" s="213" t="s">
        <v>154</v>
      </c>
      <c r="C17" s="52"/>
      <c r="D17" s="52"/>
      <c r="E17" s="52"/>
      <c r="F17" s="6"/>
      <c r="G17" s="213" t="s">
        <v>154</v>
      </c>
      <c r="H17" s="10"/>
      <c r="I17" s="10"/>
      <c r="J17" s="10"/>
      <c r="K17" s="6"/>
      <c r="L17" s="213" t="s">
        <v>154</v>
      </c>
      <c r="M17" s="6"/>
      <c r="N17" s="6"/>
      <c r="O17" s="6"/>
      <c r="P17" s="6"/>
      <c r="Q17" s="213" t="s">
        <v>154</v>
      </c>
      <c r="R17" s="6"/>
      <c r="S17" s="6"/>
      <c r="T17" s="6"/>
      <c r="U17" s="6"/>
      <c r="V17" s="213" t="s">
        <v>154</v>
      </c>
      <c r="W17" s="10"/>
      <c r="X17" s="10"/>
      <c r="Y17" s="10"/>
      <c r="Z17" s="6"/>
      <c r="AA17" s="213" t="s">
        <v>154</v>
      </c>
      <c r="AB17" s="15"/>
      <c r="AC17" s="3"/>
      <c r="AD17" s="3"/>
    </row>
    <row r="18" spans="1:30" s="23" customFormat="1" ht="22.5" customHeight="1">
      <c r="A18" s="22" t="s">
        <v>374</v>
      </c>
      <c r="B18" s="6" t="s">
        <v>375</v>
      </c>
      <c r="C18" s="22">
        <v>2</v>
      </c>
      <c r="D18" s="22">
        <v>3</v>
      </c>
      <c r="E18" s="22">
        <v>3</v>
      </c>
      <c r="F18" s="22" t="s">
        <v>376</v>
      </c>
      <c r="G18" s="217" t="s">
        <v>377</v>
      </c>
      <c r="H18" s="22">
        <v>2</v>
      </c>
      <c r="I18" s="22">
        <v>3</v>
      </c>
      <c r="J18" s="22">
        <v>3</v>
      </c>
      <c r="K18" s="22"/>
      <c r="L18" s="6"/>
      <c r="M18" s="22"/>
      <c r="N18" s="22"/>
      <c r="O18" s="22"/>
      <c r="P18" s="22"/>
      <c r="Q18" s="6"/>
      <c r="R18" s="22"/>
      <c r="S18" s="22"/>
      <c r="T18" s="22"/>
      <c r="U18" s="22" t="s">
        <v>384</v>
      </c>
      <c r="V18" s="6" t="s">
        <v>385</v>
      </c>
      <c r="W18" s="52">
        <v>3</v>
      </c>
      <c r="X18" s="52">
        <v>0</v>
      </c>
      <c r="Y18" s="52">
        <v>3</v>
      </c>
      <c r="Z18" s="6"/>
      <c r="AA18" s="6"/>
      <c r="AB18" s="15"/>
      <c r="AC18" s="10"/>
      <c r="AD18" s="10"/>
    </row>
    <row r="19" spans="1:30" s="23" customFormat="1" ht="22.5" customHeight="1">
      <c r="A19" s="22"/>
      <c r="B19" s="6"/>
      <c r="C19" s="22"/>
      <c r="D19" s="22"/>
      <c r="E19" s="22"/>
      <c r="F19" s="22" t="s">
        <v>378</v>
      </c>
      <c r="G19" s="217" t="s">
        <v>379</v>
      </c>
      <c r="H19" s="22">
        <v>2</v>
      </c>
      <c r="I19" s="22">
        <v>3</v>
      </c>
      <c r="J19" s="22">
        <v>3</v>
      </c>
      <c r="K19" s="6"/>
      <c r="L19" s="6"/>
      <c r="M19" s="6"/>
      <c r="N19" s="6"/>
      <c r="O19" s="6"/>
      <c r="P19" s="22"/>
      <c r="Q19" s="6"/>
      <c r="R19" s="22"/>
      <c r="S19" s="22"/>
      <c r="T19" s="22"/>
      <c r="U19" s="22" t="s">
        <v>386</v>
      </c>
      <c r="V19" s="6" t="s">
        <v>387</v>
      </c>
      <c r="W19" s="22">
        <v>2</v>
      </c>
      <c r="X19" s="22">
        <v>3</v>
      </c>
      <c r="Y19" s="22">
        <v>3</v>
      </c>
      <c r="Z19" s="6"/>
      <c r="AA19" s="6"/>
      <c r="AB19" s="15"/>
      <c r="AC19" s="10"/>
      <c r="AD19" s="10"/>
    </row>
    <row r="20" spans="1:30" s="23" customFormat="1" ht="22.5" customHeight="1">
      <c r="A20" s="22"/>
      <c r="B20" s="6"/>
      <c r="C20" s="22"/>
      <c r="D20" s="22"/>
      <c r="E20" s="22"/>
      <c r="F20" s="22" t="s">
        <v>382</v>
      </c>
      <c r="G20" s="6" t="s">
        <v>383</v>
      </c>
      <c r="H20" s="22">
        <v>2</v>
      </c>
      <c r="I20" s="22">
        <v>3</v>
      </c>
      <c r="J20" s="22">
        <v>3</v>
      </c>
      <c r="K20" s="6"/>
      <c r="L20" s="6"/>
      <c r="M20" s="6"/>
      <c r="N20" s="6"/>
      <c r="O20" s="6"/>
      <c r="P20" s="22"/>
      <c r="Q20" s="6"/>
      <c r="R20" s="22"/>
      <c r="S20" s="22"/>
      <c r="T20" s="22"/>
      <c r="U20" s="22"/>
      <c r="V20" s="6"/>
      <c r="W20" s="22"/>
      <c r="X20" s="22"/>
      <c r="Y20" s="22"/>
      <c r="Z20" s="6"/>
      <c r="AA20" s="6"/>
      <c r="AB20" s="15"/>
      <c r="AC20" s="10"/>
      <c r="AD20" s="10"/>
    </row>
    <row r="21" spans="1:30" s="23" customFormat="1" ht="22.5" customHeight="1">
      <c r="A21" s="15"/>
      <c r="B21" s="15"/>
      <c r="C21" s="15"/>
      <c r="D21" s="15"/>
      <c r="E21" s="15"/>
      <c r="F21" s="22" t="s">
        <v>380</v>
      </c>
      <c r="G21" s="6" t="s">
        <v>381</v>
      </c>
      <c r="H21" s="22">
        <v>2</v>
      </c>
      <c r="I21" s="22">
        <v>3</v>
      </c>
      <c r="J21" s="22">
        <v>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6"/>
      <c r="AC21" s="6"/>
      <c r="AD21" s="6"/>
    </row>
    <row r="22" spans="1:30" s="23" customFormat="1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6"/>
      <c r="AC22" s="6"/>
      <c r="AD22" s="6"/>
    </row>
    <row r="23" spans="1:30" s="23" customFormat="1" ht="22.5" customHeight="1">
      <c r="A23" s="15"/>
      <c r="B23" s="213" t="s">
        <v>169</v>
      </c>
      <c r="C23" s="15"/>
      <c r="D23" s="15"/>
      <c r="E23" s="15"/>
      <c r="F23" s="6"/>
      <c r="G23" s="213" t="s">
        <v>169</v>
      </c>
      <c r="H23" s="6"/>
      <c r="I23" s="6"/>
      <c r="J23" s="6"/>
      <c r="K23" s="15"/>
      <c r="L23" s="213" t="s">
        <v>169</v>
      </c>
      <c r="M23" s="15"/>
      <c r="N23" s="15"/>
      <c r="O23" s="15"/>
      <c r="P23" s="6"/>
      <c r="Q23" s="213" t="s">
        <v>169</v>
      </c>
      <c r="R23" s="10"/>
      <c r="S23" s="10"/>
      <c r="T23" s="10"/>
      <c r="U23" s="6"/>
      <c r="V23" s="213" t="s">
        <v>169</v>
      </c>
      <c r="W23" s="10"/>
      <c r="X23" s="10"/>
      <c r="Y23" s="10"/>
      <c r="Z23" s="15"/>
      <c r="AA23" s="213" t="s">
        <v>169</v>
      </c>
      <c r="AB23" s="6"/>
      <c r="AC23" s="6"/>
      <c r="AD23" s="6"/>
    </row>
    <row r="24" spans="1:30" s="23" customFormat="1" ht="22.5" customHeight="1">
      <c r="A24" s="15"/>
      <c r="B24" s="15"/>
      <c r="C24" s="15"/>
      <c r="D24" s="15"/>
      <c r="E24" s="15"/>
      <c r="F24" s="22" t="s">
        <v>388</v>
      </c>
      <c r="G24" s="6" t="s">
        <v>389</v>
      </c>
      <c r="H24" s="22">
        <v>2</v>
      </c>
      <c r="I24" s="22">
        <v>3</v>
      </c>
      <c r="J24" s="22">
        <v>3</v>
      </c>
      <c r="K24" s="15"/>
      <c r="L24" s="15"/>
      <c r="M24" s="15"/>
      <c r="N24" s="15"/>
      <c r="O24" s="15"/>
      <c r="P24" s="22" t="s">
        <v>545</v>
      </c>
      <c r="Q24" s="6" t="s">
        <v>550</v>
      </c>
      <c r="R24" s="22">
        <v>2</v>
      </c>
      <c r="S24" s="22">
        <v>3</v>
      </c>
      <c r="T24" s="22">
        <v>3</v>
      </c>
      <c r="U24" s="22" t="s">
        <v>390</v>
      </c>
      <c r="V24" s="6" t="s">
        <v>391</v>
      </c>
      <c r="W24" s="22">
        <v>2</v>
      </c>
      <c r="X24" s="22">
        <v>3</v>
      </c>
      <c r="Y24" s="22">
        <v>3</v>
      </c>
      <c r="Z24" s="15"/>
      <c r="AA24" s="15"/>
      <c r="AB24" s="6"/>
      <c r="AC24" s="6"/>
      <c r="AD24" s="6"/>
    </row>
    <row r="25" spans="1:30" s="23" customFormat="1" ht="22.5" customHeight="1">
      <c r="A25" s="22"/>
      <c r="B25" s="15"/>
      <c r="C25" s="22"/>
      <c r="D25" s="22"/>
      <c r="E25" s="22"/>
      <c r="F25" s="15"/>
      <c r="G25" s="15"/>
      <c r="H25" s="15"/>
      <c r="I25" s="15"/>
      <c r="J25" s="15"/>
      <c r="K25" s="6"/>
      <c r="L25" s="15"/>
      <c r="M25" s="6"/>
      <c r="N25" s="6"/>
      <c r="O25" s="6"/>
      <c r="P25" s="22"/>
      <c r="Q25" s="6"/>
      <c r="R25" s="22"/>
      <c r="S25" s="22"/>
      <c r="T25" s="22"/>
      <c r="U25" s="22" t="s">
        <v>392</v>
      </c>
      <c r="V25" s="6" t="s">
        <v>294</v>
      </c>
      <c r="W25" s="22">
        <v>2</v>
      </c>
      <c r="X25" s="22">
        <v>3</v>
      </c>
      <c r="Y25" s="22">
        <v>3</v>
      </c>
      <c r="Z25" s="6"/>
      <c r="AA25" s="15"/>
      <c r="AB25" s="6"/>
      <c r="AC25" s="6"/>
      <c r="AD25" s="6"/>
    </row>
    <row r="26" spans="1:30" s="23" customFormat="1" ht="22.5" customHeight="1">
      <c r="A26" s="22"/>
      <c r="B26" s="213" t="s">
        <v>170</v>
      </c>
      <c r="C26" s="22"/>
      <c r="D26" s="22"/>
      <c r="E26" s="22"/>
      <c r="F26" s="15"/>
      <c r="G26" s="213" t="s">
        <v>170</v>
      </c>
      <c r="H26" s="15"/>
      <c r="I26" s="15"/>
      <c r="J26" s="15"/>
      <c r="K26" s="6"/>
      <c r="L26" s="213" t="s">
        <v>170</v>
      </c>
      <c r="M26" s="6"/>
      <c r="N26" s="6"/>
      <c r="O26" s="6"/>
      <c r="P26" s="15"/>
      <c r="Q26" s="213" t="s">
        <v>170</v>
      </c>
      <c r="R26" s="15"/>
      <c r="S26" s="15"/>
      <c r="T26" s="15"/>
      <c r="U26" s="15"/>
      <c r="V26" s="213" t="s">
        <v>170</v>
      </c>
      <c r="W26" s="15"/>
      <c r="X26" s="15"/>
      <c r="Y26" s="15"/>
      <c r="Z26" s="6"/>
      <c r="AA26" s="213" t="s">
        <v>170</v>
      </c>
      <c r="AB26" s="6"/>
      <c r="AC26" s="6"/>
      <c r="AD26" s="6"/>
    </row>
    <row r="27" spans="1:30" s="23" customFormat="1" ht="22.5" customHeight="1">
      <c r="A27" s="22"/>
      <c r="B27" s="15"/>
      <c r="C27" s="22"/>
      <c r="D27" s="22"/>
      <c r="E27" s="22"/>
      <c r="F27" s="15"/>
      <c r="G27" s="15"/>
      <c r="H27" s="15"/>
      <c r="I27" s="15"/>
      <c r="J27" s="15"/>
      <c r="K27" s="22" t="s">
        <v>393</v>
      </c>
      <c r="L27" s="6" t="s">
        <v>5</v>
      </c>
      <c r="M27" s="22">
        <v>0</v>
      </c>
      <c r="N27" s="22">
        <v>320</v>
      </c>
      <c r="O27" s="22">
        <v>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15"/>
      <c r="AB27" s="6"/>
      <c r="AC27" s="6"/>
      <c r="AD27" s="6"/>
    </row>
    <row r="28" spans="1:30" s="23" customFormat="1" ht="22.5" customHeight="1">
      <c r="A28" s="22"/>
      <c r="B28" s="6"/>
      <c r="C28" s="22"/>
      <c r="D28" s="22"/>
      <c r="E28" s="22"/>
      <c r="F28" s="6"/>
      <c r="G28" s="15"/>
      <c r="H28" s="6"/>
      <c r="I28" s="6"/>
      <c r="J28" s="6"/>
      <c r="K28" s="15"/>
      <c r="L28" s="15"/>
      <c r="M28" s="15"/>
      <c r="N28" s="15"/>
      <c r="O28" s="15"/>
      <c r="P28" s="6"/>
      <c r="Q28" s="15"/>
      <c r="R28" s="6"/>
      <c r="S28" s="6"/>
      <c r="T28" s="6"/>
      <c r="U28" s="6"/>
      <c r="V28" s="15"/>
      <c r="W28" s="10"/>
      <c r="X28" s="10"/>
      <c r="Y28" s="10"/>
      <c r="Z28" s="22"/>
      <c r="AA28" s="213"/>
      <c r="AB28" s="22"/>
      <c r="AC28" s="22"/>
      <c r="AD28" s="22"/>
    </row>
    <row r="29" spans="1:30" s="23" customFormat="1" ht="22.5" customHeight="1">
      <c r="A29" s="6"/>
      <c r="B29" s="213" t="s">
        <v>171</v>
      </c>
      <c r="C29" s="6"/>
      <c r="D29" s="6"/>
      <c r="E29" s="10"/>
      <c r="F29" s="6"/>
      <c r="G29" s="213" t="s">
        <v>171</v>
      </c>
      <c r="H29" s="6"/>
      <c r="I29" s="6"/>
      <c r="J29" s="10"/>
      <c r="K29" s="6"/>
      <c r="L29" s="6" t="s">
        <v>171</v>
      </c>
      <c r="M29" s="6"/>
      <c r="N29" s="6"/>
      <c r="O29" s="10"/>
      <c r="P29" s="6"/>
      <c r="Q29" s="213" t="s">
        <v>171</v>
      </c>
      <c r="R29" s="6"/>
      <c r="S29" s="6"/>
      <c r="T29" s="6"/>
      <c r="U29" s="6"/>
      <c r="V29" s="213" t="s">
        <v>171</v>
      </c>
      <c r="W29" s="6"/>
      <c r="X29" s="6"/>
      <c r="Y29" s="6"/>
      <c r="Z29" s="6"/>
      <c r="AA29" s="213" t="s">
        <v>171</v>
      </c>
      <c r="AB29" s="6"/>
      <c r="AC29" s="6"/>
      <c r="AD29" s="6"/>
    </row>
    <row r="30" spans="1:30" s="23" customFormat="1" ht="22.5" customHeight="1">
      <c r="A30" s="6"/>
      <c r="B30" s="6"/>
      <c r="C30" s="6"/>
      <c r="D30" s="6"/>
      <c r="E30" s="10"/>
      <c r="F30" s="6"/>
      <c r="G30" s="15"/>
      <c r="H30" s="6"/>
      <c r="I30" s="6"/>
      <c r="J30" s="6"/>
      <c r="K30" s="6"/>
      <c r="L30" s="213"/>
      <c r="M30" s="6"/>
      <c r="N30" s="6"/>
      <c r="O30" s="10"/>
      <c r="P30" s="22"/>
      <c r="Q30" s="6"/>
      <c r="R30" s="22"/>
      <c r="S30" s="22"/>
      <c r="T30" s="22"/>
      <c r="U30" s="22" t="s">
        <v>541</v>
      </c>
      <c r="V30" s="6" t="s">
        <v>468</v>
      </c>
      <c r="W30" s="22">
        <v>4</v>
      </c>
      <c r="X30" s="22">
        <v>0</v>
      </c>
      <c r="Y30" s="22">
        <v>4</v>
      </c>
      <c r="Z30" s="6"/>
      <c r="AA30" s="6"/>
      <c r="AB30" s="6"/>
      <c r="AC30" s="6"/>
      <c r="AD30" s="6"/>
    </row>
    <row r="31" spans="1:30" s="23" customFormat="1" ht="22.5" customHeight="1">
      <c r="A31" s="6"/>
      <c r="B31" s="6"/>
      <c r="C31" s="6"/>
      <c r="D31" s="6"/>
      <c r="E31" s="10"/>
      <c r="F31" s="6"/>
      <c r="G31" s="6"/>
      <c r="H31" s="6"/>
      <c r="I31" s="6"/>
      <c r="J31" s="6"/>
      <c r="K31" s="6"/>
      <c r="L31" s="6"/>
      <c r="M31" s="6"/>
      <c r="N31" s="6"/>
      <c r="O31" s="10"/>
      <c r="P31" s="22"/>
      <c r="Q31" s="6"/>
      <c r="R31" s="22"/>
      <c r="S31" s="22"/>
      <c r="T31" s="22"/>
      <c r="U31" s="22"/>
      <c r="V31" s="6"/>
      <c r="W31" s="22"/>
      <c r="X31" s="22"/>
      <c r="Y31" s="22"/>
      <c r="Z31" s="6"/>
      <c r="AA31" s="6"/>
      <c r="AB31" s="6"/>
      <c r="AC31" s="6"/>
      <c r="AD31" s="6"/>
    </row>
    <row r="32" spans="1:30" s="23" customFormat="1" ht="22.5" customHeight="1">
      <c r="A32" s="6"/>
      <c r="B32" s="213" t="s">
        <v>174</v>
      </c>
      <c r="C32" s="6"/>
      <c r="D32" s="6"/>
      <c r="E32" s="10"/>
      <c r="F32" s="6"/>
      <c r="G32" s="213" t="s">
        <v>174</v>
      </c>
      <c r="H32" s="6"/>
      <c r="I32" s="6"/>
      <c r="J32" s="6"/>
      <c r="K32" s="6"/>
      <c r="L32" s="213" t="s">
        <v>174</v>
      </c>
      <c r="M32" s="6"/>
      <c r="N32" s="6"/>
      <c r="O32" s="10"/>
      <c r="P32" s="6"/>
      <c r="Q32" s="213" t="s">
        <v>174</v>
      </c>
      <c r="R32" s="6"/>
      <c r="S32" s="6"/>
      <c r="T32" s="6"/>
      <c r="U32" s="22"/>
      <c r="V32" s="213" t="s">
        <v>174</v>
      </c>
      <c r="W32" s="22"/>
      <c r="X32" s="22"/>
      <c r="Y32" s="22"/>
      <c r="Z32" s="6"/>
      <c r="AA32" s="213" t="s">
        <v>174</v>
      </c>
      <c r="AB32" s="6"/>
      <c r="AC32" s="6"/>
      <c r="AD32" s="6"/>
    </row>
    <row r="33" spans="1:30" s="23" customFormat="1" ht="22.5" customHeight="1">
      <c r="A33" s="3" t="s">
        <v>529</v>
      </c>
      <c r="B33" s="6" t="s">
        <v>530</v>
      </c>
      <c r="C33" s="3">
        <v>1</v>
      </c>
      <c r="D33" s="3">
        <v>0</v>
      </c>
      <c r="E33" s="3">
        <v>1</v>
      </c>
      <c r="F33" s="6"/>
      <c r="G33" s="6"/>
      <c r="H33" s="6"/>
      <c r="I33" s="6"/>
      <c r="J33" s="6"/>
      <c r="K33" s="6"/>
      <c r="L33" s="6"/>
      <c r="M33" s="6"/>
      <c r="N33" s="6"/>
      <c r="O33" s="10"/>
      <c r="P33" s="22" t="s">
        <v>653</v>
      </c>
      <c r="Q33" s="6" t="s">
        <v>654</v>
      </c>
      <c r="R33" s="22">
        <v>2</v>
      </c>
      <c r="S33" s="22">
        <v>3</v>
      </c>
      <c r="T33" s="22">
        <v>3</v>
      </c>
      <c r="U33" s="3" t="s">
        <v>618</v>
      </c>
      <c r="V33" s="6" t="s">
        <v>619</v>
      </c>
      <c r="W33" s="22">
        <v>2</v>
      </c>
      <c r="X33" s="22">
        <v>3</v>
      </c>
      <c r="Y33" s="22">
        <v>3</v>
      </c>
      <c r="Z33" s="6"/>
      <c r="AA33" s="6"/>
      <c r="AB33" s="6"/>
      <c r="AC33" s="6"/>
      <c r="AD33" s="6"/>
    </row>
    <row r="34" spans="1:30" s="23" customFormat="1" ht="22.5" customHeight="1">
      <c r="A34" s="6"/>
      <c r="B34" s="6"/>
      <c r="C34" s="6"/>
      <c r="D34" s="6"/>
      <c r="E34" s="10"/>
      <c r="F34" s="6"/>
      <c r="G34" s="6"/>
      <c r="H34" s="6"/>
      <c r="I34" s="6"/>
      <c r="J34" s="6"/>
      <c r="K34" s="6"/>
      <c r="L34" s="6"/>
      <c r="M34" s="6"/>
      <c r="N34" s="6"/>
      <c r="O34" s="10"/>
      <c r="P34" s="15"/>
      <c r="Q34" s="15"/>
      <c r="R34" s="15"/>
      <c r="S34" s="15"/>
      <c r="T34" s="15"/>
      <c r="U34" s="22"/>
      <c r="V34" s="6"/>
      <c r="W34" s="22"/>
      <c r="X34" s="22"/>
      <c r="Y34" s="22"/>
      <c r="Z34" s="6"/>
      <c r="AA34" s="6"/>
      <c r="AB34" s="6"/>
      <c r="AC34" s="6"/>
      <c r="AD34" s="6"/>
    </row>
    <row r="35" spans="1:30" s="23" customFormat="1" ht="22.5" customHeight="1">
      <c r="A35" s="6"/>
      <c r="B35" s="6"/>
      <c r="C35" s="6"/>
      <c r="D35" s="6"/>
      <c r="E35" s="10"/>
      <c r="F35" s="6"/>
      <c r="G35" s="6"/>
      <c r="H35" s="6"/>
      <c r="I35" s="6"/>
      <c r="J35" s="6"/>
      <c r="K35" s="6"/>
      <c r="L35" s="6"/>
      <c r="M35" s="6"/>
      <c r="N35" s="6"/>
      <c r="O35" s="10"/>
      <c r="P35" s="22"/>
      <c r="Q35" s="6"/>
      <c r="R35" s="22"/>
      <c r="S35" s="22"/>
      <c r="T35" s="22"/>
      <c r="U35" s="3"/>
      <c r="V35" s="6"/>
      <c r="W35" s="3"/>
      <c r="X35" s="3"/>
      <c r="Y35" s="3"/>
      <c r="Z35" s="6"/>
      <c r="AA35" s="6"/>
      <c r="AB35" s="6"/>
      <c r="AC35" s="6"/>
      <c r="AD35" s="6"/>
    </row>
    <row r="36" spans="1:30" s="23" customFormat="1" ht="22.5" customHeight="1">
      <c r="A36" s="6"/>
      <c r="B36" s="213" t="s">
        <v>23</v>
      </c>
      <c r="C36" s="6"/>
      <c r="D36" s="6"/>
      <c r="E36" s="10"/>
      <c r="F36" s="6"/>
      <c r="G36" s="213" t="s">
        <v>23</v>
      </c>
      <c r="H36" s="6"/>
      <c r="I36" s="6"/>
      <c r="J36" s="6"/>
      <c r="K36" s="6"/>
      <c r="L36" s="213" t="s">
        <v>23</v>
      </c>
      <c r="M36" s="6"/>
      <c r="N36" s="6"/>
      <c r="O36" s="10"/>
      <c r="P36" s="22"/>
      <c r="Q36" s="213" t="s">
        <v>23</v>
      </c>
      <c r="R36" s="6"/>
      <c r="S36" s="6"/>
      <c r="T36" s="6"/>
      <c r="U36" s="6"/>
      <c r="V36" s="213" t="s">
        <v>23</v>
      </c>
      <c r="W36" s="6"/>
      <c r="X36" s="6"/>
      <c r="Y36" s="6"/>
      <c r="Z36" s="6"/>
      <c r="AA36" s="213" t="s">
        <v>23</v>
      </c>
      <c r="AB36" s="6"/>
      <c r="AC36" s="6"/>
      <c r="AD36" s="6"/>
    </row>
    <row r="37" spans="1:30" s="16" customFormat="1" ht="19.5" customHeight="1">
      <c r="A37" s="22" t="s">
        <v>107</v>
      </c>
      <c r="B37" s="6" t="s">
        <v>21</v>
      </c>
      <c r="C37" s="22">
        <v>0</v>
      </c>
      <c r="D37" s="22">
        <v>2</v>
      </c>
      <c r="E37" s="22">
        <v>0</v>
      </c>
      <c r="F37" s="22" t="s">
        <v>108</v>
      </c>
      <c r="G37" s="6" t="s">
        <v>20</v>
      </c>
      <c r="H37" s="22">
        <v>0</v>
      </c>
      <c r="I37" s="22">
        <v>2</v>
      </c>
      <c r="J37" s="22">
        <v>0</v>
      </c>
      <c r="K37" s="6"/>
      <c r="L37" s="6"/>
      <c r="M37" s="6"/>
      <c r="N37" s="6"/>
      <c r="O37" s="10"/>
      <c r="P37" s="22" t="s">
        <v>533</v>
      </c>
      <c r="Q37" s="6" t="s">
        <v>551</v>
      </c>
      <c r="R37" s="22">
        <v>0</v>
      </c>
      <c r="S37" s="22">
        <v>2</v>
      </c>
      <c r="T37" s="22">
        <v>0</v>
      </c>
      <c r="U37" s="22" t="s">
        <v>109</v>
      </c>
      <c r="V37" s="6" t="s">
        <v>19</v>
      </c>
      <c r="W37" s="22">
        <v>0</v>
      </c>
      <c r="X37" s="22">
        <v>2</v>
      </c>
      <c r="Y37" s="22">
        <v>0</v>
      </c>
      <c r="Z37" s="6"/>
      <c r="AA37" s="6"/>
      <c r="AB37" s="6"/>
      <c r="AC37" s="6"/>
      <c r="AD37" s="6"/>
    </row>
    <row r="38" spans="1:30" s="16" customFormat="1" ht="19.5" customHeight="1">
      <c r="A38" s="22"/>
      <c r="B38" s="6"/>
      <c r="C38" s="22"/>
      <c r="D38" s="22"/>
      <c r="E38" s="22"/>
      <c r="F38" s="22"/>
      <c r="G38" s="6"/>
      <c r="H38" s="22"/>
      <c r="I38" s="22"/>
      <c r="J38" s="22"/>
      <c r="K38" s="6"/>
      <c r="L38" s="6"/>
      <c r="M38" s="6"/>
      <c r="N38" s="6"/>
      <c r="O38" s="10"/>
      <c r="P38" s="6"/>
      <c r="Q38" s="6"/>
      <c r="R38" s="22"/>
      <c r="S38" s="22"/>
      <c r="T38" s="22"/>
      <c r="U38" s="22"/>
      <c r="V38" s="6"/>
      <c r="W38" s="22"/>
      <c r="X38" s="22"/>
      <c r="Y38" s="22"/>
      <c r="Z38" s="6"/>
      <c r="AA38" s="6"/>
      <c r="AB38" s="6"/>
      <c r="AC38" s="6"/>
      <c r="AD38" s="6"/>
    </row>
    <row r="39" spans="1:30" s="18" customFormat="1" ht="22.5" customHeight="1">
      <c r="A39" s="20"/>
      <c r="B39" s="20" t="s">
        <v>22</v>
      </c>
      <c r="C39" s="20">
        <f>SUM(C7:C37)</f>
        <v>18</v>
      </c>
      <c r="D39" s="20">
        <f>SUM(D7:D37)</f>
        <v>13</v>
      </c>
      <c r="E39" s="20">
        <f>SUM(E7:E37)</f>
        <v>22</v>
      </c>
      <c r="F39" s="20"/>
      <c r="G39" s="20" t="s">
        <v>22</v>
      </c>
      <c r="H39" s="20">
        <f>SUM(H7:H37)</f>
        <v>17</v>
      </c>
      <c r="I39" s="20">
        <f>SUM(I7:I37)</f>
        <v>19</v>
      </c>
      <c r="J39" s="20">
        <f>SUM(J7:J37)</f>
        <v>23</v>
      </c>
      <c r="K39" s="20"/>
      <c r="L39" s="20" t="s">
        <v>22</v>
      </c>
      <c r="M39" s="20">
        <f>SUM(M13:M37)</f>
        <v>0</v>
      </c>
      <c r="N39" s="20">
        <f>SUM(N13:N37)</f>
        <v>320</v>
      </c>
      <c r="O39" s="20">
        <f>SUM(O13:O37)</f>
        <v>4</v>
      </c>
      <c r="P39" s="3"/>
      <c r="Q39" s="20" t="s">
        <v>22</v>
      </c>
      <c r="R39" s="20">
        <f>SUM(R7:R37)</f>
        <v>12</v>
      </c>
      <c r="S39" s="20">
        <f>SUM(S7:S37)</f>
        <v>13</v>
      </c>
      <c r="T39" s="20">
        <f>SUM(T7:T37)</f>
        <v>16</v>
      </c>
      <c r="U39" s="21"/>
      <c r="V39" s="20" t="s">
        <v>22</v>
      </c>
      <c r="W39" s="20">
        <f>SUM(W7:W37)</f>
        <v>17</v>
      </c>
      <c r="X39" s="20">
        <f>SUM(X7:X37)</f>
        <v>17</v>
      </c>
      <c r="Y39" s="20">
        <f>SUM(Y7:Y37)</f>
        <v>22</v>
      </c>
      <c r="Z39" s="20"/>
      <c r="AA39" s="20" t="s">
        <v>22</v>
      </c>
      <c r="AB39" s="19">
        <f>SUM(AB6:AB37)</f>
        <v>0</v>
      </c>
      <c r="AC39" s="19">
        <f>SUM(AC6:AC37)</f>
        <v>0</v>
      </c>
      <c r="AD39" s="19">
        <f>SUM(AD6:AD37)</f>
        <v>0</v>
      </c>
    </row>
    <row r="40" spans="1:30" s="16" customFormat="1" ht="22.5" customHeight="1">
      <c r="A40" s="155"/>
      <c r="B40" s="156" t="s">
        <v>573</v>
      </c>
      <c r="C40" s="325">
        <f>SUM(C39:D39)</f>
        <v>31</v>
      </c>
      <c r="D40" s="325"/>
      <c r="E40" s="157"/>
      <c r="F40" s="155"/>
      <c r="G40" s="156" t="s">
        <v>573</v>
      </c>
      <c r="H40" s="325">
        <f>SUM(H39:I39)</f>
        <v>36</v>
      </c>
      <c r="I40" s="325"/>
      <c r="J40" s="157"/>
      <c r="K40" s="155"/>
      <c r="L40" s="156" t="s">
        <v>573</v>
      </c>
      <c r="M40" s="325">
        <f>SUM(M39:N39)</f>
        <v>320</v>
      </c>
      <c r="N40" s="325"/>
      <c r="O40" s="157"/>
      <c r="P40" s="155"/>
      <c r="Q40" s="156" t="s">
        <v>573</v>
      </c>
      <c r="R40" s="325">
        <f>SUM(R39:S39)</f>
        <v>25</v>
      </c>
      <c r="S40" s="325"/>
      <c r="T40" s="157"/>
      <c r="U40" s="155"/>
      <c r="V40" s="156" t="s">
        <v>573</v>
      </c>
      <c r="W40" s="325">
        <f>SUM(W39:X39)</f>
        <v>34</v>
      </c>
      <c r="X40" s="325"/>
      <c r="Y40" s="157"/>
      <c r="Z40" s="155"/>
      <c r="AA40" s="227" t="s">
        <v>573</v>
      </c>
      <c r="AB40" s="327" t="s">
        <v>18</v>
      </c>
      <c r="AC40" s="347"/>
      <c r="AD40" s="231"/>
    </row>
    <row r="41" spans="1:30" ht="21.75" customHeight="1">
      <c r="A41" s="45"/>
      <c r="B41" s="228"/>
      <c r="C41" s="229"/>
      <c r="D41" s="229"/>
      <c r="E41" s="229"/>
      <c r="F41" s="229"/>
      <c r="G41" s="228"/>
      <c r="H41" s="229"/>
      <c r="I41" s="229"/>
      <c r="J41" s="229"/>
      <c r="K41" s="229"/>
      <c r="L41" s="228"/>
      <c r="M41" s="229"/>
      <c r="N41" s="229"/>
      <c r="O41" s="229"/>
      <c r="P41" s="224"/>
      <c r="Q41" s="228" t="s">
        <v>540</v>
      </c>
      <c r="R41" s="229"/>
      <c r="S41" s="229"/>
      <c r="T41" s="229"/>
      <c r="U41" s="229"/>
      <c r="V41" s="228"/>
      <c r="W41" s="229"/>
      <c r="X41" s="229"/>
      <c r="Y41" s="229"/>
      <c r="Z41" s="229"/>
      <c r="AA41" s="234" t="s">
        <v>574</v>
      </c>
      <c r="AB41" s="322">
        <f>SUM(E39+J39+O39+T39+Y39+AD39)</f>
        <v>87</v>
      </c>
      <c r="AC41" s="323"/>
      <c r="AD41" s="324"/>
    </row>
    <row r="42" ht="21.75" customHeight="1"/>
    <row r="43" ht="21.75" customHeight="1"/>
    <row r="44" ht="21.75" customHeight="1"/>
  </sheetData>
  <sheetProtection/>
  <mergeCells count="16">
    <mergeCell ref="AB41:AD41"/>
    <mergeCell ref="C40:D40"/>
    <mergeCell ref="H40:I40"/>
    <mergeCell ref="M40:N40"/>
    <mergeCell ref="R40:S40"/>
    <mergeCell ref="W40:X40"/>
    <mergeCell ref="AB40:AC40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S40"/>
  <sheetViews>
    <sheetView view="pageBreakPreview" zoomScale="70" zoomScaleNormal="70" zoomScaleSheetLayoutView="70" zoomScalePageLayoutView="0" workbookViewId="0" topLeftCell="A1">
      <selection activeCell="V33" sqref="V33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407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644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213" t="s">
        <v>363</v>
      </c>
      <c r="C6" s="22"/>
      <c r="D6" s="50"/>
      <c r="E6" s="50"/>
      <c r="F6" s="3"/>
      <c r="G6" s="213" t="s">
        <v>24</v>
      </c>
      <c r="H6" s="3"/>
      <c r="I6" s="3"/>
      <c r="J6" s="3"/>
      <c r="K6" s="3"/>
      <c r="L6" s="213" t="s">
        <v>24</v>
      </c>
      <c r="M6" s="3"/>
      <c r="N6" s="3"/>
      <c r="O6" s="3"/>
      <c r="P6" s="3"/>
      <c r="Q6" s="213" t="s">
        <v>24</v>
      </c>
      <c r="R6" s="3"/>
      <c r="S6" s="3"/>
      <c r="T6" s="3"/>
      <c r="U6" s="3"/>
      <c r="V6" s="213" t="s">
        <v>24</v>
      </c>
      <c r="W6" s="3"/>
      <c r="X6" s="3"/>
      <c r="Y6" s="3"/>
      <c r="Z6" s="3"/>
      <c r="AA6" s="213" t="s">
        <v>24</v>
      </c>
      <c r="AB6" s="3"/>
      <c r="AC6" s="3"/>
      <c r="AD6" s="3"/>
    </row>
    <row r="7" spans="1:30" s="23" customFormat="1" ht="22.5" customHeight="1">
      <c r="A7" s="22" t="s">
        <v>53</v>
      </c>
      <c r="B7" s="15" t="s">
        <v>136</v>
      </c>
      <c r="C7" s="22">
        <v>3</v>
      </c>
      <c r="D7" s="22">
        <v>0</v>
      </c>
      <c r="E7" s="22">
        <v>3</v>
      </c>
      <c r="F7" s="51" t="s">
        <v>51</v>
      </c>
      <c r="G7" s="57" t="s">
        <v>52</v>
      </c>
      <c r="H7" s="56">
        <v>3</v>
      </c>
      <c r="I7" s="56">
        <v>0</v>
      </c>
      <c r="J7" s="58">
        <v>3</v>
      </c>
      <c r="K7" s="3"/>
      <c r="L7" s="6"/>
      <c r="M7" s="3"/>
      <c r="N7" s="3"/>
      <c r="O7" s="3"/>
      <c r="P7" s="22" t="s">
        <v>44</v>
      </c>
      <c r="Q7" s="6" t="s">
        <v>45</v>
      </c>
      <c r="R7" s="22">
        <v>2</v>
      </c>
      <c r="S7" s="22">
        <v>0</v>
      </c>
      <c r="T7" s="22">
        <v>2</v>
      </c>
      <c r="U7" s="22" t="s">
        <v>48</v>
      </c>
      <c r="V7" s="53" t="s">
        <v>11</v>
      </c>
      <c r="W7" s="22">
        <v>3</v>
      </c>
      <c r="X7" s="22">
        <v>0</v>
      </c>
      <c r="Y7" s="22">
        <v>3</v>
      </c>
      <c r="Z7" s="3"/>
      <c r="AA7" s="6"/>
      <c r="AB7" s="3"/>
      <c r="AC7" s="3"/>
      <c r="AD7" s="3"/>
    </row>
    <row r="8" spans="1:30" s="23" customFormat="1" ht="22.5" customHeight="1">
      <c r="A8" s="22" t="s">
        <v>142</v>
      </c>
      <c r="B8" s="15" t="s">
        <v>191</v>
      </c>
      <c r="C8" s="52">
        <v>2</v>
      </c>
      <c r="D8" s="52">
        <v>2</v>
      </c>
      <c r="E8" s="52">
        <v>3</v>
      </c>
      <c r="F8" s="22"/>
      <c r="G8" s="6"/>
      <c r="H8" s="22"/>
      <c r="I8" s="22"/>
      <c r="J8" s="22"/>
      <c r="K8" s="3"/>
      <c r="L8" s="6"/>
      <c r="M8" s="3"/>
      <c r="N8" s="3"/>
      <c r="O8" s="3"/>
      <c r="P8" s="22" t="s">
        <v>46</v>
      </c>
      <c r="Q8" s="6" t="s">
        <v>204</v>
      </c>
      <c r="R8" s="22">
        <v>0</v>
      </c>
      <c r="S8" s="22">
        <v>2</v>
      </c>
      <c r="T8" s="22">
        <v>1</v>
      </c>
      <c r="U8" s="22" t="s">
        <v>42</v>
      </c>
      <c r="V8" s="15" t="s">
        <v>192</v>
      </c>
      <c r="W8" s="22">
        <v>3</v>
      </c>
      <c r="X8" s="50">
        <v>0</v>
      </c>
      <c r="Y8" s="50">
        <v>3</v>
      </c>
      <c r="Z8" s="3"/>
      <c r="AA8" s="6"/>
      <c r="AB8" s="3"/>
      <c r="AC8" s="3"/>
      <c r="AD8" s="3"/>
    </row>
    <row r="9" spans="1:30" s="23" customFormat="1" ht="22.5" customHeight="1">
      <c r="A9" s="22" t="s">
        <v>49</v>
      </c>
      <c r="B9" s="6" t="s">
        <v>50</v>
      </c>
      <c r="C9" s="52">
        <v>3</v>
      </c>
      <c r="D9" s="52">
        <v>0</v>
      </c>
      <c r="E9" s="52">
        <v>3</v>
      </c>
      <c r="F9" s="22"/>
      <c r="G9" s="213"/>
      <c r="H9" s="3"/>
      <c r="I9" s="3"/>
      <c r="J9" s="3"/>
      <c r="K9" s="3"/>
      <c r="L9" s="213"/>
      <c r="M9" s="3"/>
      <c r="N9" s="3"/>
      <c r="O9" s="3"/>
      <c r="P9" s="3"/>
      <c r="Q9" s="213"/>
      <c r="R9" s="3"/>
      <c r="S9" s="3"/>
      <c r="T9" s="3"/>
      <c r="U9" s="22"/>
      <c r="V9" s="6"/>
      <c r="W9" s="22"/>
      <c r="X9" s="22"/>
      <c r="Y9" s="22"/>
      <c r="Z9" s="3"/>
      <c r="AA9" s="6"/>
      <c r="AB9" s="3"/>
      <c r="AC9" s="3"/>
      <c r="AD9" s="3"/>
    </row>
    <row r="10" spans="1:30" s="23" customFormat="1" ht="22.5" customHeight="1">
      <c r="A10" s="22"/>
      <c r="B10" s="213"/>
      <c r="C10" s="22"/>
      <c r="D10" s="50"/>
      <c r="E10" s="50"/>
      <c r="F10" s="3"/>
      <c r="G10" s="6"/>
      <c r="H10" s="52"/>
      <c r="I10" s="52"/>
      <c r="J10" s="52"/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213"/>
      <c r="W10" s="3"/>
      <c r="X10" s="3"/>
      <c r="Y10" s="3"/>
      <c r="Z10" s="3"/>
      <c r="AA10" s="213"/>
      <c r="AB10" s="3"/>
      <c r="AC10" s="3"/>
      <c r="AD10" s="3"/>
    </row>
    <row r="11" spans="1:30" s="23" customFormat="1" ht="22.5" customHeight="1">
      <c r="A11" s="22"/>
      <c r="B11" s="213" t="s">
        <v>146</v>
      </c>
      <c r="C11" s="22"/>
      <c r="D11" s="22"/>
      <c r="E11" s="22"/>
      <c r="F11" s="22"/>
      <c r="G11" s="213" t="s">
        <v>146</v>
      </c>
      <c r="H11" s="3"/>
      <c r="I11" s="3"/>
      <c r="J11" s="3"/>
      <c r="K11" s="22"/>
      <c r="L11" s="213" t="s">
        <v>146</v>
      </c>
      <c r="M11" s="22"/>
      <c r="N11" s="22"/>
      <c r="O11" s="22"/>
      <c r="P11" s="3"/>
      <c r="Q11" s="213" t="s">
        <v>146</v>
      </c>
      <c r="R11" s="3"/>
      <c r="S11" s="3"/>
      <c r="T11" s="3"/>
      <c r="U11" s="3"/>
      <c r="V11" s="213" t="s">
        <v>146</v>
      </c>
      <c r="W11" s="3"/>
      <c r="X11" s="3"/>
      <c r="Y11" s="3"/>
      <c r="Z11" s="3"/>
      <c r="AA11" s="213" t="s">
        <v>146</v>
      </c>
      <c r="AB11" s="3"/>
      <c r="AC11" s="3"/>
      <c r="AD11" s="3"/>
    </row>
    <row r="12" spans="1:30" s="23" customFormat="1" ht="22.5" customHeight="1">
      <c r="A12" s="22"/>
      <c r="B12" s="213" t="s">
        <v>147</v>
      </c>
      <c r="C12" s="22"/>
      <c r="D12" s="22"/>
      <c r="E12" s="22"/>
      <c r="F12" s="3"/>
      <c r="G12" s="213" t="s">
        <v>147</v>
      </c>
      <c r="H12" s="3"/>
      <c r="I12" s="3"/>
      <c r="J12" s="3"/>
      <c r="K12" s="22"/>
      <c r="L12" s="213" t="s">
        <v>147</v>
      </c>
      <c r="M12" s="22"/>
      <c r="N12" s="22"/>
      <c r="O12" s="22"/>
      <c r="P12" s="3"/>
      <c r="Q12" s="213" t="s">
        <v>147</v>
      </c>
      <c r="R12" s="3"/>
      <c r="S12" s="3"/>
      <c r="T12" s="3"/>
      <c r="U12" s="3"/>
      <c r="V12" s="213" t="s">
        <v>147</v>
      </c>
      <c r="W12" s="3"/>
      <c r="X12" s="3"/>
      <c r="Y12" s="3"/>
      <c r="Z12" s="3"/>
      <c r="AA12" s="213" t="s">
        <v>147</v>
      </c>
      <c r="AB12" s="3"/>
      <c r="AC12" s="3"/>
      <c r="AD12" s="3"/>
    </row>
    <row r="13" spans="1:30" s="23" customFormat="1" ht="22.5" customHeight="1">
      <c r="A13" s="22" t="s">
        <v>366</v>
      </c>
      <c r="B13" s="6" t="s">
        <v>367</v>
      </c>
      <c r="C13" s="22">
        <v>2</v>
      </c>
      <c r="D13" s="22">
        <v>3</v>
      </c>
      <c r="E13" s="22">
        <v>3</v>
      </c>
      <c r="F13" s="22" t="s">
        <v>58</v>
      </c>
      <c r="G13" s="6" t="s">
        <v>365</v>
      </c>
      <c r="H13" s="22">
        <v>3</v>
      </c>
      <c r="I13" s="22">
        <v>0</v>
      </c>
      <c r="J13" s="22">
        <v>3</v>
      </c>
      <c r="K13" s="22"/>
      <c r="L13" s="22"/>
      <c r="M13" s="22"/>
      <c r="N13" s="22"/>
      <c r="O13" s="22"/>
      <c r="P13" s="22" t="s">
        <v>60</v>
      </c>
      <c r="Q13" s="6" t="s">
        <v>61</v>
      </c>
      <c r="R13" s="22">
        <v>2</v>
      </c>
      <c r="S13" s="22">
        <v>2</v>
      </c>
      <c r="T13" s="22">
        <v>3</v>
      </c>
      <c r="U13" s="15"/>
      <c r="V13" s="15"/>
      <c r="W13" s="15"/>
      <c r="X13" s="15"/>
      <c r="Y13" s="15"/>
      <c r="Z13" s="3"/>
      <c r="AA13" s="22"/>
      <c r="AB13" s="3"/>
      <c r="AC13" s="3"/>
      <c r="AD13" s="3"/>
    </row>
    <row r="14" spans="1:30" s="23" customFormat="1" ht="22.5" customHeight="1">
      <c r="A14" s="22" t="s">
        <v>370</v>
      </c>
      <c r="B14" s="6" t="s">
        <v>371</v>
      </c>
      <c r="C14" s="22">
        <v>2</v>
      </c>
      <c r="D14" s="22">
        <v>3</v>
      </c>
      <c r="E14" s="22">
        <v>3</v>
      </c>
      <c r="F14" s="22" t="s">
        <v>368</v>
      </c>
      <c r="G14" s="6" t="s">
        <v>369</v>
      </c>
      <c r="H14" s="22">
        <v>2</v>
      </c>
      <c r="I14" s="22">
        <v>3</v>
      </c>
      <c r="J14" s="22">
        <v>3</v>
      </c>
      <c r="K14" s="3"/>
      <c r="L14" s="6"/>
      <c r="M14" s="3"/>
      <c r="N14" s="3"/>
      <c r="O14" s="3"/>
      <c r="P14" s="3"/>
      <c r="Q14" s="6"/>
      <c r="R14" s="3"/>
      <c r="S14" s="3"/>
      <c r="T14" s="3"/>
      <c r="U14" s="15"/>
      <c r="V14" s="15"/>
      <c r="W14" s="15"/>
      <c r="X14" s="15"/>
      <c r="Y14" s="15"/>
      <c r="Z14" s="3"/>
      <c r="AA14" s="6"/>
      <c r="AB14" s="3"/>
      <c r="AC14" s="3"/>
      <c r="AD14" s="3"/>
    </row>
    <row r="15" spans="1:30" s="23" customFormat="1" ht="22.5" customHeight="1">
      <c r="A15" s="22" t="s">
        <v>372</v>
      </c>
      <c r="B15" s="6" t="s">
        <v>373</v>
      </c>
      <c r="C15" s="22">
        <v>2</v>
      </c>
      <c r="D15" s="22">
        <v>3</v>
      </c>
      <c r="E15" s="22">
        <v>3</v>
      </c>
      <c r="F15" s="15"/>
      <c r="G15" s="15"/>
      <c r="H15" s="15"/>
      <c r="I15" s="15"/>
      <c r="J15" s="15"/>
      <c r="K15" s="3"/>
      <c r="L15" s="6"/>
      <c r="M15" s="3"/>
      <c r="N15" s="3"/>
      <c r="O15" s="3"/>
      <c r="P15" s="3"/>
      <c r="Q15" s="6"/>
      <c r="R15" s="3"/>
      <c r="S15" s="3"/>
      <c r="T15" s="3"/>
      <c r="U15" s="22"/>
      <c r="V15" s="15"/>
      <c r="W15" s="22"/>
      <c r="X15" s="22"/>
      <c r="Y15" s="22"/>
      <c r="Z15" s="3"/>
      <c r="AA15" s="6"/>
      <c r="AB15" s="3"/>
      <c r="AC15" s="3"/>
      <c r="AD15" s="3"/>
    </row>
    <row r="16" spans="1:30" s="23" customFormat="1" ht="22.5" customHeight="1">
      <c r="A16" s="22"/>
      <c r="B16" s="213" t="s">
        <v>154</v>
      </c>
      <c r="C16" s="52"/>
      <c r="D16" s="52"/>
      <c r="E16" s="52"/>
      <c r="F16" s="22"/>
      <c r="G16" s="213" t="s">
        <v>154</v>
      </c>
      <c r="H16" s="3"/>
      <c r="I16" s="3"/>
      <c r="J16" s="3"/>
      <c r="K16" s="3"/>
      <c r="L16" s="213" t="s">
        <v>154</v>
      </c>
      <c r="M16" s="3"/>
      <c r="N16" s="3"/>
      <c r="O16" s="3"/>
      <c r="P16" s="3"/>
      <c r="Q16" s="213" t="s">
        <v>154</v>
      </c>
      <c r="R16" s="3"/>
      <c r="S16" s="3"/>
      <c r="T16" s="3"/>
      <c r="U16" s="3"/>
      <c r="V16" s="213" t="s">
        <v>154</v>
      </c>
      <c r="W16" s="3"/>
      <c r="X16" s="3"/>
      <c r="Y16" s="3"/>
      <c r="Z16" s="3"/>
      <c r="AA16" s="213" t="s">
        <v>154</v>
      </c>
      <c r="AB16" s="3"/>
      <c r="AC16" s="3"/>
      <c r="AD16" s="3"/>
    </row>
    <row r="17" spans="1:30" s="23" customFormat="1" ht="22.5" customHeight="1">
      <c r="A17" s="22" t="s">
        <v>374</v>
      </c>
      <c r="B17" s="6" t="s">
        <v>375</v>
      </c>
      <c r="C17" s="22">
        <v>2</v>
      </c>
      <c r="D17" s="22">
        <v>3</v>
      </c>
      <c r="E17" s="22">
        <v>3</v>
      </c>
      <c r="F17" s="22" t="s">
        <v>376</v>
      </c>
      <c r="G17" s="6" t="s">
        <v>377</v>
      </c>
      <c r="H17" s="22">
        <v>2</v>
      </c>
      <c r="I17" s="22">
        <v>3</v>
      </c>
      <c r="J17" s="22">
        <v>3</v>
      </c>
      <c r="K17" s="3"/>
      <c r="L17" s="15"/>
      <c r="M17" s="3"/>
      <c r="N17" s="3"/>
      <c r="O17" s="3"/>
      <c r="P17" s="22" t="s">
        <v>380</v>
      </c>
      <c r="Q17" s="6" t="s">
        <v>381</v>
      </c>
      <c r="R17" s="22">
        <v>2</v>
      </c>
      <c r="S17" s="22">
        <v>3</v>
      </c>
      <c r="T17" s="22">
        <v>3</v>
      </c>
      <c r="U17" s="22" t="s">
        <v>378</v>
      </c>
      <c r="V17" s="6" t="s">
        <v>379</v>
      </c>
      <c r="W17" s="22">
        <v>2</v>
      </c>
      <c r="X17" s="22">
        <v>3</v>
      </c>
      <c r="Y17" s="22">
        <v>3</v>
      </c>
      <c r="Z17" s="3"/>
      <c r="AA17" s="15"/>
      <c r="AB17" s="3"/>
      <c r="AC17" s="3"/>
      <c r="AD17" s="3"/>
    </row>
    <row r="18" spans="1:30" s="23" customFormat="1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2"/>
      <c r="L18" s="6"/>
      <c r="M18" s="22"/>
      <c r="N18" s="22"/>
      <c r="O18" s="22"/>
      <c r="P18" s="15"/>
      <c r="Q18" s="15"/>
      <c r="R18" s="15"/>
      <c r="S18" s="15"/>
      <c r="T18" s="15"/>
      <c r="U18" s="22" t="s">
        <v>382</v>
      </c>
      <c r="V18" s="6" t="s">
        <v>383</v>
      </c>
      <c r="W18" s="22">
        <v>2</v>
      </c>
      <c r="X18" s="22">
        <v>3</v>
      </c>
      <c r="Y18" s="22">
        <v>3</v>
      </c>
      <c r="Z18" s="3"/>
      <c r="AA18" s="6"/>
      <c r="AB18" s="3"/>
      <c r="AC18" s="3"/>
      <c r="AD18" s="3"/>
    </row>
    <row r="19" spans="1:30" s="23" customFormat="1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2"/>
      <c r="L19" s="6"/>
      <c r="M19" s="22"/>
      <c r="N19" s="22"/>
      <c r="O19" s="22"/>
      <c r="P19" s="22"/>
      <c r="Q19" s="6"/>
      <c r="R19" s="22"/>
      <c r="S19" s="22"/>
      <c r="T19" s="22"/>
      <c r="U19" s="22" t="s">
        <v>384</v>
      </c>
      <c r="V19" s="6" t="s">
        <v>385</v>
      </c>
      <c r="W19" s="52">
        <v>3</v>
      </c>
      <c r="X19" s="52">
        <v>0</v>
      </c>
      <c r="Y19" s="52">
        <v>3</v>
      </c>
      <c r="Z19" s="3"/>
      <c r="AA19" s="6"/>
      <c r="AB19" s="3"/>
      <c r="AC19" s="3"/>
      <c r="AD19" s="3"/>
    </row>
    <row r="20" spans="1:30" s="23" customFormat="1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2"/>
      <c r="L20" s="6"/>
      <c r="M20" s="22"/>
      <c r="N20" s="22"/>
      <c r="O20" s="22"/>
      <c r="P20" s="22"/>
      <c r="Q20" s="6"/>
      <c r="R20" s="22"/>
      <c r="S20" s="22"/>
      <c r="T20" s="22"/>
      <c r="U20" s="22" t="s">
        <v>386</v>
      </c>
      <c r="V20" s="6" t="s">
        <v>387</v>
      </c>
      <c r="W20" s="22">
        <v>2</v>
      </c>
      <c r="X20" s="22">
        <v>3</v>
      </c>
      <c r="Y20" s="22">
        <v>3</v>
      </c>
      <c r="Z20" s="3"/>
      <c r="AA20" s="6"/>
      <c r="AB20" s="3"/>
      <c r="AC20" s="3"/>
      <c r="AD20" s="3"/>
    </row>
    <row r="21" spans="1:30" s="23" customFormat="1" ht="22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3"/>
      <c r="L21" s="15"/>
      <c r="M21" s="3"/>
      <c r="N21" s="3"/>
      <c r="O21" s="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"/>
      <c r="AA21" s="15"/>
      <c r="AB21" s="3"/>
      <c r="AC21" s="3"/>
      <c r="AD21" s="3"/>
    </row>
    <row r="22" spans="1:30" s="23" customFormat="1" ht="22.5" customHeight="1">
      <c r="A22" s="15"/>
      <c r="B22" s="213" t="s">
        <v>169</v>
      </c>
      <c r="C22" s="15"/>
      <c r="D22" s="15"/>
      <c r="E22" s="15"/>
      <c r="F22" s="22"/>
      <c r="G22" s="213" t="s">
        <v>169</v>
      </c>
      <c r="H22" s="3"/>
      <c r="I22" s="3"/>
      <c r="J22" s="3"/>
      <c r="K22" s="22"/>
      <c r="L22" s="213" t="s">
        <v>169</v>
      </c>
      <c r="M22" s="22"/>
      <c r="N22" s="22"/>
      <c r="O22" s="22"/>
      <c r="P22" s="3"/>
      <c r="Q22" s="213" t="s">
        <v>169</v>
      </c>
      <c r="R22" s="3"/>
      <c r="S22" s="3"/>
      <c r="T22" s="3"/>
      <c r="U22" s="15"/>
      <c r="V22" s="213" t="s">
        <v>169</v>
      </c>
      <c r="W22" s="15"/>
      <c r="X22" s="15"/>
      <c r="Y22" s="15"/>
      <c r="Z22" s="3"/>
      <c r="AA22" s="213" t="s">
        <v>169</v>
      </c>
      <c r="AB22" s="3"/>
      <c r="AC22" s="3"/>
      <c r="AD22" s="3"/>
    </row>
    <row r="23" spans="1:30" s="23" customFormat="1" ht="22.5" customHeight="1">
      <c r="A23" s="15"/>
      <c r="B23" s="15"/>
      <c r="C23" s="15"/>
      <c r="D23" s="15"/>
      <c r="E23" s="15"/>
      <c r="F23" s="22" t="s">
        <v>388</v>
      </c>
      <c r="G23" s="218" t="s">
        <v>389</v>
      </c>
      <c r="H23" s="22">
        <v>2</v>
      </c>
      <c r="I23" s="22">
        <v>3</v>
      </c>
      <c r="J23" s="22">
        <v>3</v>
      </c>
      <c r="K23" s="3"/>
      <c r="L23" s="6"/>
      <c r="M23" s="3"/>
      <c r="N23" s="3"/>
      <c r="O23" s="3"/>
      <c r="P23" s="3" t="s">
        <v>548</v>
      </c>
      <c r="Q23" s="6" t="s">
        <v>549</v>
      </c>
      <c r="R23" s="22">
        <v>2</v>
      </c>
      <c r="S23" s="22">
        <v>3</v>
      </c>
      <c r="T23" s="22">
        <v>3</v>
      </c>
      <c r="U23" s="15"/>
      <c r="V23" s="15"/>
      <c r="W23" s="15"/>
      <c r="X23" s="15"/>
      <c r="Y23" s="15"/>
      <c r="Z23" s="3"/>
      <c r="AA23" s="6"/>
      <c r="AB23" s="3"/>
      <c r="AC23" s="3"/>
      <c r="AD23" s="3"/>
    </row>
    <row r="24" spans="1:30" s="23" customFormat="1" ht="22.5" customHeight="1">
      <c r="A24" s="22"/>
      <c r="B24" s="6"/>
      <c r="C24" s="22"/>
      <c r="D24" s="22"/>
      <c r="E24" s="22"/>
      <c r="F24" s="22" t="s">
        <v>546</v>
      </c>
      <c r="G24" s="218" t="s">
        <v>547</v>
      </c>
      <c r="H24" s="22">
        <v>2</v>
      </c>
      <c r="I24" s="22">
        <v>3</v>
      </c>
      <c r="J24" s="22">
        <v>3</v>
      </c>
      <c r="K24" s="3"/>
      <c r="L24" s="15"/>
      <c r="M24" s="3"/>
      <c r="N24" s="3"/>
      <c r="O24" s="3"/>
      <c r="P24" s="22" t="s">
        <v>390</v>
      </c>
      <c r="Q24" s="6" t="s">
        <v>391</v>
      </c>
      <c r="R24" s="22">
        <v>2</v>
      </c>
      <c r="S24" s="22">
        <v>3</v>
      </c>
      <c r="T24" s="22">
        <v>3</v>
      </c>
      <c r="U24" s="15"/>
      <c r="V24" s="15"/>
      <c r="W24" s="15"/>
      <c r="X24" s="15"/>
      <c r="Y24" s="15"/>
      <c r="Z24" s="3"/>
      <c r="AA24" s="15"/>
      <c r="AB24" s="3"/>
      <c r="AC24" s="3"/>
      <c r="AD24" s="3"/>
    </row>
    <row r="25" spans="1:30" s="23" customFormat="1" ht="22.5" customHeight="1">
      <c r="A25" s="22"/>
      <c r="B25" s="15"/>
      <c r="C25" s="22"/>
      <c r="D25" s="22"/>
      <c r="E25" s="22"/>
      <c r="F25" s="15"/>
      <c r="G25" s="15"/>
      <c r="H25" s="15"/>
      <c r="I25" s="15"/>
      <c r="J25" s="15"/>
      <c r="K25" s="3"/>
      <c r="L25" s="6"/>
      <c r="M25" s="3"/>
      <c r="N25" s="3"/>
      <c r="O25" s="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"/>
      <c r="AA25" s="6"/>
      <c r="AB25" s="3"/>
      <c r="AC25" s="3"/>
      <c r="AD25" s="3"/>
    </row>
    <row r="26" spans="1:30" s="23" customFormat="1" ht="22.5" customHeight="1">
      <c r="A26" s="22"/>
      <c r="B26" s="213" t="s">
        <v>170</v>
      </c>
      <c r="C26" s="22"/>
      <c r="D26" s="22"/>
      <c r="E26" s="22"/>
      <c r="F26" s="3"/>
      <c r="G26" s="213" t="s">
        <v>170</v>
      </c>
      <c r="H26" s="3"/>
      <c r="I26" s="3"/>
      <c r="J26" s="3"/>
      <c r="K26" s="3"/>
      <c r="L26" s="213" t="s">
        <v>170</v>
      </c>
      <c r="M26" s="3"/>
      <c r="N26" s="3"/>
      <c r="O26" s="3"/>
      <c r="P26" s="3"/>
      <c r="Q26" s="213" t="s">
        <v>170</v>
      </c>
      <c r="R26" s="3"/>
      <c r="S26" s="3"/>
      <c r="T26" s="3"/>
      <c r="U26" s="3"/>
      <c r="V26" s="213" t="s">
        <v>170</v>
      </c>
      <c r="W26" s="3"/>
      <c r="X26" s="3"/>
      <c r="Y26" s="3"/>
      <c r="Z26" s="3"/>
      <c r="AA26" s="213" t="s">
        <v>170</v>
      </c>
      <c r="AB26" s="3"/>
      <c r="AC26" s="3"/>
      <c r="AD26" s="3"/>
    </row>
    <row r="27" spans="1:30" s="23" customFormat="1" ht="22.5" customHeight="1">
      <c r="A27" s="22"/>
      <c r="B27" s="6"/>
      <c r="C27" s="22"/>
      <c r="D27" s="22"/>
      <c r="E27" s="22"/>
      <c r="F27" s="3"/>
      <c r="G27" s="6"/>
      <c r="H27" s="3"/>
      <c r="I27" s="3"/>
      <c r="J27" s="3"/>
      <c r="K27" s="22" t="s">
        <v>393</v>
      </c>
      <c r="L27" s="6" t="s">
        <v>5</v>
      </c>
      <c r="M27" s="22">
        <v>0</v>
      </c>
      <c r="N27" s="22">
        <v>320</v>
      </c>
      <c r="O27" s="22">
        <v>4</v>
      </c>
      <c r="P27" s="3"/>
      <c r="Q27" s="6"/>
      <c r="R27" s="3"/>
      <c r="S27" s="3"/>
      <c r="T27" s="3"/>
      <c r="U27" s="3"/>
      <c r="V27" s="6"/>
      <c r="W27" s="3"/>
      <c r="X27" s="3"/>
      <c r="Y27" s="3"/>
      <c r="Z27" s="22"/>
      <c r="AA27" s="6"/>
      <c r="AB27" s="3"/>
      <c r="AC27" s="3"/>
      <c r="AD27" s="3"/>
    </row>
    <row r="28" spans="1:30" s="23" customFormat="1" ht="22.5" customHeight="1">
      <c r="A28" s="2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2"/>
      <c r="AC28" s="22"/>
      <c r="AD28" s="22"/>
    </row>
    <row r="29" spans="1:30" s="23" customFormat="1" ht="22.5" customHeight="1">
      <c r="A29" s="3"/>
      <c r="B29" s="213" t="s">
        <v>171</v>
      </c>
      <c r="C29" s="3"/>
      <c r="D29" s="3"/>
      <c r="E29" s="3"/>
      <c r="F29" s="3"/>
      <c r="G29" s="213" t="s">
        <v>171</v>
      </c>
      <c r="H29" s="3"/>
      <c r="I29" s="3"/>
      <c r="J29" s="3"/>
      <c r="K29" s="3"/>
      <c r="L29" s="213" t="s">
        <v>171</v>
      </c>
      <c r="M29" s="3"/>
      <c r="N29" s="3"/>
      <c r="O29" s="3"/>
      <c r="P29" s="3"/>
      <c r="Q29" s="213" t="s">
        <v>171</v>
      </c>
      <c r="R29" s="3"/>
      <c r="S29" s="3"/>
      <c r="T29" s="3"/>
      <c r="U29" s="3"/>
      <c r="V29" s="213" t="s">
        <v>171</v>
      </c>
      <c r="W29" s="3"/>
      <c r="X29" s="3"/>
      <c r="Y29" s="3"/>
      <c r="Z29" s="3"/>
      <c r="AA29" s="213" t="s">
        <v>171</v>
      </c>
      <c r="AB29" s="3"/>
      <c r="AC29" s="3"/>
      <c r="AD29" s="3"/>
    </row>
    <row r="30" spans="1:30" s="23" customFormat="1" ht="22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/>
      <c r="L30" s="6"/>
      <c r="M30" s="3"/>
      <c r="N30" s="3"/>
      <c r="O30" s="3"/>
      <c r="P30" s="22"/>
      <c r="Q30" s="6"/>
      <c r="R30" s="22"/>
      <c r="S30" s="22"/>
      <c r="T30" s="22"/>
      <c r="U30" s="22" t="s">
        <v>541</v>
      </c>
      <c r="V30" s="6" t="s">
        <v>468</v>
      </c>
      <c r="W30" s="22">
        <v>4</v>
      </c>
      <c r="X30" s="22">
        <v>0</v>
      </c>
      <c r="Y30" s="22">
        <v>4</v>
      </c>
      <c r="Z30" s="3"/>
      <c r="AA30" s="6"/>
      <c r="AB30" s="3"/>
      <c r="AC30" s="3"/>
      <c r="AD30" s="3"/>
    </row>
    <row r="31" spans="1:30" s="23" customFormat="1" ht="22.5" customHeight="1">
      <c r="A31" s="3"/>
      <c r="B31" s="213" t="s">
        <v>174</v>
      </c>
      <c r="C31" s="3"/>
      <c r="D31" s="3"/>
      <c r="E31" s="3"/>
      <c r="F31" s="3"/>
      <c r="G31" s="213" t="s">
        <v>174</v>
      </c>
      <c r="H31" s="3"/>
      <c r="I31" s="3"/>
      <c r="J31" s="3"/>
      <c r="K31" s="3"/>
      <c r="L31" s="213" t="s">
        <v>174</v>
      </c>
      <c r="M31" s="3"/>
      <c r="N31" s="3"/>
      <c r="O31" s="3"/>
      <c r="P31" s="3"/>
      <c r="Q31" s="213" t="s">
        <v>174</v>
      </c>
      <c r="R31" s="3"/>
      <c r="S31" s="3"/>
      <c r="T31" s="3"/>
      <c r="U31" s="3"/>
      <c r="V31" s="213" t="s">
        <v>174</v>
      </c>
      <c r="W31" s="3"/>
      <c r="X31" s="3"/>
      <c r="Y31" s="3"/>
      <c r="Z31" s="3"/>
      <c r="AA31" s="213" t="s">
        <v>174</v>
      </c>
      <c r="AB31" s="3"/>
      <c r="AC31" s="3"/>
      <c r="AD31" s="3"/>
    </row>
    <row r="32" spans="1:30" s="23" customFormat="1" ht="22.5" customHeight="1">
      <c r="A32" s="3" t="s">
        <v>529</v>
      </c>
      <c r="B32" s="6" t="s">
        <v>530</v>
      </c>
      <c r="C32" s="3">
        <v>1</v>
      </c>
      <c r="D32" s="3">
        <v>0</v>
      </c>
      <c r="E32" s="3">
        <v>1</v>
      </c>
      <c r="F32" s="22" t="s">
        <v>394</v>
      </c>
      <c r="G32" s="6" t="s">
        <v>298</v>
      </c>
      <c r="H32" s="22">
        <v>2</v>
      </c>
      <c r="I32" s="22">
        <v>3</v>
      </c>
      <c r="J32" s="22">
        <v>3</v>
      </c>
      <c r="K32" s="3"/>
      <c r="L32" s="6"/>
      <c r="M32" s="3"/>
      <c r="N32" s="3"/>
      <c r="O32" s="3"/>
      <c r="P32" s="210" t="s">
        <v>653</v>
      </c>
      <c r="Q32" s="211" t="s">
        <v>654</v>
      </c>
      <c r="R32" s="291">
        <v>2</v>
      </c>
      <c r="S32" s="291">
        <v>3</v>
      </c>
      <c r="T32" s="291">
        <v>3</v>
      </c>
      <c r="U32" s="3"/>
      <c r="V32" s="6"/>
      <c r="W32" s="22"/>
      <c r="X32" s="22"/>
      <c r="Y32" s="22"/>
      <c r="Z32" s="3"/>
      <c r="AA32" s="6"/>
      <c r="AB32" s="3"/>
      <c r="AC32" s="3"/>
      <c r="AD32" s="3"/>
    </row>
    <row r="33" spans="1:30" s="23" customFormat="1" ht="22.5" customHeight="1">
      <c r="A33" s="3"/>
      <c r="B33" s="6"/>
      <c r="C33" s="3"/>
      <c r="D33" s="3"/>
      <c r="E33" s="3"/>
      <c r="F33" s="3"/>
      <c r="G33" s="6"/>
      <c r="H33" s="3"/>
      <c r="I33" s="3"/>
      <c r="J33" s="3"/>
      <c r="K33" s="3"/>
      <c r="L33" s="6"/>
      <c r="M33" s="3"/>
      <c r="N33" s="3"/>
      <c r="O33" s="3"/>
      <c r="P33" s="22"/>
      <c r="Q33" s="6"/>
      <c r="R33" s="22"/>
      <c r="S33" s="22"/>
      <c r="T33" s="22"/>
      <c r="U33" s="3"/>
      <c r="V33" s="6"/>
      <c r="W33" s="3"/>
      <c r="X33" s="3"/>
      <c r="Y33" s="3"/>
      <c r="Z33" s="3"/>
      <c r="AA33" s="6"/>
      <c r="AB33" s="3"/>
      <c r="AC33" s="3"/>
      <c r="AD33" s="3"/>
    </row>
    <row r="34" spans="1:30" s="23" customFormat="1" ht="22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6"/>
      <c r="M34" s="3"/>
      <c r="N34" s="3"/>
      <c r="O34" s="3"/>
      <c r="P34" s="22"/>
      <c r="Q34" s="6"/>
      <c r="R34" s="22"/>
      <c r="S34" s="22"/>
      <c r="T34" s="22"/>
      <c r="U34" s="22"/>
      <c r="V34" s="6"/>
      <c r="W34" s="22"/>
      <c r="X34" s="22"/>
      <c r="Y34" s="22"/>
      <c r="Z34" s="3"/>
      <c r="AA34" s="6"/>
      <c r="AB34" s="3"/>
      <c r="AC34" s="3"/>
      <c r="AD34" s="3"/>
    </row>
    <row r="35" spans="1:30" s="23" customFormat="1" ht="22.5" customHeight="1">
      <c r="A35" s="3"/>
      <c r="B35" s="213" t="s">
        <v>23</v>
      </c>
      <c r="C35" s="3"/>
      <c r="D35" s="3"/>
      <c r="E35" s="3"/>
      <c r="F35" s="3"/>
      <c r="G35" s="213" t="s">
        <v>23</v>
      </c>
      <c r="H35" s="3"/>
      <c r="I35" s="3"/>
      <c r="J35" s="3"/>
      <c r="K35" s="3"/>
      <c r="L35" s="213" t="s">
        <v>23</v>
      </c>
      <c r="M35" s="3"/>
      <c r="N35" s="3"/>
      <c r="O35" s="3"/>
      <c r="P35" s="3"/>
      <c r="Q35" s="213" t="s">
        <v>23</v>
      </c>
      <c r="R35" s="3"/>
      <c r="S35" s="3"/>
      <c r="T35" s="3"/>
      <c r="U35" s="3"/>
      <c r="V35" s="213" t="s">
        <v>23</v>
      </c>
      <c r="W35" s="3"/>
      <c r="X35" s="3"/>
      <c r="Y35" s="3"/>
      <c r="Z35" s="3"/>
      <c r="AA35" s="213" t="s">
        <v>23</v>
      </c>
      <c r="AB35" s="3"/>
      <c r="AC35" s="3"/>
      <c r="AD35" s="3"/>
    </row>
    <row r="36" spans="1:30" s="16" customFormat="1" ht="19.5" customHeight="1">
      <c r="A36" s="22" t="s">
        <v>107</v>
      </c>
      <c r="B36" s="6" t="s">
        <v>21</v>
      </c>
      <c r="C36" s="22">
        <v>0</v>
      </c>
      <c r="D36" s="22">
        <v>2</v>
      </c>
      <c r="E36" s="22">
        <v>0</v>
      </c>
      <c r="F36" s="22" t="s">
        <v>533</v>
      </c>
      <c r="G36" s="6" t="s">
        <v>628</v>
      </c>
      <c r="H36" s="22">
        <v>0</v>
      </c>
      <c r="I36" s="22">
        <v>2</v>
      </c>
      <c r="J36" s="22">
        <v>0</v>
      </c>
      <c r="K36" s="3"/>
      <c r="L36" s="6"/>
      <c r="M36" s="3"/>
      <c r="N36" s="3"/>
      <c r="O36" s="3"/>
      <c r="P36" s="22" t="s">
        <v>526</v>
      </c>
      <c r="Q36" s="6" t="s">
        <v>628</v>
      </c>
      <c r="R36" s="22">
        <v>0</v>
      </c>
      <c r="S36" s="22">
        <v>2</v>
      </c>
      <c r="T36" s="22">
        <v>0</v>
      </c>
      <c r="U36" s="22" t="s">
        <v>108</v>
      </c>
      <c r="V36" s="6" t="s">
        <v>20</v>
      </c>
      <c r="W36" s="22">
        <v>0</v>
      </c>
      <c r="X36" s="22">
        <v>2</v>
      </c>
      <c r="Y36" s="22">
        <v>0</v>
      </c>
      <c r="Z36" s="3"/>
      <c r="AA36" s="6"/>
      <c r="AB36" s="3"/>
      <c r="AC36" s="3"/>
      <c r="AD36" s="3"/>
    </row>
    <row r="37" spans="1:30" s="16" customFormat="1" ht="19.5" customHeight="1">
      <c r="A37" s="22"/>
      <c r="B37" s="6"/>
      <c r="C37" s="22"/>
      <c r="D37" s="50"/>
      <c r="E37" s="50"/>
      <c r="F37" s="22"/>
      <c r="G37" s="6"/>
      <c r="H37" s="22"/>
      <c r="I37" s="22"/>
      <c r="J37" s="22"/>
      <c r="K37" s="3"/>
      <c r="L37" s="6"/>
      <c r="M37" s="3"/>
      <c r="N37" s="3"/>
      <c r="O37" s="3"/>
      <c r="P37" s="22"/>
      <c r="Q37" s="6"/>
      <c r="R37" s="22"/>
      <c r="S37" s="22"/>
      <c r="T37" s="22"/>
      <c r="U37" s="22"/>
      <c r="V37" s="6"/>
      <c r="W37" s="22"/>
      <c r="X37" s="22"/>
      <c r="Y37" s="22"/>
      <c r="Z37" s="3"/>
      <c r="AA37" s="6"/>
      <c r="AB37" s="55"/>
      <c r="AC37" s="55"/>
      <c r="AD37" s="55"/>
    </row>
    <row r="38" spans="1:30" s="18" customFormat="1" ht="22.5" customHeight="1">
      <c r="A38" s="20"/>
      <c r="B38" s="20" t="s">
        <v>22</v>
      </c>
      <c r="C38" s="20">
        <f>SUM(C7:C36)</f>
        <v>17</v>
      </c>
      <c r="D38" s="20">
        <f>SUM(D7:D36)</f>
        <v>16</v>
      </c>
      <c r="E38" s="20">
        <f>SUM(E7:E36)</f>
        <v>22</v>
      </c>
      <c r="F38" s="20"/>
      <c r="G38" s="20" t="s">
        <v>22</v>
      </c>
      <c r="H38" s="20">
        <f>SUM(H7:H37)</f>
        <v>16</v>
      </c>
      <c r="I38" s="20">
        <f>SUM(I7:I37)</f>
        <v>17</v>
      </c>
      <c r="J38" s="20">
        <f>SUM(J7:J37)</f>
        <v>21</v>
      </c>
      <c r="K38" s="20"/>
      <c r="L38" s="20" t="s">
        <v>22</v>
      </c>
      <c r="M38" s="20">
        <f>SUM(M16:M36)</f>
        <v>0</v>
      </c>
      <c r="N38" s="20">
        <f>SUM(N16:N36)</f>
        <v>320</v>
      </c>
      <c r="O38" s="20">
        <f>SUM(O16:O36)</f>
        <v>4</v>
      </c>
      <c r="P38" s="20"/>
      <c r="Q38" s="20" t="s">
        <v>22</v>
      </c>
      <c r="R38" s="20">
        <f>SUM(R7:R37)</f>
        <v>12</v>
      </c>
      <c r="S38" s="20">
        <f>SUM(S7:S37)</f>
        <v>18</v>
      </c>
      <c r="T38" s="20">
        <f>SUM(T7:T37)</f>
        <v>18</v>
      </c>
      <c r="U38" s="21"/>
      <c r="V38" s="20" t="s">
        <v>22</v>
      </c>
      <c r="W38" s="20">
        <f>SUM(W9:W36)</f>
        <v>13</v>
      </c>
      <c r="X38" s="20">
        <f>SUM(X9:X36)</f>
        <v>11</v>
      </c>
      <c r="Y38" s="20">
        <f>SUM(Y9:Y36)</f>
        <v>16</v>
      </c>
      <c r="Z38" s="20"/>
      <c r="AA38" s="20" t="s">
        <v>22</v>
      </c>
      <c r="AB38" s="19">
        <f>SUM(AB33:AB36)</f>
        <v>0</v>
      </c>
      <c r="AC38" s="19">
        <f>SUM(AC33:AC36)</f>
        <v>0</v>
      </c>
      <c r="AD38" s="19">
        <f>SUM(AD33:AD36)</f>
        <v>0</v>
      </c>
    </row>
    <row r="39" spans="1:30" s="16" customFormat="1" ht="22.5" customHeight="1">
      <c r="A39" s="155"/>
      <c r="B39" s="156" t="s">
        <v>573</v>
      </c>
      <c r="C39" s="325">
        <f>SUM(C38:D38)</f>
        <v>33</v>
      </c>
      <c r="D39" s="325"/>
      <c r="E39" s="157"/>
      <c r="F39" s="155"/>
      <c r="G39" s="156" t="s">
        <v>573</v>
      </c>
      <c r="H39" s="325">
        <f>SUM(H38:I38)</f>
        <v>33</v>
      </c>
      <c r="I39" s="325"/>
      <c r="J39" s="157"/>
      <c r="K39" s="155"/>
      <c r="L39" s="156" t="s">
        <v>573</v>
      </c>
      <c r="M39" s="325" t="s">
        <v>18</v>
      </c>
      <c r="N39" s="325"/>
      <c r="O39" s="157"/>
      <c r="P39" s="155"/>
      <c r="Q39" s="156" t="s">
        <v>573</v>
      </c>
      <c r="R39" s="325">
        <f>SUM(R38:S38)</f>
        <v>30</v>
      </c>
      <c r="S39" s="325"/>
      <c r="T39" s="157"/>
      <c r="U39" s="155"/>
      <c r="V39" s="156" t="s">
        <v>573</v>
      </c>
      <c r="W39" s="325">
        <f>SUM(W38:X38)</f>
        <v>24</v>
      </c>
      <c r="X39" s="325"/>
      <c r="Y39" s="157"/>
      <c r="Z39" s="155"/>
      <c r="AA39" s="227" t="s">
        <v>573</v>
      </c>
      <c r="AB39" s="325">
        <f>SUM(AB38:AC38)</f>
        <v>0</v>
      </c>
      <c r="AC39" s="325"/>
      <c r="AD39" s="231"/>
    </row>
    <row r="40" spans="1:30" ht="21.75" customHeight="1">
      <c r="A40" s="235"/>
      <c r="B40" s="236"/>
      <c r="C40" s="236"/>
      <c r="D40" s="236"/>
      <c r="E40" s="236"/>
      <c r="F40" s="236"/>
      <c r="G40" s="236" t="s">
        <v>540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 t="s">
        <v>540</v>
      </c>
      <c r="R40" s="236"/>
      <c r="S40" s="236"/>
      <c r="T40" s="236"/>
      <c r="U40" s="236"/>
      <c r="V40" s="236"/>
      <c r="W40" s="236"/>
      <c r="X40" s="236"/>
      <c r="Y40" s="236"/>
      <c r="Z40" s="236"/>
      <c r="AA40" s="234" t="s">
        <v>574</v>
      </c>
      <c r="AB40" s="322">
        <f>Y38+T38+O38+J38+E38</f>
        <v>81</v>
      </c>
      <c r="AC40" s="323"/>
      <c r="AD40" s="324"/>
    </row>
    <row r="41" ht="21.75" customHeight="1"/>
    <row r="42" ht="21.75" customHeight="1"/>
    <row r="43" ht="21.75" customHeight="1"/>
  </sheetData>
  <sheetProtection/>
  <mergeCells count="16">
    <mergeCell ref="AB40:AD40"/>
    <mergeCell ref="C39:D39"/>
    <mergeCell ref="H39:I39"/>
    <mergeCell ref="M39:N39"/>
    <mergeCell ref="R39:S39"/>
    <mergeCell ref="W39:X39"/>
    <mergeCell ref="AB39:AC39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3"/>
  <sheetViews>
    <sheetView view="pageBreakPreview" zoomScale="70" zoomScaleNormal="55" zoomScaleSheetLayoutView="70" zoomScalePageLayoutView="0" workbookViewId="0" topLeftCell="A4">
      <selection activeCell="V39" sqref="V39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8515625" style="12" customWidth="1"/>
    <col min="30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408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645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213" t="s">
        <v>24</v>
      </c>
      <c r="C6" s="22"/>
      <c r="D6" s="50"/>
      <c r="E6" s="50"/>
      <c r="F6" s="3"/>
      <c r="G6" s="213" t="s">
        <v>24</v>
      </c>
      <c r="H6" s="3"/>
      <c r="I6" s="3"/>
      <c r="J6" s="3"/>
      <c r="K6" s="22"/>
      <c r="L6" s="213" t="s">
        <v>24</v>
      </c>
      <c r="M6" s="3"/>
      <c r="N6" s="3"/>
      <c r="O6" s="3"/>
      <c r="P6" s="3"/>
      <c r="Q6" s="213" t="s">
        <v>24</v>
      </c>
      <c r="R6" s="3"/>
      <c r="S6" s="3"/>
      <c r="T6" s="3"/>
      <c r="U6" s="3"/>
      <c r="V6" s="213" t="s">
        <v>24</v>
      </c>
      <c r="W6" s="3"/>
      <c r="X6" s="3"/>
      <c r="Y6" s="3"/>
      <c r="Z6" s="3"/>
      <c r="AA6" s="213" t="s">
        <v>24</v>
      </c>
      <c r="AB6" s="15"/>
      <c r="AC6" s="15"/>
      <c r="AD6" s="15"/>
    </row>
    <row r="7" spans="1:30" s="23" customFormat="1" ht="22.5" customHeight="1">
      <c r="A7" s="22" t="s">
        <v>51</v>
      </c>
      <c r="B7" s="6" t="s">
        <v>52</v>
      </c>
      <c r="C7" s="22">
        <v>3</v>
      </c>
      <c r="D7" s="22">
        <v>0</v>
      </c>
      <c r="E7" s="22">
        <v>3</v>
      </c>
      <c r="F7" s="22" t="s">
        <v>53</v>
      </c>
      <c r="G7" s="15" t="s">
        <v>136</v>
      </c>
      <c r="H7" s="22">
        <v>3</v>
      </c>
      <c r="I7" s="22">
        <v>0</v>
      </c>
      <c r="J7" s="22">
        <v>3</v>
      </c>
      <c r="K7" s="22" t="s">
        <v>46</v>
      </c>
      <c r="L7" s="6" t="s">
        <v>204</v>
      </c>
      <c r="M7" s="22">
        <v>0</v>
      </c>
      <c r="N7" s="22">
        <v>2</v>
      </c>
      <c r="O7" s="22">
        <v>1</v>
      </c>
      <c r="P7" s="22" t="s">
        <v>44</v>
      </c>
      <c r="Q7" s="6" t="s">
        <v>45</v>
      </c>
      <c r="R7" s="22">
        <v>2</v>
      </c>
      <c r="S7" s="22">
        <v>0</v>
      </c>
      <c r="T7" s="22">
        <v>2</v>
      </c>
      <c r="U7" s="3"/>
      <c r="V7" s="213"/>
      <c r="W7" s="3"/>
      <c r="X7" s="3"/>
      <c r="Y7" s="3"/>
      <c r="Z7" s="3"/>
      <c r="AA7" s="6"/>
      <c r="AB7" s="15"/>
      <c r="AC7" s="15"/>
      <c r="AD7" s="15"/>
    </row>
    <row r="8" spans="1:30" s="23" customFormat="1" ht="22.5" customHeight="1">
      <c r="A8" s="22" t="s">
        <v>42</v>
      </c>
      <c r="B8" s="15" t="s">
        <v>192</v>
      </c>
      <c r="C8" s="22">
        <v>3</v>
      </c>
      <c r="D8" s="22">
        <v>0</v>
      </c>
      <c r="E8" s="22">
        <v>3</v>
      </c>
      <c r="F8" s="22" t="s">
        <v>142</v>
      </c>
      <c r="G8" s="6" t="s">
        <v>191</v>
      </c>
      <c r="H8" s="52">
        <v>2</v>
      </c>
      <c r="I8" s="52">
        <v>2</v>
      </c>
      <c r="J8" s="52">
        <v>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22"/>
      <c r="V8" s="6"/>
      <c r="W8" s="22"/>
      <c r="X8" s="22"/>
      <c r="Y8" s="22"/>
      <c r="Z8" s="3"/>
      <c r="AA8" s="22"/>
      <c r="AB8" s="15"/>
      <c r="AC8" s="15"/>
      <c r="AD8" s="15"/>
    </row>
    <row r="9" spans="1:30" s="23" customFormat="1" ht="22.5" customHeight="1">
      <c r="A9" s="22"/>
      <c r="B9" s="213"/>
      <c r="C9" s="22"/>
      <c r="D9" s="22"/>
      <c r="E9" s="22"/>
      <c r="F9" s="22" t="s">
        <v>49</v>
      </c>
      <c r="G9" s="6" t="s">
        <v>50</v>
      </c>
      <c r="H9" s="52">
        <v>3</v>
      </c>
      <c r="I9" s="52">
        <v>0</v>
      </c>
      <c r="J9" s="52">
        <v>3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15"/>
      <c r="AA9" s="15"/>
      <c r="AB9" s="15"/>
      <c r="AC9" s="15"/>
      <c r="AD9" s="15"/>
    </row>
    <row r="10" spans="1:30" s="23" customFormat="1" ht="22.5" customHeight="1">
      <c r="A10" s="15"/>
      <c r="B10" s="15"/>
      <c r="C10" s="15"/>
      <c r="D10" s="15"/>
      <c r="E10" s="15"/>
      <c r="F10" s="22" t="s">
        <v>48</v>
      </c>
      <c r="G10" s="53" t="s">
        <v>11</v>
      </c>
      <c r="H10" s="22">
        <v>3</v>
      </c>
      <c r="I10" s="22">
        <v>0</v>
      </c>
      <c r="J10" s="22">
        <v>3</v>
      </c>
      <c r="K10" s="22"/>
      <c r="L10" s="6"/>
      <c r="M10" s="22"/>
      <c r="N10" s="22"/>
      <c r="O10" s="22"/>
      <c r="P10" s="3"/>
      <c r="Q10" s="6"/>
      <c r="R10" s="3"/>
      <c r="S10" s="3"/>
      <c r="T10" s="3"/>
      <c r="U10" s="3"/>
      <c r="V10" s="6"/>
      <c r="W10" s="3"/>
      <c r="X10" s="3"/>
      <c r="Y10" s="3"/>
      <c r="Z10" s="15"/>
      <c r="AA10" s="15"/>
      <c r="AB10" s="15"/>
      <c r="AC10" s="15"/>
      <c r="AD10" s="15"/>
    </row>
    <row r="11" spans="1:30" s="23" customFormat="1" ht="22.5" customHeight="1">
      <c r="A11" s="22"/>
      <c r="B11" s="213" t="s">
        <v>146</v>
      </c>
      <c r="C11" s="22"/>
      <c r="D11" s="22"/>
      <c r="E11" s="22"/>
      <c r="F11" s="3"/>
      <c r="G11" s="213" t="s">
        <v>146</v>
      </c>
      <c r="H11" s="3"/>
      <c r="I11" s="3"/>
      <c r="J11" s="3"/>
      <c r="K11" s="3"/>
      <c r="L11" s="213" t="s">
        <v>146</v>
      </c>
      <c r="M11" s="3"/>
      <c r="N11" s="3"/>
      <c r="O11" s="3"/>
      <c r="P11" s="3"/>
      <c r="Q11" s="213" t="s">
        <v>146</v>
      </c>
      <c r="R11" s="3"/>
      <c r="S11" s="3"/>
      <c r="T11" s="3"/>
      <c r="U11" s="3"/>
      <c r="V11" s="213" t="s">
        <v>146</v>
      </c>
      <c r="W11" s="3"/>
      <c r="X11" s="3"/>
      <c r="Y11" s="3"/>
      <c r="Z11" s="3"/>
      <c r="AA11" s="213" t="s">
        <v>146</v>
      </c>
      <c r="AB11" s="3"/>
      <c r="AC11" s="3"/>
      <c r="AD11" s="3"/>
    </row>
    <row r="12" spans="1:30" s="23" customFormat="1" ht="22.5" customHeight="1">
      <c r="A12" s="22"/>
      <c r="B12" s="213" t="s">
        <v>147</v>
      </c>
      <c r="C12" s="22"/>
      <c r="D12" s="22"/>
      <c r="E12" s="22"/>
      <c r="F12" s="3"/>
      <c r="G12" s="213" t="s">
        <v>147</v>
      </c>
      <c r="H12" s="3"/>
      <c r="I12" s="3"/>
      <c r="J12" s="3"/>
      <c r="K12" s="3"/>
      <c r="L12" s="213" t="s">
        <v>147</v>
      </c>
      <c r="M12" s="3"/>
      <c r="N12" s="3"/>
      <c r="O12" s="3"/>
      <c r="P12" s="3"/>
      <c r="Q12" s="213" t="s">
        <v>147</v>
      </c>
      <c r="R12" s="3"/>
      <c r="S12" s="3"/>
      <c r="T12" s="3"/>
      <c r="U12" s="3"/>
      <c r="V12" s="213" t="s">
        <v>147</v>
      </c>
      <c r="W12" s="3"/>
      <c r="X12" s="3"/>
      <c r="Y12" s="3"/>
      <c r="Z12" s="3"/>
      <c r="AA12" s="213" t="s">
        <v>147</v>
      </c>
      <c r="AB12" s="3"/>
      <c r="AC12" s="3"/>
      <c r="AD12" s="3"/>
    </row>
    <row r="13" spans="1:30" s="23" customFormat="1" ht="22.5" customHeight="1">
      <c r="A13" s="22" t="s">
        <v>60</v>
      </c>
      <c r="B13" s="6" t="s">
        <v>61</v>
      </c>
      <c r="C13" s="22">
        <v>2</v>
      </c>
      <c r="D13" s="22">
        <v>2</v>
      </c>
      <c r="E13" s="22">
        <v>3</v>
      </c>
      <c r="F13" s="22" t="s">
        <v>58</v>
      </c>
      <c r="G13" s="6" t="s">
        <v>365</v>
      </c>
      <c r="H13" s="22">
        <v>3</v>
      </c>
      <c r="I13" s="22">
        <v>0</v>
      </c>
      <c r="J13" s="22">
        <v>3</v>
      </c>
      <c r="K13" s="22" t="s">
        <v>366</v>
      </c>
      <c r="L13" s="6" t="s">
        <v>367</v>
      </c>
      <c r="M13" s="22">
        <v>2</v>
      </c>
      <c r="N13" s="22">
        <v>3</v>
      </c>
      <c r="O13" s="22">
        <v>3</v>
      </c>
      <c r="P13" s="22"/>
      <c r="Q13" s="7"/>
      <c r="R13" s="22"/>
      <c r="S13" s="22"/>
      <c r="T13" s="22"/>
      <c r="U13" s="22" t="s">
        <v>372</v>
      </c>
      <c r="V13" s="7" t="s">
        <v>373</v>
      </c>
      <c r="W13" s="22">
        <v>2</v>
      </c>
      <c r="X13" s="22">
        <v>3</v>
      </c>
      <c r="Y13" s="22">
        <v>3</v>
      </c>
      <c r="Z13" s="3"/>
      <c r="AA13" s="6"/>
      <c r="AB13" s="3"/>
      <c r="AC13" s="3"/>
      <c r="AD13" s="3"/>
    </row>
    <row r="14" spans="1:30" s="23" customFormat="1" ht="22.5" customHeight="1">
      <c r="A14" s="22"/>
      <c r="B14" s="6"/>
      <c r="C14" s="22"/>
      <c r="D14" s="22"/>
      <c r="E14" s="22"/>
      <c r="F14" s="22" t="s">
        <v>368</v>
      </c>
      <c r="G14" s="6" t="s">
        <v>369</v>
      </c>
      <c r="H14" s="22">
        <v>2</v>
      </c>
      <c r="I14" s="22">
        <v>3</v>
      </c>
      <c r="J14" s="22">
        <v>3</v>
      </c>
      <c r="K14" s="22" t="s">
        <v>370</v>
      </c>
      <c r="L14" s="6" t="s">
        <v>371</v>
      </c>
      <c r="M14" s="22">
        <v>2</v>
      </c>
      <c r="N14" s="22">
        <v>3</v>
      </c>
      <c r="O14" s="22">
        <v>3</v>
      </c>
      <c r="P14" s="22"/>
      <c r="Q14" s="6"/>
      <c r="R14" s="22"/>
      <c r="S14" s="22"/>
      <c r="T14" s="22"/>
      <c r="U14" s="3"/>
      <c r="V14" s="6"/>
      <c r="W14" s="3"/>
      <c r="X14" s="3"/>
      <c r="Y14" s="3"/>
      <c r="Z14" s="3"/>
      <c r="AA14" s="6"/>
      <c r="AB14" s="3"/>
      <c r="AC14" s="3"/>
      <c r="AD14" s="3"/>
    </row>
    <row r="15" spans="1:30" s="23" customFormat="1" ht="22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"/>
      <c r="AC15" s="3"/>
      <c r="AD15" s="3"/>
    </row>
    <row r="16" spans="1:30" s="23" customFormat="1" ht="22.5" customHeight="1">
      <c r="A16" s="22"/>
      <c r="B16" s="213" t="s">
        <v>154</v>
      </c>
      <c r="C16" s="52"/>
      <c r="D16" s="52"/>
      <c r="E16" s="52"/>
      <c r="F16" s="3"/>
      <c r="G16" s="213" t="s">
        <v>154</v>
      </c>
      <c r="H16" s="15"/>
      <c r="I16" s="15"/>
      <c r="J16" s="15"/>
      <c r="K16" s="3"/>
      <c r="L16" s="213" t="s">
        <v>154</v>
      </c>
      <c r="M16" s="3"/>
      <c r="N16" s="3"/>
      <c r="O16" s="3"/>
      <c r="P16" s="3"/>
      <c r="Q16" s="213" t="s">
        <v>154</v>
      </c>
      <c r="R16" s="3"/>
      <c r="S16" s="3"/>
      <c r="T16" s="3"/>
      <c r="U16" s="3"/>
      <c r="V16" s="213" t="s">
        <v>154</v>
      </c>
      <c r="W16" s="3"/>
      <c r="X16" s="3"/>
      <c r="Y16" s="3"/>
      <c r="Z16" s="3"/>
      <c r="AA16" s="213" t="s">
        <v>154</v>
      </c>
      <c r="AB16" s="3"/>
      <c r="AC16" s="3"/>
      <c r="AD16" s="3"/>
    </row>
    <row r="17" spans="1:30" s="23" customFormat="1" ht="22.5" customHeight="1">
      <c r="A17" s="22"/>
      <c r="B17" s="6"/>
      <c r="C17" s="22"/>
      <c r="D17" s="22"/>
      <c r="E17" s="22"/>
      <c r="F17" s="3"/>
      <c r="G17" s="6"/>
      <c r="H17" s="15"/>
      <c r="I17" s="15"/>
      <c r="J17" s="15"/>
      <c r="K17" s="22" t="s">
        <v>374</v>
      </c>
      <c r="L17" s="6" t="s">
        <v>375</v>
      </c>
      <c r="M17" s="22">
        <v>2</v>
      </c>
      <c r="N17" s="22">
        <v>3</v>
      </c>
      <c r="O17" s="22">
        <v>3</v>
      </c>
      <c r="P17" s="22" t="s">
        <v>376</v>
      </c>
      <c r="Q17" s="6" t="s">
        <v>377</v>
      </c>
      <c r="R17" s="22">
        <v>2</v>
      </c>
      <c r="S17" s="22">
        <v>3</v>
      </c>
      <c r="T17" s="22">
        <v>3</v>
      </c>
      <c r="U17" s="22" t="s">
        <v>384</v>
      </c>
      <c r="V17" s="6" t="s">
        <v>385</v>
      </c>
      <c r="W17" s="52">
        <v>3</v>
      </c>
      <c r="X17" s="52">
        <v>0</v>
      </c>
      <c r="Y17" s="52">
        <v>3</v>
      </c>
      <c r="Z17" s="3"/>
      <c r="AA17" s="6"/>
      <c r="AB17" s="3"/>
      <c r="AC17" s="3"/>
      <c r="AD17" s="3"/>
    </row>
    <row r="18" spans="1:30" s="23" customFormat="1" ht="22.5" customHeight="1">
      <c r="A18" s="15"/>
      <c r="B18" s="15"/>
      <c r="C18" s="15"/>
      <c r="D18" s="15"/>
      <c r="E18" s="15"/>
      <c r="F18" s="15"/>
      <c r="G18" s="15"/>
      <c r="H18" s="3"/>
      <c r="I18" s="3"/>
      <c r="J18" s="3"/>
      <c r="K18" s="24"/>
      <c r="L18" s="15"/>
      <c r="M18" s="24"/>
      <c r="N18" s="24"/>
      <c r="O18" s="24"/>
      <c r="P18" s="22" t="s">
        <v>378</v>
      </c>
      <c r="Q18" s="6" t="s">
        <v>379</v>
      </c>
      <c r="R18" s="22">
        <v>2</v>
      </c>
      <c r="S18" s="22">
        <v>3</v>
      </c>
      <c r="T18" s="22">
        <v>3</v>
      </c>
      <c r="U18" s="22" t="s">
        <v>380</v>
      </c>
      <c r="V18" s="6" t="s">
        <v>381</v>
      </c>
      <c r="W18" s="22">
        <v>2</v>
      </c>
      <c r="X18" s="22">
        <v>3</v>
      </c>
      <c r="Y18" s="22">
        <v>3</v>
      </c>
      <c r="Z18" s="3"/>
      <c r="AA18" s="6"/>
      <c r="AB18" s="3"/>
      <c r="AC18" s="3"/>
      <c r="AD18" s="3"/>
    </row>
    <row r="19" spans="1:30" s="23" customFormat="1" ht="22.5" customHeight="1">
      <c r="A19" s="15"/>
      <c r="B19" s="15"/>
      <c r="C19" s="15"/>
      <c r="D19" s="15"/>
      <c r="E19" s="15"/>
      <c r="F19" s="15"/>
      <c r="G19" s="15"/>
      <c r="H19" s="3"/>
      <c r="I19" s="3"/>
      <c r="J19" s="3"/>
      <c r="K19" s="24"/>
      <c r="L19" s="15"/>
      <c r="M19" s="24"/>
      <c r="N19" s="24"/>
      <c r="O19" s="24"/>
      <c r="P19" s="22" t="s">
        <v>382</v>
      </c>
      <c r="Q19" s="6" t="s">
        <v>383</v>
      </c>
      <c r="R19" s="22">
        <v>2</v>
      </c>
      <c r="S19" s="22">
        <v>3</v>
      </c>
      <c r="T19" s="22">
        <v>3</v>
      </c>
      <c r="U19" s="22"/>
      <c r="V19" s="6"/>
      <c r="W19" s="22"/>
      <c r="X19" s="22"/>
      <c r="Y19" s="22"/>
      <c r="Z19" s="3"/>
      <c r="AA19" s="6"/>
      <c r="AB19" s="3"/>
      <c r="AC19" s="3"/>
      <c r="AD19" s="3"/>
    </row>
    <row r="20" spans="1:30" s="23" customFormat="1" ht="22.5" customHeight="1">
      <c r="A20" s="15"/>
      <c r="B20" s="15"/>
      <c r="C20" s="15"/>
      <c r="D20" s="15"/>
      <c r="E20" s="15"/>
      <c r="F20" s="15"/>
      <c r="G20" s="15"/>
      <c r="H20" s="3"/>
      <c r="I20" s="3"/>
      <c r="J20" s="3"/>
      <c r="K20" s="24"/>
      <c r="L20" s="15"/>
      <c r="M20" s="24"/>
      <c r="N20" s="24"/>
      <c r="O20" s="24"/>
      <c r="P20" s="22" t="s">
        <v>386</v>
      </c>
      <c r="Q20" s="6" t="s">
        <v>387</v>
      </c>
      <c r="R20" s="22">
        <v>2</v>
      </c>
      <c r="S20" s="22">
        <v>3</v>
      </c>
      <c r="T20" s="22">
        <v>3</v>
      </c>
      <c r="U20" s="22"/>
      <c r="V20" s="6"/>
      <c r="W20" s="22"/>
      <c r="X20" s="22"/>
      <c r="Y20" s="22"/>
      <c r="Z20" s="3"/>
      <c r="AA20" s="6"/>
      <c r="AB20" s="3"/>
      <c r="AC20" s="3"/>
      <c r="AD20" s="3"/>
    </row>
    <row r="21" spans="1:30" s="23" customFormat="1" ht="22.5" customHeight="1">
      <c r="A21" s="22"/>
      <c r="B21" s="6"/>
      <c r="C21" s="22"/>
      <c r="D21" s="22"/>
      <c r="E21" s="22"/>
      <c r="F21" s="3"/>
      <c r="G21" s="213"/>
      <c r="H21" s="3"/>
      <c r="I21" s="3"/>
      <c r="J21" s="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"/>
      <c r="AC21" s="3"/>
      <c r="AD21" s="3"/>
    </row>
    <row r="22" spans="1:30" s="23" customFormat="1" ht="22.5" customHeight="1">
      <c r="A22" s="22"/>
      <c r="B22" s="213" t="s">
        <v>169</v>
      </c>
      <c r="C22" s="22"/>
      <c r="D22" s="22"/>
      <c r="E22" s="22"/>
      <c r="F22" s="3"/>
      <c r="G22" s="213" t="s">
        <v>169</v>
      </c>
      <c r="H22" s="3"/>
      <c r="I22" s="3"/>
      <c r="J22" s="3"/>
      <c r="K22" s="24"/>
      <c r="L22" s="213" t="s">
        <v>169</v>
      </c>
      <c r="M22" s="24"/>
      <c r="N22" s="24"/>
      <c r="O22" s="24"/>
      <c r="P22" s="3"/>
      <c r="Q22" s="213" t="s">
        <v>169</v>
      </c>
      <c r="R22" s="3"/>
      <c r="S22" s="3"/>
      <c r="T22" s="3"/>
      <c r="U22" s="3"/>
      <c r="V22" s="213" t="s">
        <v>169</v>
      </c>
      <c r="W22" s="3"/>
      <c r="X22" s="3"/>
      <c r="Y22" s="3"/>
      <c r="Z22" s="3"/>
      <c r="AA22" s="213" t="s">
        <v>169</v>
      </c>
      <c r="AB22" s="3"/>
      <c r="AC22" s="4"/>
      <c r="AD22" s="4"/>
    </row>
    <row r="23" spans="1:30" s="23" customFormat="1" ht="22.5" customHeight="1">
      <c r="A23" s="22"/>
      <c r="B23" s="15"/>
      <c r="C23" s="15"/>
      <c r="D23" s="15"/>
      <c r="E23" s="15"/>
      <c r="F23" s="15"/>
      <c r="G23" s="15"/>
      <c r="H23" s="3"/>
      <c r="I23" s="3"/>
      <c r="J23" s="3"/>
      <c r="K23" s="22"/>
      <c r="L23" s="6"/>
      <c r="M23" s="3"/>
      <c r="N23" s="3"/>
      <c r="O23" s="3"/>
      <c r="P23" s="22" t="s">
        <v>392</v>
      </c>
      <c r="Q23" s="6" t="s">
        <v>294</v>
      </c>
      <c r="R23" s="22">
        <v>2</v>
      </c>
      <c r="S23" s="22">
        <v>3</v>
      </c>
      <c r="T23" s="22">
        <v>3</v>
      </c>
      <c r="U23" s="22" t="s">
        <v>409</v>
      </c>
      <c r="V23" s="6" t="s">
        <v>410</v>
      </c>
      <c r="W23" s="22">
        <v>2</v>
      </c>
      <c r="X23" s="22">
        <v>3</v>
      </c>
      <c r="Y23" s="22">
        <v>3</v>
      </c>
      <c r="Z23" s="22"/>
      <c r="AA23" s="6"/>
      <c r="AB23" s="22"/>
      <c r="AC23" s="3"/>
      <c r="AD23" s="3"/>
    </row>
    <row r="24" spans="1:30" s="23" customFormat="1" ht="22.5" customHeight="1">
      <c r="A24" s="22"/>
      <c r="B24" s="6"/>
      <c r="C24" s="22"/>
      <c r="D24" s="22"/>
      <c r="E24" s="22"/>
      <c r="F24" s="3"/>
      <c r="G24" s="6"/>
      <c r="H24" s="3"/>
      <c r="I24" s="3"/>
      <c r="J24" s="3"/>
      <c r="K24" s="22"/>
      <c r="L24" s="6"/>
      <c r="M24" s="3"/>
      <c r="N24" s="3"/>
      <c r="O24" s="3"/>
      <c r="P24" s="22"/>
      <c r="Q24" s="6"/>
      <c r="R24" s="22"/>
      <c r="S24" s="22"/>
      <c r="T24" s="22"/>
      <c r="U24" s="22" t="s">
        <v>413</v>
      </c>
      <c r="V24" s="6" t="s">
        <v>414</v>
      </c>
      <c r="W24" s="22">
        <v>3</v>
      </c>
      <c r="X24" s="22">
        <v>0</v>
      </c>
      <c r="Y24" s="22">
        <v>3</v>
      </c>
      <c r="Z24" s="3"/>
      <c r="AA24" s="6"/>
      <c r="AB24" s="3"/>
      <c r="AC24" s="3"/>
      <c r="AD24" s="3"/>
    </row>
    <row r="25" spans="1:30" s="23" customFormat="1" ht="22.5" customHeight="1">
      <c r="A25" s="3"/>
      <c r="B25" s="15"/>
      <c r="C25" s="15"/>
      <c r="D25" s="15"/>
      <c r="E25" s="15"/>
      <c r="F25" s="15"/>
      <c r="G25" s="15"/>
      <c r="H25" s="3"/>
      <c r="I25" s="3"/>
      <c r="J25" s="3"/>
      <c r="K25" s="22"/>
      <c r="L25" s="6"/>
      <c r="M25" s="3"/>
      <c r="N25" s="3"/>
      <c r="O25" s="3"/>
      <c r="P25" s="22"/>
      <c r="Q25" s="6"/>
      <c r="R25" s="22"/>
      <c r="S25" s="22"/>
      <c r="T25" s="22"/>
      <c r="U25" s="22" t="s">
        <v>411</v>
      </c>
      <c r="V25" s="6" t="s">
        <v>412</v>
      </c>
      <c r="W25" s="22">
        <v>2</v>
      </c>
      <c r="X25" s="22">
        <v>3</v>
      </c>
      <c r="Y25" s="22">
        <v>3</v>
      </c>
      <c r="Z25" s="3"/>
      <c r="AA25" s="6"/>
      <c r="AB25" s="3"/>
      <c r="AC25" s="3"/>
      <c r="AD25" s="3"/>
    </row>
    <row r="26" spans="1:30" s="23" customFormat="1" ht="22.5" customHeight="1">
      <c r="A26" s="3"/>
      <c r="B26" s="213" t="s">
        <v>170</v>
      </c>
      <c r="C26" s="22"/>
      <c r="D26" s="22"/>
      <c r="E26" s="22"/>
      <c r="F26" s="3"/>
      <c r="G26" s="213" t="s">
        <v>170</v>
      </c>
      <c r="H26" s="3"/>
      <c r="I26" s="3"/>
      <c r="J26" s="3"/>
      <c r="K26" s="15"/>
      <c r="L26" s="213" t="s">
        <v>170</v>
      </c>
      <c r="M26" s="22"/>
      <c r="N26" s="22"/>
      <c r="O26" s="22"/>
      <c r="P26" s="3"/>
      <c r="Q26" s="213" t="s">
        <v>170</v>
      </c>
      <c r="R26" s="3"/>
      <c r="S26" s="3"/>
      <c r="T26" s="3"/>
      <c r="U26" s="3"/>
      <c r="V26" s="213" t="s">
        <v>170</v>
      </c>
      <c r="W26" s="22"/>
      <c r="X26" s="22"/>
      <c r="Y26" s="22"/>
      <c r="Z26" s="3"/>
      <c r="AA26" s="213" t="s">
        <v>170</v>
      </c>
      <c r="AB26" s="3"/>
      <c r="AC26" s="3"/>
      <c r="AD26" s="3"/>
    </row>
    <row r="27" spans="1:30" s="23" customFormat="1" ht="22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15"/>
      <c r="L27" s="6"/>
      <c r="M27" s="3"/>
      <c r="N27" s="3"/>
      <c r="O27" s="3"/>
      <c r="P27" s="3"/>
      <c r="Q27" s="6"/>
      <c r="R27" s="3"/>
      <c r="S27" s="3"/>
      <c r="T27" s="3"/>
      <c r="U27" s="3"/>
      <c r="V27" s="6"/>
      <c r="W27" s="3"/>
      <c r="X27" s="3"/>
      <c r="Y27" s="3"/>
      <c r="Z27" s="22" t="s">
        <v>393</v>
      </c>
      <c r="AA27" s="6" t="s">
        <v>5</v>
      </c>
      <c r="AB27" s="22">
        <v>0</v>
      </c>
      <c r="AC27" s="22">
        <v>320</v>
      </c>
      <c r="AD27" s="22">
        <v>4</v>
      </c>
    </row>
    <row r="28" spans="1:30" s="23" customFormat="1" ht="22.5" customHeight="1">
      <c r="A28" s="15"/>
      <c r="B28" s="213" t="s">
        <v>171</v>
      </c>
      <c r="C28" s="3"/>
      <c r="D28" s="3"/>
      <c r="E28" s="3"/>
      <c r="F28" s="3"/>
      <c r="G28" s="213" t="s">
        <v>171</v>
      </c>
      <c r="H28" s="15"/>
      <c r="I28" s="15"/>
      <c r="J28" s="15"/>
      <c r="K28" s="15"/>
      <c r="L28" s="213" t="s">
        <v>171</v>
      </c>
      <c r="M28" s="22"/>
      <c r="N28" s="22"/>
      <c r="O28" s="22"/>
      <c r="P28" s="3"/>
      <c r="Q28" s="213" t="s">
        <v>171</v>
      </c>
      <c r="R28" s="3"/>
      <c r="S28" s="3"/>
      <c r="T28" s="3"/>
      <c r="U28" s="3"/>
      <c r="V28" s="213" t="s">
        <v>171</v>
      </c>
      <c r="W28" s="3"/>
      <c r="X28" s="3"/>
      <c r="Y28" s="3"/>
      <c r="Z28" s="3"/>
      <c r="AA28" s="213" t="s">
        <v>171</v>
      </c>
      <c r="AB28" s="15"/>
      <c r="AC28" s="15"/>
      <c r="AD28" s="15"/>
    </row>
    <row r="29" spans="1:30" s="23" customFormat="1" ht="22.5" customHeight="1">
      <c r="A29" s="15"/>
      <c r="B29" s="15"/>
      <c r="C29" s="15"/>
      <c r="D29" s="15"/>
      <c r="E29" s="15"/>
      <c r="F29" s="3"/>
      <c r="G29" s="15"/>
      <c r="H29" s="3"/>
      <c r="I29" s="3"/>
      <c r="J29" s="3"/>
      <c r="K29" s="15"/>
      <c r="L29" s="15"/>
      <c r="M29" s="15"/>
      <c r="N29" s="15"/>
      <c r="O29" s="15"/>
      <c r="P29" s="22" t="s">
        <v>651</v>
      </c>
      <c r="Q29" s="7" t="s">
        <v>98</v>
      </c>
      <c r="R29" s="22">
        <v>2</v>
      </c>
      <c r="S29" s="22">
        <v>0</v>
      </c>
      <c r="T29" s="22">
        <v>2</v>
      </c>
      <c r="U29" s="22" t="s">
        <v>652</v>
      </c>
      <c r="V29" s="7" t="s">
        <v>100</v>
      </c>
      <c r="W29" s="22">
        <v>2</v>
      </c>
      <c r="X29" s="22">
        <v>0</v>
      </c>
      <c r="Y29" s="22">
        <v>2</v>
      </c>
      <c r="Z29" s="15"/>
      <c r="AA29" s="15"/>
      <c r="AB29" s="3"/>
      <c r="AC29" s="3"/>
      <c r="AD29" s="3"/>
    </row>
    <row r="30" spans="1:30" s="23" customFormat="1" ht="22.5" customHeight="1">
      <c r="A30" s="3"/>
      <c r="B30" s="213" t="s">
        <v>174</v>
      </c>
      <c r="C30" s="3"/>
      <c r="D30" s="3"/>
      <c r="E30" s="3"/>
      <c r="F30" s="3"/>
      <c r="G30" s="213" t="s">
        <v>174</v>
      </c>
      <c r="H30" s="3"/>
      <c r="I30" s="3"/>
      <c r="J30" s="3"/>
      <c r="K30" s="22"/>
      <c r="L30" s="213" t="s">
        <v>174</v>
      </c>
      <c r="M30" s="15"/>
      <c r="N30" s="15"/>
      <c r="O30" s="15"/>
      <c r="P30" s="3"/>
      <c r="Q30" s="213" t="s">
        <v>174</v>
      </c>
      <c r="R30" s="3"/>
      <c r="S30" s="3"/>
      <c r="T30" s="3"/>
      <c r="U30" s="3"/>
      <c r="V30" s="213" t="s">
        <v>174</v>
      </c>
      <c r="W30" s="3"/>
      <c r="X30" s="3"/>
      <c r="Y30" s="3"/>
      <c r="Z30" s="15"/>
      <c r="AA30" s="213" t="s">
        <v>174</v>
      </c>
      <c r="AB30" s="15"/>
      <c r="AC30" s="15"/>
      <c r="AD30" s="15"/>
    </row>
    <row r="31" spans="1:30" s="23" customFormat="1" ht="22.5" customHeight="1">
      <c r="A31" s="3" t="s">
        <v>529</v>
      </c>
      <c r="B31" s="6" t="s">
        <v>531</v>
      </c>
      <c r="C31" s="3">
        <v>1</v>
      </c>
      <c r="D31" s="3">
        <v>0</v>
      </c>
      <c r="E31" s="3">
        <v>1</v>
      </c>
      <c r="F31" s="15"/>
      <c r="G31" s="15"/>
      <c r="H31" s="15"/>
      <c r="I31" s="15"/>
      <c r="J31" s="15"/>
      <c r="K31" s="3"/>
      <c r="L31" s="15"/>
      <c r="M31" s="15"/>
      <c r="N31" s="15"/>
      <c r="O31" s="15"/>
      <c r="P31" s="22" t="s">
        <v>314</v>
      </c>
      <c r="Q31" s="6" t="s">
        <v>415</v>
      </c>
      <c r="R31" s="22">
        <v>2</v>
      </c>
      <c r="S31" s="22">
        <v>2</v>
      </c>
      <c r="T31" s="22">
        <v>3</v>
      </c>
      <c r="U31" s="3" t="s">
        <v>394</v>
      </c>
      <c r="V31" s="6" t="s">
        <v>298</v>
      </c>
      <c r="W31" s="22">
        <v>2</v>
      </c>
      <c r="X31" s="22">
        <v>3</v>
      </c>
      <c r="Y31" s="22">
        <v>3</v>
      </c>
      <c r="Z31" s="15"/>
      <c r="AA31" s="15"/>
      <c r="AB31" s="15"/>
      <c r="AC31" s="15"/>
      <c r="AD31" s="15"/>
    </row>
    <row r="32" spans="1:30" s="23" customFormat="1" ht="22.5" customHeight="1">
      <c r="A32" s="3"/>
      <c r="B32" s="213" t="s">
        <v>23</v>
      </c>
      <c r="C32" s="3"/>
      <c r="D32" s="3"/>
      <c r="E32" s="3"/>
      <c r="F32" s="3"/>
      <c r="G32" s="213" t="s">
        <v>23</v>
      </c>
      <c r="H32" s="3"/>
      <c r="I32" s="3"/>
      <c r="J32" s="3"/>
      <c r="K32" s="3"/>
      <c r="L32" s="213" t="s">
        <v>23</v>
      </c>
      <c r="M32" s="54"/>
      <c r="N32" s="54"/>
      <c r="O32" s="54"/>
      <c r="P32" s="3"/>
      <c r="Q32" s="213" t="s">
        <v>23</v>
      </c>
      <c r="R32" s="3"/>
      <c r="S32" s="3"/>
      <c r="T32" s="3"/>
      <c r="U32" s="22"/>
      <c r="V32" s="213" t="s">
        <v>23</v>
      </c>
      <c r="W32" s="3"/>
      <c r="X32" s="3"/>
      <c r="Y32" s="3"/>
      <c r="Z32" s="3"/>
      <c r="AA32" s="213" t="s">
        <v>23</v>
      </c>
      <c r="AB32" s="15"/>
      <c r="AC32" s="3"/>
      <c r="AD32" s="3"/>
    </row>
    <row r="33" spans="1:30" s="23" customFormat="1" ht="22.5" customHeight="1">
      <c r="A33" s="22" t="s">
        <v>107</v>
      </c>
      <c r="B33" s="6" t="s">
        <v>21</v>
      </c>
      <c r="C33" s="22">
        <v>0</v>
      </c>
      <c r="D33" s="22">
        <v>2</v>
      </c>
      <c r="E33" s="22">
        <v>0</v>
      </c>
      <c r="F33" s="22" t="s">
        <v>108</v>
      </c>
      <c r="G33" s="6" t="s">
        <v>20</v>
      </c>
      <c r="H33" s="22">
        <v>0</v>
      </c>
      <c r="I33" s="22">
        <v>2</v>
      </c>
      <c r="J33" s="22">
        <v>0</v>
      </c>
      <c r="K33" s="3"/>
      <c r="L33" s="3"/>
      <c r="M33" s="54"/>
      <c r="N33" s="54"/>
      <c r="O33" s="54"/>
      <c r="P33" s="22" t="s">
        <v>109</v>
      </c>
      <c r="Q33" s="6" t="s">
        <v>19</v>
      </c>
      <c r="R33" s="22">
        <v>0</v>
      </c>
      <c r="S33" s="22">
        <v>2</v>
      </c>
      <c r="T33" s="22">
        <v>0</v>
      </c>
      <c r="U33" s="22" t="s">
        <v>110</v>
      </c>
      <c r="V33" s="6" t="s">
        <v>17</v>
      </c>
      <c r="W33" s="22">
        <v>0</v>
      </c>
      <c r="X33" s="22">
        <v>2</v>
      </c>
      <c r="Y33" s="22">
        <v>0</v>
      </c>
      <c r="Z33" s="3"/>
      <c r="AA33" s="6"/>
      <c r="AB33" s="3"/>
      <c r="AC33" s="3"/>
      <c r="AD33" s="3"/>
    </row>
    <row r="34" spans="1:30" s="23" customFormat="1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3"/>
      <c r="AC34" s="3"/>
      <c r="AD34" s="3"/>
    </row>
    <row r="35" spans="1:30" s="23" customFormat="1" ht="22.5" customHeight="1">
      <c r="A35" s="22"/>
      <c r="B35" s="216" t="s">
        <v>634</v>
      </c>
      <c r="C35" s="22"/>
      <c r="D35" s="22"/>
      <c r="E35" s="22"/>
      <c r="F35" s="22"/>
      <c r="G35" s="219" t="s">
        <v>634</v>
      </c>
      <c r="H35" s="22"/>
      <c r="I35" s="22"/>
      <c r="J35" s="22"/>
      <c r="K35" s="3"/>
      <c r="L35" s="216" t="s">
        <v>634</v>
      </c>
      <c r="M35" s="22"/>
      <c r="N35" s="22"/>
      <c r="O35" s="22"/>
      <c r="P35" s="3"/>
      <c r="Q35" s="216" t="s">
        <v>634</v>
      </c>
      <c r="R35" s="3"/>
      <c r="S35" s="3"/>
      <c r="T35" s="3"/>
      <c r="U35" s="15"/>
      <c r="V35" s="216" t="s">
        <v>634</v>
      </c>
      <c r="W35" s="15"/>
      <c r="X35" s="15"/>
      <c r="Y35" s="15"/>
      <c r="Z35" s="3"/>
      <c r="AA35" s="216" t="s">
        <v>634</v>
      </c>
      <c r="AB35" s="3"/>
      <c r="AC35" s="3"/>
      <c r="AD35" s="3"/>
    </row>
    <row r="36" spans="1:30" s="16" customFormat="1" ht="19.5" customHeight="1">
      <c r="A36" s="22" t="s">
        <v>232</v>
      </c>
      <c r="B36" s="6" t="s">
        <v>10</v>
      </c>
      <c r="C36" s="22">
        <v>1</v>
      </c>
      <c r="D36" s="22">
        <v>3</v>
      </c>
      <c r="E36" s="22">
        <v>2</v>
      </c>
      <c r="F36" s="22" t="s">
        <v>233</v>
      </c>
      <c r="G36" s="218" t="s">
        <v>7</v>
      </c>
      <c r="H36" s="22">
        <v>0</v>
      </c>
      <c r="I36" s="22">
        <v>6</v>
      </c>
      <c r="J36" s="22">
        <v>2</v>
      </c>
      <c r="K36" s="22"/>
      <c r="L36" s="6"/>
      <c r="M36" s="3"/>
      <c r="N36" s="3"/>
      <c r="O36" s="3"/>
      <c r="P36" s="22" t="s">
        <v>241</v>
      </c>
      <c r="Q36" s="6" t="s">
        <v>242</v>
      </c>
      <c r="R36" s="22">
        <v>1</v>
      </c>
      <c r="S36" s="22">
        <v>3</v>
      </c>
      <c r="T36" s="22">
        <v>2</v>
      </c>
      <c r="U36" s="6"/>
      <c r="V36" s="6"/>
      <c r="W36" s="6"/>
      <c r="X36" s="6"/>
      <c r="Y36" s="6"/>
      <c r="Z36" s="3"/>
      <c r="AA36" s="6"/>
      <c r="AB36" s="3"/>
      <c r="AC36" s="3"/>
      <c r="AD36" s="3"/>
    </row>
    <row r="37" spans="1:30" s="16" customFormat="1" ht="19.5" customHeight="1">
      <c r="A37" s="22" t="s">
        <v>239</v>
      </c>
      <c r="B37" s="6" t="s">
        <v>395</v>
      </c>
      <c r="C37" s="22">
        <v>1</v>
      </c>
      <c r="D37" s="22">
        <v>3</v>
      </c>
      <c r="E37" s="22">
        <v>2</v>
      </c>
      <c r="F37" s="22" t="s">
        <v>398</v>
      </c>
      <c r="G37" s="112" t="s">
        <v>399</v>
      </c>
      <c r="H37" s="22">
        <v>2</v>
      </c>
      <c r="I37" s="22">
        <v>3</v>
      </c>
      <c r="J37" s="22">
        <v>3</v>
      </c>
      <c r="K37" s="22"/>
      <c r="L37" s="6"/>
      <c r="M37" s="3"/>
      <c r="N37" s="3"/>
      <c r="O37" s="3"/>
      <c r="P37" s="6"/>
      <c r="Q37" s="6"/>
      <c r="R37" s="6"/>
      <c r="S37" s="6"/>
      <c r="T37" s="6"/>
      <c r="U37" s="22"/>
      <c r="V37" s="6"/>
      <c r="W37" s="22"/>
      <c r="X37" s="22"/>
      <c r="Y37" s="22"/>
      <c r="Z37" s="3"/>
      <c r="AA37" s="6"/>
      <c r="AB37" s="3"/>
      <c r="AC37" s="3"/>
      <c r="AD37" s="3"/>
    </row>
    <row r="38" spans="1:30" s="18" customFormat="1" ht="22.5" customHeight="1">
      <c r="A38" s="22" t="s">
        <v>396</v>
      </c>
      <c r="B38" s="6" t="s">
        <v>397</v>
      </c>
      <c r="C38" s="22">
        <v>1</v>
      </c>
      <c r="D38" s="22">
        <v>3</v>
      </c>
      <c r="E38" s="22">
        <v>2</v>
      </c>
      <c r="F38" s="22" t="s">
        <v>402</v>
      </c>
      <c r="G38" s="218" t="s">
        <v>403</v>
      </c>
      <c r="H38" s="22">
        <v>1</v>
      </c>
      <c r="I38" s="22">
        <v>6</v>
      </c>
      <c r="J38" s="22">
        <v>3</v>
      </c>
      <c r="K38" s="4"/>
      <c r="L38" s="288"/>
      <c r="M38" s="3"/>
      <c r="N38" s="3"/>
      <c r="O38" s="3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3"/>
      <c r="AA38" s="288"/>
      <c r="AB38" s="3"/>
      <c r="AC38" s="3"/>
      <c r="AD38" s="3"/>
    </row>
    <row r="39" spans="1:30" s="16" customFormat="1" ht="22.5" customHeight="1">
      <c r="A39" s="22" t="s">
        <v>400</v>
      </c>
      <c r="B39" s="6" t="s">
        <v>401</v>
      </c>
      <c r="C39" s="22">
        <v>1</v>
      </c>
      <c r="D39" s="22">
        <v>3</v>
      </c>
      <c r="E39" s="22">
        <v>2</v>
      </c>
      <c r="F39" s="3"/>
      <c r="G39" s="6"/>
      <c r="H39" s="3"/>
      <c r="I39" s="3"/>
      <c r="J39" s="3"/>
      <c r="K39" s="4"/>
      <c r="L39" s="6"/>
      <c r="M39" s="22"/>
      <c r="N39" s="22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  <c r="AA39" s="6"/>
      <c r="AB39" s="3"/>
      <c r="AC39" s="3"/>
      <c r="AD39" s="3"/>
    </row>
    <row r="40" spans="1:30" s="16" customFormat="1" ht="22.5" customHeight="1">
      <c r="A40" s="22" t="s">
        <v>404</v>
      </c>
      <c r="B40" s="6" t="s">
        <v>405</v>
      </c>
      <c r="C40" s="22">
        <v>1</v>
      </c>
      <c r="D40" s="22">
        <v>6</v>
      </c>
      <c r="E40" s="22">
        <v>3</v>
      </c>
      <c r="F40" s="22"/>
      <c r="G40" s="6"/>
      <c r="H40" s="22"/>
      <c r="I40" s="22"/>
      <c r="J40" s="22"/>
      <c r="K40" s="4"/>
      <c r="L40" s="6"/>
      <c r="M40" s="22"/>
      <c r="N40" s="22"/>
      <c r="O40" s="22"/>
      <c r="P40" s="22"/>
      <c r="Q40" s="6"/>
      <c r="R40" s="22"/>
      <c r="S40" s="22"/>
      <c r="T40" s="22"/>
      <c r="U40" s="22"/>
      <c r="V40" s="6"/>
      <c r="W40" s="22"/>
      <c r="X40" s="22"/>
      <c r="Y40" s="22"/>
      <c r="Z40" s="3"/>
      <c r="AA40" s="6"/>
      <c r="AB40" s="3"/>
      <c r="AC40" s="3"/>
      <c r="AD40" s="3"/>
    </row>
    <row r="41" spans="1:30" s="16" customFormat="1" ht="22.5" customHeight="1">
      <c r="A41" s="2"/>
      <c r="B41" s="2" t="s">
        <v>22</v>
      </c>
      <c r="C41" s="2">
        <f>SUM(C7:C40)</f>
        <v>14</v>
      </c>
      <c r="D41" s="2">
        <f>SUM(D7:D40)</f>
        <v>22</v>
      </c>
      <c r="E41" s="2">
        <f>SUM(E7:E40)</f>
        <v>21</v>
      </c>
      <c r="F41" s="2"/>
      <c r="G41" s="2" t="s">
        <v>22</v>
      </c>
      <c r="H41" s="2">
        <f>SUM(H7:H40)</f>
        <v>19</v>
      </c>
      <c r="I41" s="2">
        <f>SUM(I7:I40)</f>
        <v>22</v>
      </c>
      <c r="J41" s="2">
        <f>SUM(J7:J40)</f>
        <v>26</v>
      </c>
      <c r="K41" s="4"/>
      <c r="L41" s="2" t="s">
        <v>22</v>
      </c>
      <c r="M41" s="2">
        <f>SUM(M6:M36)</f>
        <v>6</v>
      </c>
      <c r="N41" s="2">
        <f>SUM(N6:N36)</f>
        <v>11</v>
      </c>
      <c r="O41" s="2">
        <f>SUM(O6:O36)</f>
        <v>10</v>
      </c>
      <c r="P41" s="2"/>
      <c r="Q41" s="2" t="s">
        <v>22</v>
      </c>
      <c r="R41" s="2">
        <f>SUM(R6:R39)</f>
        <v>17</v>
      </c>
      <c r="S41" s="2">
        <f>SUM(S6:S36)</f>
        <v>22</v>
      </c>
      <c r="T41" s="2">
        <f>SUM(T6:T39)</f>
        <v>24</v>
      </c>
      <c r="U41" s="2"/>
      <c r="V41" s="2" t="s">
        <v>22</v>
      </c>
      <c r="W41" s="2">
        <f>SUM(W9:W37)</f>
        <v>18</v>
      </c>
      <c r="X41" s="2">
        <f>SUM(X6:X37)</f>
        <v>17</v>
      </c>
      <c r="Y41" s="2">
        <f>SUM(Y6:Y36)</f>
        <v>23</v>
      </c>
      <c r="Z41" s="2"/>
      <c r="AA41" s="2" t="s">
        <v>22</v>
      </c>
      <c r="AB41" s="2">
        <f>SUM(AB7:AB36)</f>
        <v>0</v>
      </c>
      <c r="AC41" s="2">
        <f>SUM(AC7:AC36)</f>
        <v>320</v>
      </c>
      <c r="AD41" s="2">
        <f>SUM(AD7:AD36)</f>
        <v>4</v>
      </c>
    </row>
    <row r="42" spans="1:30" s="16" customFormat="1" ht="22.5" customHeight="1">
      <c r="A42" s="155"/>
      <c r="B42" s="156" t="s">
        <v>573</v>
      </c>
      <c r="C42" s="325">
        <f>SUM(C41:D41)</f>
        <v>36</v>
      </c>
      <c r="D42" s="325"/>
      <c r="E42" s="157"/>
      <c r="F42" s="155"/>
      <c r="G42" s="156" t="s">
        <v>573</v>
      </c>
      <c r="H42" s="325">
        <f>SUM(H41:I41)</f>
        <v>41</v>
      </c>
      <c r="I42" s="325"/>
      <c r="J42" s="157"/>
      <c r="K42" s="155"/>
      <c r="L42" s="156" t="s">
        <v>573</v>
      </c>
      <c r="M42" s="325">
        <f>SUM(M41:N41)</f>
        <v>17</v>
      </c>
      <c r="N42" s="325"/>
      <c r="O42" s="157"/>
      <c r="P42" s="155"/>
      <c r="Q42" s="156" t="s">
        <v>573</v>
      </c>
      <c r="R42" s="325">
        <f>SUM(R41:S41)</f>
        <v>39</v>
      </c>
      <c r="S42" s="325"/>
      <c r="T42" s="157"/>
      <c r="U42" s="155"/>
      <c r="V42" s="156" t="s">
        <v>573</v>
      </c>
      <c r="W42" s="325">
        <f>SUM(W41:X41)</f>
        <v>35</v>
      </c>
      <c r="X42" s="325"/>
      <c r="Y42" s="157"/>
      <c r="Z42" s="155"/>
      <c r="AA42" s="227" t="s">
        <v>573</v>
      </c>
      <c r="AB42" s="327" t="s">
        <v>18</v>
      </c>
      <c r="AC42" s="347"/>
      <c r="AD42" s="231"/>
    </row>
    <row r="43" spans="1:30" ht="21.7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4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4" t="s">
        <v>574</v>
      </c>
      <c r="AB43" s="322">
        <f>SUM(E41+J41+O41+T41+Y41+AD41)</f>
        <v>108</v>
      </c>
      <c r="AC43" s="323"/>
      <c r="AD43" s="324"/>
    </row>
    <row r="44" ht="21.75" customHeight="1"/>
    <row r="45" ht="21.75" customHeight="1"/>
    <row r="46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3"/>
  <sheetViews>
    <sheetView tabSelected="1" view="pageBreakPreview" zoomScale="80" zoomScaleNormal="55" zoomScaleSheetLayoutView="80" zoomScalePageLayoutView="0" workbookViewId="0" topLeftCell="A1">
      <selection activeCell="V8" sqref="V8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8515625" style="12" customWidth="1"/>
    <col min="30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42"/>
      <c r="AC1" s="42"/>
      <c r="AD1" s="4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42"/>
      <c r="AC2" s="42"/>
      <c r="AD2" s="42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537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646</v>
      </c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213" t="s">
        <v>363</v>
      </c>
      <c r="C6" s="103"/>
      <c r="D6" s="289"/>
      <c r="E6" s="289"/>
      <c r="F6" s="5"/>
      <c r="G6" s="213" t="s">
        <v>24</v>
      </c>
      <c r="H6" s="5"/>
      <c r="I6" s="5"/>
      <c r="J6" s="5"/>
      <c r="K6" s="5"/>
      <c r="L6" s="213" t="s">
        <v>24</v>
      </c>
      <c r="M6" s="5"/>
      <c r="N6" s="5"/>
      <c r="O6" s="5"/>
      <c r="P6" s="5"/>
      <c r="Q6" s="213" t="s">
        <v>363</v>
      </c>
      <c r="R6" s="5"/>
      <c r="S6" s="5"/>
      <c r="T6" s="5"/>
      <c r="U6" s="5"/>
      <c r="V6" s="213" t="s">
        <v>24</v>
      </c>
      <c r="W6" s="5"/>
      <c r="X6" s="5"/>
      <c r="Y6" s="5"/>
      <c r="Z6" s="5"/>
      <c r="AA6" s="213" t="s">
        <v>24</v>
      </c>
      <c r="AB6" s="3"/>
      <c r="AC6" s="3"/>
      <c r="AD6" s="3"/>
    </row>
    <row r="7" spans="1:30" s="23" customFormat="1" ht="22.5" customHeight="1">
      <c r="A7" s="6"/>
      <c r="B7" s="213" t="s">
        <v>8</v>
      </c>
      <c r="C7" s="6"/>
      <c r="D7" s="6"/>
      <c r="E7" s="6"/>
      <c r="F7" s="3"/>
      <c r="G7" s="213" t="s">
        <v>8</v>
      </c>
      <c r="H7" s="3"/>
      <c r="I7" s="3"/>
      <c r="J7" s="3"/>
      <c r="K7" s="3"/>
      <c r="L7" s="6"/>
      <c r="M7" s="3"/>
      <c r="N7" s="3"/>
      <c r="O7" s="3"/>
      <c r="P7" s="22" t="s">
        <v>46</v>
      </c>
      <c r="Q7" s="6" t="s">
        <v>204</v>
      </c>
      <c r="R7" s="22">
        <v>0</v>
      </c>
      <c r="S7" s="22">
        <v>2</v>
      </c>
      <c r="T7" s="22">
        <v>1</v>
      </c>
      <c r="U7" s="22"/>
      <c r="V7" s="6"/>
      <c r="W7" s="22"/>
      <c r="X7" s="22"/>
      <c r="Y7" s="22"/>
      <c r="Z7" s="3"/>
      <c r="AA7" s="6"/>
      <c r="AB7" s="3"/>
      <c r="AC7" s="3"/>
      <c r="AD7" s="3"/>
    </row>
    <row r="8" spans="1:30" s="23" customFormat="1" ht="22.5" customHeight="1">
      <c r="A8" s="22" t="s">
        <v>53</v>
      </c>
      <c r="B8" s="15" t="s">
        <v>136</v>
      </c>
      <c r="C8" s="22">
        <v>3</v>
      </c>
      <c r="D8" s="22">
        <v>0</v>
      </c>
      <c r="E8" s="22">
        <v>3</v>
      </c>
      <c r="F8" s="51" t="s">
        <v>51</v>
      </c>
      <c r="G8" s="6" t="s">
        <v>52</v>
      </c>
      <c r="H8" s="22">
        <v>3</v>
      </c>
      <c r="I8" s="22">
        <v>0</v>
      </c>
      <c r="J8" s="50">
        <v>3</v>
      </c>
      <c r="K8" s="3"/>
      <c r="L8" s="6"/>
      <c r="M8" s="3"/>
      <c r="N8" s="3"/>
      <c r="O8" s="3"/>
      <c r="P8" s="15"/>
      <c r="Q8" s="15"/>
      <c r="R8" s="15"/>
      <c r="S8" s="15"/>
      <c r="T8" s="15"/>
      <c r="U8" s="22"/>
      <c r="V8" s="6"/>
      <c r="W8" s="22"/>
      <c r="X8" s="22"/>
      <c r="Y8" s="22"/>
      <c r="Z8" s="3"/>
      <c r="AA8" s="6"/>
      <c r="AB8" s="3"/>
      <c r="AC8" s="3"/>
      <c r="AD8" s="3"/>
    </row>
    <row r="9" spans="1:30" s="23" customFormat="1" ht="22.5" customHeight="1">
      <c r="A9" s="22"/>
      <c r="B9" s="15"/>
      <c r="C9" s="22"/>
      <c r="D9" s="50"/>
      <c r="E9" s="50"/>
      <c r="F9" s="128" t="s">
        <v>44</v>
      </c>
      <c r="G9" s="6" t="s">
        <v>45</v>
      </c>
      <c r="H9" s="22">
        <v>2</v>
      </c>
      <c r="I9" s="22">
        <v>0</v>
      </c>
      <c r="J9" s="22">
        <v>2</v>
      </c>
      <c r="K9" s="6"/>
      <c r="L9" s="6"/>
      <c r="M9" s="6"/>
      <c r="N9" s="6"/>
      <c r="O9" s="6"/>
      <c r="P9" s="22"/>
      <c r="Q9" s="6"/>
      <c r="R9" s="22"/>
      <c r="S9" s="22"/>
      <c r="T9" s="22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3" customFormat="1" ht="22.5" customHeight="1">
      <c r="A10" s="22"/>
      <c r="B10" s="213" t="s">
        <v>141</v>
      </c>
      <c r="C10" s="22"/>
      <c r="D10" s="22"/>
      <c r="E10" s="22"/>
      <c r="F10" s="6"/>
      <c r="G10" s="213" t="s">
        <v>141</v>
      </c>
      <c r="H10" s="6"/>
      <c r="I10" s="6"/>
      <c r="J10" s="6"/>
      <c r="K10" s="6"/>
      <c r="L10" s="213" t="s">
        <v>141</v>
      </c>
      <c r="M10" s="6"/>
      <c r="N10" s="6"/>
      <c r="O10" s="6"/>
      <c r="P10" s="3"/>
      <c r="Q10" s="213" t="s">
        <v>141</v>
      </c>
      <c r="R10" s="3"/>
      <c r="S10" s="3"/>
      <c r="T10" s="3"/>
      <c r="U10" s="3"/>
      <c r="V10" s="213" t="s">
        <v>141</v>
      </c>
      <c r="W10" s="3"/>
      <c r="X10" s="3"/>
      <c r="Y10" s="3"/>
      <c r="Z10" s="3"/>
      <c r="AA10" s="213" t="s">
        <v>141</v>
      </c>
      <c r="AB10" s="3"/>
      <c r="AC10" s="3"/>
      <c r="AD10" s="3"/>
    </row>
    <row r="11" spans="1:30" s="23" customFormat="1" ht="22.5" customHeight="1">
      <c r="A11" s="22" t="s">
        <v>49</v>
      </c>
      <c r="B11" s="6" t="s">
        <v>50</v>
      </c>
      <c r="C11" s="52">
        <v>3</v>
      </c>
      <c r="D11" s="52">
        <v>0</v>
      </c>
      <c r="E11" s="52">
        <v>3</v>
      </c>
      <c r="F11" s="22" t="s">
        <v>142</v>
      </c>
      <c r="G11" s="15" t="s">
        <v>191</v>
      </c>
      <c r="H11" s="52">
        <v>2</v>
      </c>
      <c r="I11" s="52">
        <v>2</v>
      </c>
      <c r="J11" s="52">
        <v>3</v>
      </c>
      <c r="K11" s="22"/>
      <c r="L11" s="6"/>
      <c r="M11" s="22"/>
      <c r="N11" s="22"/>
      <c r="O11" s="22"/>
      <c r="P11" s="3"/>
      <c r="Q11" s="6"/>
      <c r="R11" s="3"/>
      <c r="S11" s="3"/>
      <c r="T11" s="3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3" customFormat="1" ht="22.5" customHeight="1">
      <c r="A12" s="22"/>
      <c r="B12" s="6"/>
      <c r="C12" s="52"/>
      <c r="D12" s="52"/>
      <c r="E12" s="52"/>
      <c r="F12" s="22"/>
      <c r="G12" s="6"/>
      <c r="H12" s="52"/>
      <c r="I12" s="52"/>
      <c r="J12" s="52"/>
      <c r="K12" s="22"/>
      <c r="L12" s="6"/>
      <c r="M12" s="22"/>
      <c r="N12" s="22"/>
      <c r="O12" s="22"/>
      <c r="P12" s="3"/>
      <c r="Q12" s="6"/>
      <c r="R12" s="3"/>
      <c r="S12" s="3"/>
      <c r="T12" s="3"/>
      <c r="U12" s="6"/>
      <c r="V12" s="6"/>
      <c r="W12" s="10"/>
      <c r="X12" s="10"/>
      <c r="Y12" s="10"/>
      <c r="Z12" s="6"/>
      <c r="AA12" s="6"/>
      <c r="AB12" s="10"/>
      <c r="AC12" s="10"/>
      <c r="AD12" s="10"/>
    </row>
    <row r="13" spans="1:30" s="23" customFormat="1" ht="22.5" customHeight="1">
      <c r="A13" s="22"/>
      <c r="B13" s="103" t="s">
        <v>364</v>
      </c>
      <c r="C13" s="22"/>
      <c r="D13" s="22"/>
      <c r="E13" s="22"/>
      <c r="F13" s="22"/>
      <c r="G13" s="103" t="s">
        <v>364</v>
      </c>
      <c r="H13" s="52"/>
      <c r="I13" s="52"/>
      <c r="J13" s="52"/>
      <c r="K13" s="6"/>
      <c r="L13" s="103" t="s">
        <v>364</v>
      </c>
      <c r="M13" s="6"/>
      <c r="N13" s="6"/>
      <c r="O13" s="6"/>
      <c r="P13" s="22"/>
      <c r="Q13" s="103" t="s">
        <v>364</v>
      </c>
      <c r="R13" s="22"/>
      <c r="S13" s="22"/>
      <c r="T13" s="22"/>
      <c r="U13" s="6"/>
      <c r="V13" s="103" t="s">
        <v>364</v>
      </c>
      <c r="W13" s="10"/>
      <c r="X13" s="10"/>
      <c r="Y13" s="10"/>
      <c r="Z13" s="6"/>
      <c r="AA13" s="103" t="s">
        <v>364</v>
      </c>
      <c r="AB13" s="6"/>
      <c r="AC13" s="6"/>
      <c r="AD13" s="6"/>
    </row>
    <row r="14" spans="1:30" s="23" customFormat="1" ht="22.5" customHeight="1">
      <c r="A14" s="22" t="s">
        <v>42</v>
      </c>
      <c r="B14" s="15" t="s">
        <v>192</v>
      </c>
      <c r="C14" s="22">
        <v>3</v>
      </c>
      <c r="D14" s="22">
        <v>0</v>
      </c>
      <c r="E14" s="22">
        <v>3</v>
      </c>
      <c r="F14" s="22" t="s">
        <v>48</v>
      </c>
      <c r="G14" s="53" t="s">
        <v>11</v>
      </c>
      <c r="H14" s="22">
        <v>3</v>
      </c>
      <c r="I14" s="22">
        <v>0</v>
      </c>
      <c r="J14" s="22">
        <v>3</v>
      </c>
      <c r="K14" s="6"/>
      <c r="L14" s="6"/>
      <c r="M14" s="6"/>
      <c r="N14" s="6"/>
      <c r="O14" s="6"/>
      <c r="P14" s="22"/>
      <c r="Q14" s="15"/>
      <c r="R14" s="22"/>
      <c r="S14" s="22"/>
      <c r="T14" s="22"/>
      <c r="U14" s="6"/>
      <c r="V14" s="6"/>
      <c r="W14" s="10"/>
      <c r="X14" s="10"/>
      <c r="Y14" s="10"/>
      <c r="Z14" s="6"/>
      <c r="AA14" s="6"/>
      <c r="AB14" s="6"/>
      <c r="AC14" s="6"/>
      <c r="AD14" s="6"/>
    </row>
    <row r="15" spans="1:30" s="23" customFormat="1" ht="22.5" customHeight="1">
      <c r="A15" s="22"/>
      <c r="B15" s="15"/>
      <c r="C15" s="22"/>
      <c r="D15" s="22"/>
      <c r="E15" s="22"/>
      <c r="F15" s="22"/>
      <c r="G15" s="53"/>
      <c r="H15" s="22"/>
      <c r="I15" s="22"/>
      <c r="J15" s="22"/>
      <c r="K15" s="6"/>
      <c r="L15" s="6"/>
      <c r="M15" s="6"/>
      <c r="N15" s="6"/>
      <c r="O15" s="6"/>
      <c r="P15" s="22"/>
      <c r="Q15" s="15"/>
      <c r="R15" s="22"/>
      <c r="S15" s="22"/>
      <c r="T15" s="22"/>
      <c r="U15" s="3"/>
      <c r="V15" s="6"/>
      <c r="W15" s="6"/>
      <c r="X15" s="6"/>
      <c r="Y15" s="6"/>
      <c r="Z15" s="6"/>
      <c r="AA15" s="15"/>
      <c r="AB15" s="6"/>
      <c r="AC15" s="6"/>
      <c r="AD15" s="6"/>
    </row>
    <row r="16" spans="1:30" s="23" customFormat="1" ht="22.5" customHeight="1">
      <c r="A16" s="22"/>
      <c r="B16" s="213" t="s">
        <v>146</v>
      </c>
      <c r="C16" s="22"/>
      <c r="D16" s="22"/>
      <c r="E16" s="22"/>
      <c r="F16" s="6"/>
      <c r="G16" s="213" t="s">
        <v>146</v>
      </c>
      <c r="H16" s="6"/>
      <c r="I16" s="6"/>
      <c r="J16" s="6"/>
      <c r="K16" s="6"/>
      <c r="L16" s="213" t="s">
        <v>146</v>
      </c>
      <c r="M16" s="6"/>
      <c r="N16" s="6"/>
      <c r="O16" s="6"/>
      <c r="P16" s="3"/>
      <c r="Q16" s="213" t="s">
        <v>146</v>
      </c>
      <c r="R16" s="3"/>
      <c r="S16" s="3"/>
      <c r="T16" s="3"/>
      <c r="U16" s="3"/>
      <c r="V16" s="213" t="s">
        <v>146</v>
      </c>
      <c r="W16" s="6"/>
      <c r="X16" s="6"/>
      <c r="Y16" s="6"/>
      <c r="Z16" s="3"/>
      <c r="AA16" s="213" t="s">
        <v>146</v>
      </c>
      <c r="AB16" s="3"/>
      <c r="AC16" s="3"/>
      <c r="AD16" s="3"/>
    </row>
    <row r="17" spans="1:30" s="23" customFormat="1" ht="22.5" customHeight="1">
      <c r="A17" s="22"/>
      <c r="B17" s="213" t="s">
        <v>147</v>
      </c>
      <c r="C17" s="22"/>
      <c r="D17" s="22"/>
      <c r="E17" s="22"/>
      <c r="F17" s="6"/>
      <c r="G17" s="213" t="s">
        <v>147</v>
      </c>
      <c r="H17" s="6"/>
      <c r="I17" s="6"/>
      <c r="J17" s="6"/>
      <c r="K17" s="22"/>
      <c r="L17" s="213" t="s">
        <v>147</v>
      </c>
      <c r="M17" s="22"/>
      <c r="N17" s="22"/>
      <c r="O17" s="22"/>
      <c r="P17" s="3"/>
      <c r="Q17" s="213" t="s">
        <v>147</v>
      </c>
      <c r="R17" s="3"/>
      <c r="S17" s="3"/>
      <c r="T17" s="3"/>
      <c r="U17" s="128"/>
      <c r="V17" s="213" t="s">
        <v>147</v>
      </c>
      <c r="W17" s="3"/>
      <c r="X17" s="3"/>
      <c r="Y17" s="3"/>
      <c r="Z17" s="6"/>
      <c r="AA17" s="213" t="s">
        <v>147</v>
      </c>
      <c r="AB17" s="10"/>
      <c r="AC17" s="10"/>
      <c r="AD17" s="10"/>
    </row>
    <row r="18" spans="1:30" s="23" customFormat="1" ht="22.5" customHeight="1">
      <c r="A18" s="22" t="s">
        <v>60</v>
      </c>
      <c r="B18" s="6" t="s">
        <v>61</v>
      </c>
      <c r="C18" s="22">
        <v>2</v>
      </c>
      <c r="D18" s="22">
        <v>2</v>
      </c>
      <c r="E18" s="22">
        <v>3</v>
      </c>
      <c r="F18" s="128" t="s">
        <v>368</v>
      </c>
      <c r="G18" s="6" t="s">
        <v>369</v>
      </c>
      <c r="H18" s="22">
        <v>2</v>
      </c>
      <c r="I18" s="22">
        <v>3</v>
      </c>
      <c r="J18" s="22">
        <v>3</v>
      </c>
      <c r="K18" s="22"/>
      <c r="L18" s="6"/>
      <c r="M18" s="22"/>
      <c r="N18" s="22"/>
      <c r="O18" s="22"/>
      <c r="P18" s="22" t="s">
        <v>58</v>
      </c>
      <c r="Q18" s="6" t="s">
        <v>365</v>
      </c>
      <c r="R18" s="22">
        <v>3</v>
      </c>
      <c r="S18" s="22">
        <v>0</v>
      </c>
      <c r="T18" s="22">
        <v>3</v>
      </c>
      <c r="U18" s="22" t="s">
        <v>372</v>
      </c>
      <c r="V18" s="6" t="s">
        <v>373</v>
      </c>
      <c r="W18" s="22">
        <v>2</v>
      </c>
      <c r="X18" s="22">
        <v>3</v>
      </c>
      <c r="Y18" s="22">
        <v>3</v>
      </c>
      <c r="Z18" s="6"/>
      <c r="AA18" s="6"/>
      <c r="AB18" s="10"/>
      <c r="AC18" s="10"/>
      <c r="AD18" s="10"/>
    </row>
    <row r="19" spans="1:30" s="23" customFormat="1" ht="22.5" customHeight="1">
      <c r="A19" s="22" t="s">
        <v>370</v>
      </c>
      <c r="B19" s="6" t="s">
        <v>371</v>
      </c>
      <c r="C19" s="22">
        <v>2</v>
      </c>
      <c r="D19" s="22">
        <v>3</v>
      </c>
      <c r="E19" s="22">
        <v>3</v>
      </c>
      <c r="F19" s="128"/>
      <c r="G19" s="6"/>
      <c r="H19" s="22"/>
      <c r="I19" s="22"/>
      <c r="J19" s="22"/>
      <c r="K19" s="22"/>
      <c r="L19" s="6"/>
      <c r="M19" s="22"/>
      <c r="N19" s="22"/>
      <c r="O19" s="22"/>
      <c r="P19" s="128"/>
      <c r="Q19" s="6"/>
      <c r="R19" s="22"/>
      <c r="S19" s="22"/>
      <c r="T19" s="22"/>
      <c r="U19" s="128"/>
      <c r="V19" s="6"/>
      <c r="W19" s="22"/>
      <c r="X19" s="22"/>
      <c r="Y19" s="22"/>
      <c r="Z19" s="6"/>
      <c r="AA19" s="6"/>
      <c r="AB19" s="10"/>
      <c r="AC19" s="10"/>
      <c r="AD19" s="10"/>
    </row>
    <row r="20" spans="1:30" s="23" customFormat="1" ht="22.5" customHeight="1">
      <c r="A20" s="128" t="s">
        <v>366</v>
      </c>
      <c r="B20" s="6" t="s">
        <v>367</v>
      </c>
      <c r="C20" s="22">
        <v>2</v>
      </c>
      <c r="D20" s="22">
        <v>3</v>
      </c>
      <c r="E20" s="22">
        <v>3</v>
      </c>
      <c r="F20" s="128"/>
      <c r="G20" s="6"/>
      <c r="H20" s="22"/>
      <c r="I20" s="22"/>
      <c r="J20" s="22"/>
      <c r="K20" s="6"/>
      <c r="L20" s="6"/>
      <c r="M20" s="6"/>
      <c r="N20" s="6"/>
      <c r="O20" s="6"/>
      <c r="P20" s="3"/>
      <c r="Q20" s="6"/>
      <c r="R20" s="6"/>
      <c r="S20" s="6"/>
      <c r="T20" s="6"/>
      <c r="U20" s="6"/>
      <c r="V20" s="6"/>
      <c r="W20" s="10"/>
      <c r="X20" s="10"/>
      <c r="Y20" s="10"/>
      <c r="Z20" s="6"/>
      <c r="AA20" s="6"/>
      <c r="AB20" s="6"/>
      <c r="AC20" s="6"/>
      <c r="AD20" s="6"/>
    </row>
    <row r="21" spans="1:30" s="23" customFormat="1" ht="22.5" customHeight="1">
      <c r="A21" s="22"/>
      <c r="B21" s="213" t="s">
        <v>154</v>
      </c>
      <c r="C21" s="52"/>
      <c r="D21" s="52"/>
      <c r="E21" s="52"/>
      <c r="F21" s="6"/>
      <c r="G21" s="213" t="s">
        <v>154</v>
      </c>
      <c r="H21" s="10"/>
      <c r="I21" s="10"/>
      <c r="J21" s="10"/>
      <c r="K21" s="22"/>
      <c r="L21" s="213" t="s">
        <v>154</v>
      </c>
      <c r="M21" s="22"/>
      <c r="N21" s="22"/>
      <c r="O21" s="22"/>
      <c r="P21" s="22"/>
      <c r="Q21" s="213" t="s">
        <v>154</v>
      </c>
      <c r="R21" s="6"/>
      <c r="S21" s="6"/>
      <c r="T21" s="6"/>
      <c r="U21" s="6"/>
      <c r="V21" s="213" t="s">
        <v>154</v>
      </c>
      <c r="W21" s="10"/>
      <c r="X21" s="10"/>
      <c r="Y21" s="10"/>
      <c r="Z21" s="6"/>
      <c r="AA21" s="213" t="s">
        <v>154</v>
      </c>
      <c r="AB21" s="6"/>
      <c r="AC21" s="6"/>
      <c r="AD21" s="6"/>
    </row>
    <row r="22" spans="1:30" s="23" customFormat="1" ht="22.5" customHeight="1">
      <c r="A22" s="22" t="s">
        <v>376</v>
      </c>
      <c r="B22" s="6" t="s">
        <v>377</v>
      </c>
      <c r="C22" s="22">
        <v>2</v>
      </c>
      <c r="D22" s="22">
        <v>3</v>
      </c>
      <c r="E22" s="22">
        <v>3</v>
      </c>
      <c r="F22" s="22" t="s">
        <v>378</v>
      </c>
      <c r="G22" s="112" t="s">
        <v>379</v>
      </c>
      <c r="H22" s="22">
        <v>2</v>
      </c>
      <c r="I22" s="22">
        <v>3</v>
      </c>
      <c r="J22" s="22">
        <v>3</v>
      </c>
      <c r="K22" s="6"/>
      <c r="L22" s="6"/>
      <c r="M22" s="6"/>
      <c r="N22" s="6"/>
      <c r="O22" s="6"/>
      <c r="P22" s="128"/>
      <c r="Q22" s="6"/>
      <c r="R22" s="22"/>
      <c r="S22" s="22"/>
      <c r="T22" s="22"/>
      <c r="U22" s="128" t="s">
        <v>384</v>
      </c>
      <c r="V22" s="6" t="s">
        <v>385</v>
      </c>
      <c r="W22" s="52">
        <v>3</v>
      </c>
      <c r="X22" s="52">
        <v>0</v>
      </c>
      <c r="Y22" s="52">
        <v>3</v>
      </c>
      <c r="Z22" s="6"/>
      <c r="AA22" s="6"/>
      <c r="AB22" s="6"/>
      <c r="AC22" s="6"/>
      <c r="AD22" s="6"/>
    </row>
    <row r="23" spans="1:30" s="23" customFormat="1" ht="22.5" customHeight="1">
      <c r="A23" s="128" t="s">
        <v>380</v>
      </c>
      <c r="B23" s="6" t="s">
        <v>381</v>
      </c>
      <c r="C23" s="22">
        <v>2</v>
      </c>
      <c r="D23" s="22">
        <v>3</v>
      </c>
      <c r="E23" s="22">
        <v>3</v>
      </c>
      <c r="F23" s="22" t="s">
        <v>374</v>
      </c>
      <c r="G23" s="218" t="s">
        <v>375</v>
      </c>
      <c r="H23" s="22">
        <v>2</v>
      </c>
      <c r="I23" s="22">
        <v>3</v>
      </c>
      <c r="J23" s="22">
        <v>3</v>
      </c>
      <c r="K23" s="6"/>
      <c r="L23" s="6"/>
      <c r="M23" s="6"/>
      <c r="N23" s="6"/>
      <c r="O23" s="6"/>
      <c r="P23" s="22"/>
      <c r="Q23" s="6"/>
      <c r="R23" s="22"/>
      <c r="S23" s="22"/>
      <c r="T23" s="22"/>
      <c r="U23" s="22" t="s">
        <v>386</v>
      </c>
      <c r="V23" s="6" t="s">
        <v>387</v>
      </c>
      <c r="W23" s="22">
        <v>2</v>
      </c>
      <c r="X23" s="22">
        <v>3</v>
      </c>
      <c r="Y23" s="22">
        <v>3</v>
      </c>
      <c r="Z23" s="6"/>
      <c r="AA23" s="6"/>
      <c r="AB23" s="6"/>
      <c r="AC23" s="6"/>
      <c r="AD23" s="6"/>
    </row>
    <row r="24" spans="1:30" s="23" customFormat="1" ht="22.5" customHeight="1">
      <c r="A24" s="22"/>
      <c r="B24" s="6"/>
      <c r="C24" s="22"/>
      <c r="D24" s="22"/>
      <c r="E24" s="22"/>
      <c r="F24" s="22" t="s">
        <v>382</v>
      </c>
      <c r="G24" s="112" t="s">
        <v>383</v>
      </c>
      <c r="H24" s="22">
        <v>2</v>
      </c>
      <c r="I24" s="22">
        <v>3</v>
      </c>
      <c r="J24" s="22">
        <v>3</v>
      </c>
      <c r="K24" s="6"/>
      <c r="L24" s="6"/>
      <c r="M24" s="6"/>
      <c r="N24" s="6"/>
      <c r="O24" s="6"/>
      <c r="P24" s="22"/>
      <c r="Q24" s="6"/>
      <c r="R24" s="22"/>
      <c r="S24" s="22"/>
      <c r="T24" s="22"/>
      <c r="U24" s="22"/>
      <c r="V24" s="6"/>
      <c r="W24" s="22"/>
      <c r="X24" s="22"/>
      <c r="Y24" s="22"/>
      <c r="Z24" s="6"/>
      <c r="AA24" s="6"/>
      <c r="AB24" s="6"/>
      <c r="AC24" s="6"/>
      <c r="AD24" s="6"/>
    </row>
    <row r="25" spans="1:30" s="23" customFormat="1" ht="22.5" customHeight="1">
      <c r="A25" s="22"/>
      <c r="B25" s="213" t="s">
        <v>169</v>
      </c>
      <c r="C25" s="22"/>
      <c r="D25" s="22"/>
      <c r="E25" s="22"/>
      <c r="F25" s="6"/>
      <c r="G25" s="213" t="s">
        <v>169</v>
      </c>
      <c r="H25" s="6"/>
      <c r="I25" s="6"/>
      <c r="J25" s="6"/>
      <c r="K25" s="6"/>
      <c r="L25" s="213" t="s">
        <v>169</v>
      </c>
      <c r="M25" s="6"/>
      <c r="N25" s="6"/>
      <c r="O25" s="6"/>
      <c r="P25" s="3"/>
      <c r="Q25" s="213" t="s">
        <v>169</v>
      </c>
      <c r="R25" s="10"/>
      <c r="S25" s="10"/>
      <c r="T25" s="10"/>
      <c r="U25" s="128"/>
      <c r="V25" s="213" t="s">
        <v>169</v>
      </c>
      <c r="W25" s="10"/>
      <c r="X25" s="10"/>
      <c r="Y25" s="10"/>
      <c r="Z25" s="6"/>
      <c r="AA25" s="213" t="s">
        <v>169</v>
      </c>
      <c r="AB25" s="6"/>
      <c r="AC25" s="6"/>
      <c r="AD25" s="6"/>
    </row>
    <row r="26" spans="1:30" s="23" customFormat="1" ht="22.5" customHeight="1">
      <c r="A26" s="22"/>
      <c r="B26" s="6"/>
      <c r="C26" s="22"/>
      <c r="D26" s="22"/>
      <c r="E26" s="22"/>
      <c r="F26" s="128"/>
      <c r="G26" s="6"/>
      <c r="H26" s="22"/>
      <c r="I26" s="22"/>
      <c r="J26" s="22"/>
      <c r="K26" s="6"/>
      <c r="L26" s="6"/>
      <c r="M26" s="10"/>
      <c r="N26" s="10"/>
      <c r="O26" s="10"/>
      <c r="P26" s="22" t="s">
        <v>413</v>
      </c>
      <c r="Q26" s="6" t="s">
        <v>414</v>
      </c>
      <c r="R26" s="22">
        <v>3</v>
      </c>
      <c r="S26" s="22">
        <v>0</v>
      </c>
      <c r="T26" s="22">
        <v>3</v>
      </c>
      <c r="U26" s="128" t="s">
        <v>392</v>
      </c>
      <c r="V26" s="6" t="s">
        <v>294</v>
      </c>
      <c r="W26" s="22">
        <v>2</v>
      </c>
      <c r="X26" s="22">
        <v>3</v>
      </c>
      <c r="Y26" s="22">
        <v>3</v>
      </c>
      <c r="Z26" s="6"/>
      <c r="AA26" s="6"/>
      <c r="AB26" s="6"/>
      <c r="AC26" s="6"/>
      <c r="AD26" s="6"/>
    </row>
    <row r="27" spans="1:30" s="23" customFormat="1" ht="22.5" customHeight="1">
      <c r="A27" s="22"/>
      <c r="B27" s="6"/>
      <c r="C27" s="22"/>
      <c r="D27" s="22"/>
      <c r="E27" s="22"/>
      <c r="F27" s="22"/>
      <c r="G27" s="6"/>
      <c r="H27" s="22"/>
      <c r="I27" s="22"/>
      <c r="J27" s="22"/>
      <c r="K27" s="6"/>
      <c r="L27" s="6"/>
      <c r="M27" s="10"/>
      <c r="N27" s="10"/>
      <c r="O27" s="10"/>
      <c r="P27" s="128" t="s">
        <v>411</v>
      </c>
      <c r="Q27" s="6" t="s">
        <v>412</v>
      </c>
      <c r="R27" s="22">
        <v>2</v>
      </c>
      <c r="S27" s="22">
        <v>3</v>
      </c>
      <c r="T27" s="22">
        <v>3</v>
      </c>
      <c r="U27" s="22" t="s">
        <v>409</v>
      </c>
      <c r="V27" s="6" t="s">
        <v>410</v>
      </c>
      <c r="W27" s="22">
        <v>2</v>
      </c>
      <c r="X27" s="22">
        <v>3</v>
      </c>
      <c r="Y27" s="22">
        <v>3</v>
      </c>
      <c r="Z27" s="6"/>
      <c r="AA27" s="6"/>
      <c r="AB27" s="6"/>
      <c r="AC27" s="6"/>
      <c r="AD27" s="6"/>
    </row>
    <row r="28" spans="1:30" s="23" customFormat="1" ht="22.5" customHeight="1">
      <c r="A28" s="2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6"/>
      <c r="AC28" s="6"/>
      <c r="AD28" s="6"/>
    </row>
    <row r="29" spans="1:30" s="23" customFormat="1" ht="22.5" customHeight="1">
      <c r="A29" s="22"/>
      <c r="B29" s="213" t="s">
        <v>170</v>
      </c>
      <c r="C29" s="22"/>
      <c r="D29" s="22"/>
      <c r="E29" s="22"/>
      <c r="F29" s="6"/>
      <c r="G29" s="213" t="s">
        <v>170</v>
      </c>
      <c r="H29" s="6"/>
      <c r="I29" s="6"/>
      <c r="J29" s="6"/>
      <c r="K29" s="22"/>
      <c r="L29" s="213" t="s">
        <v>170</v>
      </c>
      <c r="M29" s="6"/>
      <c r="N29" s="6"/>
      <c r="O29" s="6"/>
      <c r="P29" s="3"/>
      <c r="Q29" s="213" t="s">
        <v>170</v>
      </c>
      <c r="R29" s="10"/>
      <c r="S29" s="10"/>
      <c r="T29" s="10"/>
      <c r="U29" s="6"/>
      <c r="V29" s="213" t="s">
        <v>170</v>
      </c>
      <c r="W29" s="10"/>
      <c r="X29" s="10"/>
      <c r="Y29" s="10"/>
      <c r="Z29" s="6"/>
      <c r="AA29" s="213" t="s">
        <v>170</v>
      </c>
      <c r="AB29" s="22"/>
      <c r="AC29" s="22"/>
      <c r="AD29" s="22"/>
    </row>
    <row r="30" spans="1:30" s="23" customFormat="1" ht="22.5" customHeight="1">
      <c r="A30" s="6"/>
      <c r="B30" s="6"/>
      <c r="C30" s="22"/>
      <c r="D30" s="22"/>
      <c r="E30" s="22"/>
      <c r="F30" s="6"/>
      <c r="G30" s="6"/>
      <c r="H30" s="6"/>
      <c r="I30" s="6"/>
      <c r="J30" s="10"/>
      <c r="K30" s="22" t="s">
        <v>393</v>
      </c>
      <c r="L30" s="6" t="s">
        <v>5</v>
      </c>
      <c r="M30" s="22">
        <v>0</v>
      </c>
      <c r="N30" s="22">
        <v>320</v>
      </c>
      <c r="O30" s="22">
        <v>4</v>
      </c>
      <c r="P30" s="3"/>
      <c r="Q30" s="6"/>
      <c r="R30" s="6"/>
      <c r="S30" s="6"/>
      <c r="T30" s="6"/>
      <c r="U30" s="6"/>
      <c r="V30" s="6"/>
      <c r="W30" s="10"/>
      <c r="X30" s="10"/>
      <c r="Y30" s="10"/>
      <c r="Z30" s="22"/>
      <c r="AA30" s="213"/>
      <c r="AB30" s="6"/>
      <c r="AC30" s="6"/>
      <c r="AD30" s="6"/>
    </row>
    <row r="31" spans="1:30" s="23" customFormat="1" ht="22.5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6"/>
      <c r="AC31" s="6"/>
      <c r="AD31" s="6"/>
    </row>
    <row r="32" spans="1:30" s="23" customFormat="1" ht="22.5" customHeight="1">
      <c r="A32" s="6"/>
      <c r="B32" s="213" t="s">
        <v>171</v>
      </c>
      <c r="C32" s="6"/>
      <c r="D32" s="6"/>
      <c r="E32" s="10"/>
      <c r="F32" s="6"/>
      <c r="G32" s="213" t="s">
        <v>171</v>
      </c>
      <c r="H32" s="6"/>
      <c r="I32" s="6"/>
      <c r="J32" s="6"/>
      <c r="K32" s="6"/>
      <c r="L32" s="213" t="s">
        <v>171</v>
      </c>
      <c r="M32" s="6"/>
      <c r="N32" s="6"/>
      <c r="O32" s="10"/>
      <c r="P32" s="3"/>
      <c r="Q32" s="213" t="s">
        <v>171</v>
      </c>
      <c r="R32" s="6"/>
      <c r="S32" s="6"/>
      <c r="T32" s="6"/>
      <c r="U32" s="22"/>
      <c r="V32" s="213" t="s">
        <v>171</v>
      </c>
      <c r="W32" s="6"/>
      <c r="X32" s="6"/>
      <c r="Y32" s="6"/>
      <c r="Z32" s="6"/>
      <c r="AA32" s="213" t="s">
        <v>171</v>
      </c>
      <c r="AB32" s="6"/>
      <c r="AC32" s="6"/>
      <c r="AD32" s="6"/>
    </row>
    <row r="33" spans="1:30" s="23" customFormat="1" ht="22.5" customHeight="1">
      <c r="A33" s="6"/>
      <c r="B33" s="6"/>
      <c r="C33" s="6"/>
      <c r="D33" s="6"/>
      <c r="E33" s="10"/>
      <c r="F33" s="6"/>
      <c r="G33" s="6"/>
      <c r="H33" s="6"/>
      <c r="I33" s="6"/>
      <c r="J33" s="6"/>
      <c r="K33" s="6"/>
      <c r="L33" s="6"/>
      <c r="M33" s="6"/>
      <c r="N33" s="6"/>
      <c r="O33" s="10"/>
      <c r="P33" s="22"/>
      <c r="Q33" s="6"/>
      <c r="R33" s="22"/>
      <c r="S33" s="22"/>
      <c r="T33" s="22"/>
      <c r="U33" s="22" t="s">
        <v>541</v>
      </c>
      <c r="V33" s="6" t="s">
        <v>468</v>
      </c>
      <c r="W33" s="22">
        <v>4</v>
      </c>
      <c r="X33" s="22">
        <v>0</v>
      </c>
      <c r="Y33" s="22">
        <v>4</v>
      </c>
      <c r="Z33" s="6"/>
      <c r="AA33" s="6"/>
      <c r="AB33" s="6"/>
      <c r="AC33" s="6"/>
      <c r="AD33" s="6"/>
    </row>
    <row r="34" spans="1:30" s="23" customFormat="1" ht="22.5" customHeight="1">
      <c r="A34" s="22"/>
      <c r="B34" s="213" t="s">
        <v>174</v>
      </c>
      <c r="C34" s="6"/>
      <c r="D34" s="6"/>
      <c r="E34" s="10"/>
      <c r="F34" s="6"/>
      <c r="G34" s="213" t="s">
        <v>174</v>
      </c>
      <c r="H34" s="6"/>
      <c r="I34" s="6"/>
      <c r="J34" s="6"/>
      <c r="K34" s="6"/>
      <c r="L34" s="213" t="s">
        <v>174</v>
      </c>
      <c r="M34" s="6"/>
      <c r="N34" s="6"/>
      <c r="O34" s="10"/>
      <c r="P34" s="3"/>
      <c r="Q34" s="213" t="s">
        <v>174</v>
      </c>
      <c r="R34" s="6"/>
      <c r="S34" s="6"/>
      <c r="T34" s="6"/>
      <c r="U34" s="22"/>
      <c r="V34" s="213" t="s">
        <v>174</v>
      </c>
      <c r="W34" s="6"/>
      <c r="X34" s="6"/>
      <c r="Y34" s="6"/>
      <c r="Z34" s="6"/>
      <c r="AA34" s="213" t="s">
        <v>174</v>
      </c>
      <c r="AB34" s="6"/>
      <c r="AC34" s="6"/>
      <c r="AD34" s="6"/>
    </row>
    <row r="35" spans="1:30" s="23" customFormat="1" ht="22.5" customHeight="1">
      <c r="A35" s="22"/>
      <c r="B35" s="6"/>
      <c r="C35" s="22"/>
      <c r="D35" s="22"/>
      <c r="E35" s="22"/>
      <c r="F35" s="22"/>
      <c r="G35" s="6"/>
      <c r="H35" s="22"/>
      <c r="I35" s="22"/>
      <c r="J35" s="22"/>
      <c r="K35" s="6"/>
      <c r="L35" s="6"/>
      <c r="M35" s="6"/>
      <c r="N35" s="6"/>
      <c r="O35" s="10"/>
      <c r="P35" s="22" t="s">
        <v>529</v>
      </c>
      <c r="Q35" s="6" t="s">
        <v>531</v>
      </c>
      <c r="R35" s="22">
        <v>1</v>
      </c>
      <c r="S35" s="22">
        <v>0</v>
      </c>
      <c r="T35" s="22">
        <v>1</v>
      </c>
      <c r="U35" s="22" t="s">
        <v>394</v>
      </c>
      <c r="V35" s="6" t="s">
        <v>298</v>
      </c>
      <c r="W35" s="22">
        <v>2</v>
      </c>
      <c r="X35" s="22">
        <v>3</v>
      </c>
      <c r="Y35" s="22">
        <v>3</v>
      </c>
      <c r="Z35" s="6"/>
      <c r="AA35" s="6"/>
      <c r="AB35" s="6"/>
      <c r="AC35" s="6"/>
      <c r="AD35" s="6"/>
    </row>
    <row r="36" spans="1:30" s="16" customFormat="1" ht="19.5" customHeight="1">
      <c r="A36" s="6"/>
      <c r="B36" s="6"/>
      <c r="C36" s="22"/>
      <c r="D36" s="22"/>
      <c r="E36" s="22"/>
      <c r="F36" s="6"/>
      <c r="G36" s="6"/>
      <c r="H36" s="6"/>
      <c r="I36" s="6"/>
      <c r="J36" s="6"/>
      <c r="K36" s="6"/>
      <c r="L36" s="6"/>
      <c r="M36" s="6"/>
      <c r="N36" s="6"/>
      <c r="O36" s="10"/>
      <c r="P36" s="3" t="s">
        <v>653</v>
      </c>
      <c r="Q36" s="6" t="s">
        <v>654</v>
      </c>
      <c r="R36" s="22">
        <v>2</v>
      </c>
      <c r="S36" s="22">
        <v>3</v>
      </c>
      <c r="T36" s="22">
        <v>3</v>
      </c>
      <c r="U36" s="22"/>
      <c r="V36" s="6"/>
      <c r="W36" s="22"/>
      <c r="X36" s="22"/>
      <c r="Y36" s="22"/>
      <c r="Z36" s="6"/>
      <c r="AA36" s="6"/>
      <c r="AB36" s="6"/>
      <c r="AC36" s="6"/>
      <c r="AD36" s="6"/>
    </row>
    <row r="37" spans="1:30" s="16" customFormat="1" ht="19.5" customHeight="1">
      <c r="A37" s="6"/>
      <c r="B37" s="6"/>
      <c r="C37" s="6"/>
      <c r="D37" s="6"/>
      <c r="E37" s="10"/>
      <c r="F37" s="6"/>
      <c r="G37" s="6"/>
      <c r="H37" s="6"/>
      <c r="I37" s="6"/>
      <c r="J37" s="6"/>
      <c r="K37" s="6"/>
      <c r="L37" s="6"/>
      <c r="M37" s="6"/>
      <c r="N37" s="6"/>
      <c r="O37" s="10"/>
      <c r="P37" s="6"/>
      <c r="Q37" s="6"/>
      <c r="R37" s="6"/>
      <c r="S37" s="6"/>
      <c r="T37" s="6"/>
      <c r="U37" s="6"/>
      <c r="V37" s="6"/>
      <c r="W37" s="22"/>
      <c r="X37" s="22"/>
      <c r="Y37" s="22"/>
      <c r="Z37" s="6"/>
      <c r="AA37" s="6"/>
      <c r="AB37" s="6"/>
      <c r="AC37" s="6"/>
      <c r="AD37" s="6"/>
    </row>
    <row r="38" spans="1:30" s="18" customFormat="1" ht="22.5" customHeight="1">
      <c r="A38" s="6"/>
      <c r="B38" s="213" t="s">
        <v>23</v>
      </c>
      <c r="C38" s="6"/>
      <c r="D38" s="6"/>
      <c r="E38" s="10"/>
      <c r="F38" s="6"/>
      <c r="G38" s="213" t="s">
        <v>23</v>
      </c>
      <c r="H38" s="6"/>
      <c r="I38" s="6"/>
      <c r="J38" s="6"/>
      <c r="K38" s="6"/>
      <c r="L38" s="213" t="s">
        <v>23</v>
      </c>
      <c r="M38" s="6"/>
      <c r="N38" s="6"/>
      <c r="O38" s="10"/>
      <c r="P38" s="3"/>
      <c r="Q38" s="213" t="s">
        <v>23</v>
      </c>
      <c r="R38" s="6"/>
      <c r="S38" s="6"/>
      <c r="T38" s="6"/>
      <c r="U38" s="22"/>
      <c r="V38" s="213" t="s">
        <v>23</v>
      </c>
      <c r="W38" s="6"/>
      <c r="X38" s="6"/>
      <c r="Y38" s="6"/>
      <c r="Z38" s="6"/>
      <c r="AA38" s="213" t="s">
        <v>23</v>
      </c>
      <c r="AB38" s="6"/>
      <c r="AC38" s="6"/>
      <c r="AD38" s="6"/>
    </row>
    <row r="39" spans="1:30" s="16" customFormat="1" ht="22.5" customHeight="1">
      <c r="A39" s="22" t="s">
        <v>107</v>
      </c>
      <c r="B39" s="6" t="s">
        <v>21</v>
      </c>
      <c r="C39" s="22">
        <v>0</v>
      </c>
      <c r="D39" s="22">
        <v>2</v>
      </c>
      <c r="E39" s="22">
        <v>0</v>
      </c>
      <c r="F39" s="22" t="s">
        <v>108</v>
      </c>
      <c r="G39" s="6" t="s">
        <v>20</v>
      </c>
      <c r="H39" s="22">
        <v>0</v>
      </c>
      <c r="I39" s="22">
        <v>2</v>
      </c>
      <c r="J39" s="22">
        <v>0</v>
      </c>
      <c r="K39" s="22"/>
      <c r="L39" s="6"/>
      <c r="M39" s="6"/>
      <c r="N39" s="6"/>
      <c r="O39" s="10"/>
      <c r="P39" s="22" t="s">
        <v>533</v>
      </c>
      <c r="Q39" s="6" t="s">
        <v>551</v>
      </c>
      <c r="R39" s="22">
        <v>0</v>
      </c>
      <c r="S39" s="22">
        <v>2</v>
      </c>
      <c r="T39" s="22">
        <v>0</v>
      </c>
      <c r="U39" s="6" t="s">
        <v>109</v>
      </c>
      <c r="V39" s="6" t="s">
        <v>19</v>
      </c>
      <c r="W39" s="22">
        <v>0</v>
      </c>
      <c r="X39" s="22">
        <v>2</v>
      </c>
      <c r="Y39" s="22">
        <v>0</v>
      </c>
      <c r="Z39" s="6"/>
      <c r="AA39" s="6"/>
      <c r="AB39" s="6"/>
      <c r="AC39" s="6"/>
      <c r="AD39" s="6"/>
    </row>
    <row r="40" spans="1:30" s="16" customFormat="1" ht="22.5" customHeight="1">
      <c r="A40" s="22"/>
      <c r="B40" s="6"/>
      <c r="C40" s="22"/>
      <c r="D40" s="50"/>
      <c r="E40" s="50"/>
      <c r="F40" s="22"/>
      <c r="G40" s="6"/>
      <c r="H40" s="22"/>
      <c r="I40" s="22"/>
      <c r="J40" s="22"/>
      <c r="K40" s="6"/>
      <c r="L40" s="6"/>
      <c r="M40" s="22"/>
      <c r="N40" s="22"/>
      <c r="O40" s="22"/>
      <c r="P40" s="22"/>
      <c r="Q40" s="6"/>
      <c r="R40" s="22"/>
      <c r="S40" s="22"/>
      <c r="T40" s="22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16" customFormat="1" ht="22.5" customHeight="1">
      <c r="A41" s="129"/>
      <c r="B41" s="2" t="s">
        <v>22</v>
      </c>
      <c r="C41" s="129">
        <f>SUM(C8:C40)</f>
        <v>19</v>
      </c>
      <c r="D41" s="129">
        <f>SUM(D8:D40)</f>
        <v>16</v>
      </c>
      <c r="E41" s="129">
        <f>SUM(E8:E40)</f>
        <v>24</v>
      </c>
      <c r="F41" s="129"/>
      <c r="G41" s="2" t="s">
        <v>22</v>
      </c>
      <c r="H41" s="129">
        <f>SUM(H8:H40)</f>
        <v>18</v>
      </c>
      <c r="I41" s="129">
        <f>SUM(I8:I40)</f>
        <v>16</v>
      </c>
      <c r="J41" s="129">
        <f>SUM(J8:J40)</f>
        <v>23</v>
      </c>
      <c r="K41" s="9"/>
      <c r="L41" s="2" t="s">
        <v>22</v>
      </c>
      <c r="M41" s="130">
        <f>SUM(M7:M40)</f>
        <v>0</v>
      </c>
      <c r="N41" s="290">
        <f>SUM(N7:N40)</f>
        <v>320</v>
      </c>
      <c r="O41" s="130">
        <f>SUM(O7:O40)</f>
        <v>4</v>
      </c>
      <c r="P41" s="2"/>
      <c r="Q41" s="2" t="s">
        <v>22</v>
      </c>
      <c r="R41" s="129">
        <f>SUM(R7:R40)</f>
        <v>11</v>
      </c>
      <c r="S41" s="129">
        <f>SUM(S7:S40)</f>
        <v>10</v>
      </c>
      <c r="T41" s="129">
        <f>SUM(T7:T40)</f>
        <v>14</v>
      </c>
      <c r="U41" s="9"/>
      <c r="V41" s="2" t="s">
        <v>22</v>
      </c>
      <c r="W41" s="2">
        <f>SUM(W7:W40)</f>
        <v>17</v>
      </c>
      <c r="X41" s="2">
        <f>SUM(X7:X40)</f>
        <v>17</v>
      </c>
      <c r="Y41" s="2">
        <f>SUM(Y7:Y40)</f>
        <v>22</v>
      </c>
      <c r="Z41" s="129"/>
      <c r="AA41" s="2" t="s">
        <v>22</v>
      </c>
      <c r="AB41" s="129">
        <f>SUM(AB7:AB40)</f>
        <v>0</v>
      </c>
      <c r="AC41" s="129">
        <f>SUM(AC7:AC40)</f>
        <v>0</v>
      </c>
      <c r="AD41" s="129">
        <f>SUM(AD7:AD40)</f>
        <v>0</v>
      </c>
    </row>
    <row r="42" spans="1:30" s="16" customFormat="1" ht="22.5" customHeight="1">
      <c r="A42" s="155"/>
      <c r="B42" s="156" t="s">
        <v>573</v>
      </c>
      <c r="C42" s="325">
        <f>SUM(C41:D41)</f>
        <v>35</v>
      </c>
      <c r="D42" s="325"/>
      <c r="E42" s="157"/>
      <c r="F42" s="155"/>
      <c r="G42" s="156" t="s">
        <v>573</v>
      </c>
      <c r="H42" s="325">
        <f>SUM(H41:I41)</f>
        <v>34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21</v>
      </c>
      <c r="S42" s="325"/>
      <c r="T42" s="157"/>
      <c r="U42" s="155"/>
      <c r="V42" s="156" t="s">
        <v>573</v>
      </c>
      <c r="W42" s="325">
        <f>SUM(W41:X41)</f>
        <v>34</v>
      </c>
      <c r="X42" s="325"/>
      <c r="Y42" s="157"/>
      <c r="Z42" s="155"/>
      <c r="AA42" s="227" t="s">
        <v>573</v>
      </c>
      <c r="AB42" s="325">
        <f>SUM(AB41:AC41)</f>
        <v>0</v>
      </c>
      <c r="AC42" s="325"/>
      <c r="AD42" s="231"/>
    </row>
    <row r="43" spans="1:30" ht="21.7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4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4" t="s">
        <v>574</v>
      </c>
      <c r="AB43" s="322">
        <f>SUM(E41+J41+O41+T41+Y41+AD41)</f>
        <v>87</v>
      </c>
      <c r="AC43" s="323"/>
      <c r="AD43" s="324"/>
    </row>
    <row r="44" ht="21.75" customHeight="1"/>
    <row r="45" ht="21.75" customHeight="1"/>
    <row r="46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52"/>
  <sheetViews>
    <sheetView view="pageBreakPreview" zoomScale="90" zoomScaleNormal="70" zoomScaleSheetLayoutView="90" zoomScalePageLayoutView="0" workbookViewId="0" topLeftCell="A1">
      <selection activeCell="G36" sqref="G36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3" width="4.140625" style="12" customWidth="1"/>
    <col min="14" max="14" width="5.57421875" style="12" customWidth="1"/>
    <col min="15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137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272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648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48" t="s">
        <v>554</v>
      </c>
      <c r="B4" s="349"/>
      <c r="C4" s="349"/>
      <c r="D4" s="349"/>
      <c r="E4" s="349"/>
      <c r="F4" s="348" t="s">
        <v>555</v>
      </c>
      <c r="G4" s="349"/>
      <c r="H4" s="349"/>
      <c r="I4" s="349"/>
      <c r="J4" s="349"/>
      <c r="K4" s="348" t="s">
        <v>567</v>
      </c>
      <c r="L4" s="349"/>
      <c r="M4" s="349"/>
      <c r="N4" s="349"/>
      <c r="O4" s="349"/>
      <c r="P4" s="348" t="s">
        <v>568</v>
      </c>
      <c r="Q4" s="349"/>
      <c r="R4" s="349"/>
      <c r="S4" s="349"/>
      <c r="T4" s="349"/>
      <c r="U4" s="348" t="s">
        <v>557</v>
      </c>
      <c r="V4" s="349"/>
      <c r="W4" s="349"/>
      <c r="X4" s="349"/>
      <c r="Y4" s="349"/>
      <c r="Z4" s="350" t="s">
        <v>569</v>
      </c>
      <c r="AA4" s="351"/>
      <c r="AB4" s="351"/>
      <c r="AC4" s="351"/>
      <c r="AD4" s="352"/>
    </row>
    <row r="5" spans="1:30" s="23" customFormat="1" ht="22.5" customHeight="1">
      <c r="A5" s="138" t="s">
        <v>0</v>
      </c>
      <c r="B5" s="138" t="s">
        <v>1</v>
      </c>
      <c r="C5" s="138" t="s">
        <v>26</v>
      </c>
      <c r="D5" s="138" t="s">
        <v>25</v>
      </c>
      <c r="E5" s="138" t="s">
        <v>2</v>
      </c>
      <c r="F5" s="138" t="s">
        <v>0</v>
      </c>
      <c r="G5" s="138" t="s">
        <v>1</v>
      </c>
      <c r="H5" s="138" t="s">
        <v>26</v>
      </c>
      <c r="I5" s="138" t="s">
        <v>25</v>
      </c>
      <c r="J5" s="138" t="s">
        <v>2</v>
      </c>
      <c r="K5" s="138" t="s">
        <v>0</v>
      </c>
      <c r="L5" s="138" t="s">
        <v>1</v>
      </c>
      <c r="M5" s="138" t="s">
        <v>26</v>
      </c>
      <c r="N5" s="138" t="s">
        <v>25</v>
      </c>
      <c r="O5" s="138" t="s">
        <v>2</v>
      </c>
      <c r="P5" s="138" t="s">
        <v>0</v>
      </c>
      <c r="Q5" s="138" t="s">
        <v>1</v>
      </c>
      <c r="R5" s="138" t="s">
        <v>26</v>
      </c>
      <c r="S5" s="138" t="s">
        <v>25</v>
      </c>
      <c r="T5" s="138" t="s">
        <v>2</v>
      </c>
      <c r="U5" s="138" t="s">
        <v>0</v>
      </c>
      <c r="V5" s="138" t="s">
        <v>1</v>
      </c>
      <c r="W5" s="138" t="s">
        <v>26</v>
      </c>
      <c r="X5" s="138" t="s">
        <v>25</v>
      </c>
      <c r="Y5" s="138" t="s">
        <v>2</v>
      </c>
      <c r="Z5" s="138" t="s">
        <v>0</v>
      </c>
      <c r="AA5" s="138" t="s">
        <v>1</v>
      </c>
      <c r="AB5" s="138" t="s">
        <v>26</v>
      </c>
      <c r="AC5" s="138" t="s">
        <v>25</v>
      </c>
      <c r="AD5" s="138" t="s">
        <v>2</v>
      </c>
    </row>
    <row r="6" spans="1:30" s="23" customFormat="1" ht="22.5" customHeight="1">
      <c r="A6" s="138"/>
      <c r="B6" s="139" t="s">
        <v>24</v>
      </c>
      <c r="C6" s="138"/>
      <c r="D6" s="138"/>
      <c r="E6" s="138"/>
      <c r="F6" s="138"/>
      <c r="G6" s="139" t="s">
        <v>24</v>
      </c>
      <c r="H6" s="138"/>
      <c r="I6" s="138"/>
      <c r="J6" s="138"/>
      <c r="K6" s="138"/>
      <c r="L6" s="139" t="s">
        <v>24</v>
      </c>
      <c r="M6" s="138"/>
      <c r="N6" s="138"/>
      <c r="O6" s="138"/>
      <c r="P6" s="138"/>
      <c r="Q6" s="139" t="s">
        <v>24</v>
      </c>
      <c r="R6" s="138"/>
      <c r="S6" s="138"/>
      <c r="T6" s="138"/>
      <c r="U6" s="138"/>
      <c r="V6" s="139" t="s">
        <v>24</v>
      </c>
      <c r="W6" s="138"/>
      <c r="X6" s="138"/>
      <c r="Y6" s="138"/>
      <c r="Z6" s="138"/>
      <c r="AA6" s="139" t="s">
        <v>24</v>
      </c>
      <c r="AB6" s="138"/>
      <c r="AC6" s="138"/>
      <c r="AD6" s="138"/>
    </row>
    <row r="7" spans="1:30" s="23" customFormat="1" ht="22.5" customHeight="1">
      <c r="A7" s="140"/>
      <c r="B7" s="141" t="s">
        <v>273</v>
      </c>
      <c r="C7" s="140"/>
      <c r="D7" s="140"/>
      <c r="E7" s="140"/>
      <c r="F7" s="140"/>
      <c r="G7" s="141" t="s">
        <v>273</v>
      </c>
      <c r="H7" s="140"/>
      <c r="I7" s="140"/>
      <c r="J7" s="140"/>
      <c r="K7" s="140"/>
      <c r="L7" s="141" t="s">
        <v>273</v>
      </c>
      <c r="M7" s="140"/>
      <c r="N7" s="140"/>
      <c r="O7" s="140"/>
      <c r="P7" s="140"/>
      <c r="Q7" s="141" t="s">
        <v>273</v>
      </c>
      <c r="R7" s="140"/>
      <c r="S7" s="140"/>
      <c r="T7" s="140"/>
      <c r="U7" s="140"/>
      <c r="V7" s="141" t="s">
        <v>273</v>
      </c>
      <c r="W7" s="140"/>
      <c r="X7" s="140"/>
      <c r="Y7" s="140"/>
      <c r="Z7" s="140"/>
      <c r="AA7" s="141" t="s">
        <v>273</v>
      </c>
      <c r="AB7" s="140"/>
      <c r="AC7" s="140"/>
      <c r="AD7" s="140"/>
    </row>
    <row r="8" spans="1:30" s="23" customFormat="1" ht="22.5" customHeight="1">
      <c r="A8" s="142" t="s">
        <v>53</v>
      </c>
      <c r="B8" s="143" t="s">
        <v>136</v>
      </c>
      <c r="C8" s="142">
        <v>3</v>
      </c>
      <c r="D8" s="142">
        <v>0</v>
      </c>
      <c r="E8" s="142">
        <v>3</v>
      </c>
      <c r="F8" s="142" t="s">
        <v>44</v>
      </c>
      <c r="G8" s="143" t="s">
        <v>45</v>
      </c>
      <c r="H8" s="142">
        <v>2</v>
      </c>
      <c r="I8" s="142">
        <v>0</v>
      </c>
      <c r="J8" s="142">
        <v>2</v>
      </c>
      <c r="K8" s="142"/>
      <c r="L8" s="144"/>
      <c r="M8" s="142"/>
      <c r="N8" s="142"/>
      <c r="O8" s="142"/>
      <c r="P8" s="142"/>
      <c r="Q8" s="143"/>
      <c r="R8" s="142"/>
      <c r="S8" s="142"/>
      <c r="T8" s="142"/>
      <c r="U8" s="142" t="s">
        <v>46</v>
      </c>
      <c r="V8" s="143" t="s">
        <v>204</v>
      </c>
      <c r="W8" s="142">
        <v>0</v>
      </c>
      <c r="X8" s="142">
        <v>2</v>
      </c>
      <c r="Y8" s="142">
        <v>1</v>
      </c>
      <c r="Z8" s="142"/>
      <c r="AA8" s="143"/>
      <c r="AB8" s="142"/>
      <c r="AC8" s="142"/>
      <c r="AD8" s="142"/>
    </row>
    <row r="9" spans="1:30" s="23" customFormat="1" ht="22.5" customHeight="1">
      <c r="A9" s="142"/>
      <c r="B9" s="143"/>
      <c r="C9" s="142"/>
      <c r="D9" s="142"/>
      <c r="E9" s="142"/>
      <c r="F9" s="143"/>
      <c r="G9" s="143"/>
      <c r="H9" s="143"/>
      <c r="I9" s="143"/>
      <c r="J9" s="143"/>
      <c r="K9" s="142"/>
      <c r="L9" s="143"/>
      <c r="M9" s="142"/>
      <c r="N9" s="142"/>
      <c r="O9" s="142"/>
      <c r="P9" s="142"/>
      <c r="Q9" s="143"/>
      <c r="R9" s="142"/>
      <c r="S9" s="142"/>
      <c r="T9" s="142"/>
      <c r="U9" s="142" t="s">
        <v>51</v>
      </c>
      <c r="V9" s="143" t="s">
        <v>52</v>
      </c>
      <c r="W9" s="142">
        <v>3</v>
      </c>
      <c r="X9" s="142">
        <v>0</v>
      </c>
      <c r="Y9" s="142">
        <v>3</v>
      </c>
      <c r="Z9" s="142"/>
      <c r="AA9" s="143"/>
      <c r="AB9" s="142"/>
      <c r="AC9" s="142"/>
      <c r="AD9" s="142"/>
    </row>
    <row r="10" spans="1:30" s="23" customFormat="1" ht="22.5" customHeight="1">
      <c r="A10" s="142"/>
      <c r="B10" s="143"/>
      <c r="C10" s="142"/>
      <c r="D10" s="142"/>
      <c r="E10" s="142"/>
      <c r="F10" s="142"/>
      <c r="G10" s="143"/>
      <c r="H10" s="142"/>
      <c r="I10" s="142"/>
      <c r="J10" s="142"/>
      <c r="K10" s="142"/>
      <c r="L10" s="143"/>
      <c r="M10" s="142"/>
      <c r="N10" s="142"/>
      <c r="O10" s="142"/>
      <c r="P10" s="142"/>
      <c r="Q10" s="143"/>
      <c r="R10" s="142"/>
      <c r="S10" s="142"/>
      <c r="T10" s="142"/>
      <c r="U10" s="142"/>
      <c r="V10" s="143"/>
      <c r="W10" s="142"/>
      <c r="X10" s="142"/>
      <c r="Y10" s="142"/>
      <c r="Z10" s="142"/>
      <c r="AA10" s="143"/>
      <c r="AB10" s="142"/>
      <c r="AC10" s="142"/>
      <c r="AD10" s="142"/>
    </row>
    <row r="11" spans="1:30" s="23" customFormat="1" ht="22.5" customHeight="1">
      <c r="A11" s="140"/>
      <c r="B11" s="145" t="s">
        <v>141</v>
      </c>
      <c r="C11" s="140"/>
      <c r="D11" s="140"/>
      <c r="E11" s="140"/>
      <c r="F11" s="140"/>
      <c r="G11" s="145" t="s">
        <v>141</v>
      </c>
      <c r="H11" s="140"/>
      <c r="I11" s="140"/>
      <c r="J11" s="140"/>
      <c r="K11" s="140"/>
      <c r="L11" s="145" t="s">
        <v>141</v>
      </c>
      <c r="M11" s="140"/>
      <c r="N11" s="140"/>
      <c r="O11" s="140"/>
      <c r="P11" s="140"/>
      <c r="Q11" s="145" t="s">
        <v>141</v>
      </c>
      <c r="R11" s="140"/>
      <c r="S11" s="140"/>
      <c r="T11" s="140"/>
      <c r="U11" s="140"/>
      <c r="V11" s="145" t="s">
        <v>141</v>
      </c>
      <c r="W11" s="140"/>
      <c r="X11" s="140"/>
      <c r="Y11" s="140"/>
      <c r="Z11" s="140"/>
      <c r="AA11" s="145" t="s">
        <v>141</v>
      </c>
      <c r="AB11" s="140"/>
      <c r="AC11" s="140"/>
      <c r="AD11" s="140"/>
    </row>
    <row r="12" spans="1:30" s="23" customFormat="1" ht="22.5" customHeight="1">
      <c r="A12" s="142" t="s">
        <v>142</v>
      </c>
      <c r="B12" s="143" t="s">
        <v>191</v>
      </c>
      <c r="C12" s="142">
        <v>2</v>
      </c>
      <c r="D12" s="142">
        <v>2</v>
      </c>
      <c r="E12" s="142">
        <v>3</v>
      </c>
      <c r="F12" s="142" t="s">
        <v>49</v>
      </c>
      <c r="G12" s="143" t="s">
        <v>50</v>
      </c>
      <c r="H12" s="142">
        <v>3</v>
      </c>
      <c r="I12" s="142">
        <v>0</v>
      </c>
      <c r="J12" s="142">
        <v>3</v>
      </c>
      <c r="K12" s="142"/>
      <c r="L12" s="146"/>
      <c r="M12" s="142"/>
      <c r="N12" s="142"/>
      <c r="O12" s="142"/>
      <c r="P12" s="142"/>
      <c r="Q12" s="143"/>
      <c r="R12" s="142"/>
      <c r="S12" s="142"/>
      <c r="T12" s="142"/>
      <c r="U12" s="142"/>
      <c r="V12" s="143"/>
      <c r="W12" s="142"/>
      <c r="X12" s="142"/>
      <c r="Y12" s="142"/>
      <c r="Z12" s="142"/>
      <c r="AA12" s="143"/>
      <c r="AB12" s="142"/>
      <c r="AC12" s="142"/>
      <c r="AD12" s="142"/>
    </row>
    <row r="13" spans="1:30" s="23" customFormat="1" ht="22.5" customHeight="1">
      <c r="A13" s="142"/>
      <c r="B13" s="143"/>
      <c r="C13" s="142"/>
      <c r="D13" s="142"/>
      <c r="E13" s="142"/>
      <c r="F13" s="142"/>
      <c r="G13" s="143"/>
      <c r="H13" s="142"/>
      <c r="I13" s="142"/>
      <c r="J13" s="142"/>
      <c r="K13" s="142"/>
      <c r="L13" s="146"/>
      <c r="M13" s="142"/>
      <c r="N13" s="142"/>
      <c r="O13" s="142"/>
      <c r="P13" s="142"/>
      <c r="Q13" s="143"/>
      <c r="R13" s="142"/>
      <c r="S13" s="142"/>
      <c r="T13" s="142"/>
      <c r="U13" s="142"/>
      <c r="V13" s="143"/>
      <c r="W13" s="142"/>
      <c r="X13" s="142"/>
      <c r="Y13" s="142"/>
      <c r="Z13" s="142"/>
      <c r="AA13" s="143"/>
      <c r="AB13" s="142"/>
      <c r="AC13" s="142"/>
      <c r="AD13" s="142"/>
    </row>
    <row r="14" spans="1:30" s="23" customFormat="1" ht="22.5" customHeight="1">
      <c r="A14" s="140"/>
      <c r="B14" s="145" t="s">
        <v>143</v>
      </c>
      <c r="C14" s="140"/>
      <c r="D14" s="140"/>
      <c r="E14" s="140"/>
      <c r="F14" s="140"/>
      <c r="G14" s="145" t="s">
        <v>143</v>
      </c>
      <c r="H14" s="140"/>
      <c r="I14" s="140"/>
      <c r="J14" s="140"/>
      <c r="K14" s="140"/>
      <c r="L14" s="145" t="s">
        <v>143</v>
      </c>
      <c r="M14" s="140"/>
      <c r="N14" s="140"/>
      <c r="O14" s="140"/>
      <c r="P14" s="140"/>
      <c r="Q14" s="145" t="s">
        <v>143</v>
      </c>
      <c r="R14" s="140"/>
      <c r="S14" s="140"/>
      <c r="T14" s="140"/>
      <c r="U14" s="140"/>
      <c r="V14" s="145" t="s">
        <v>143</v>
      </c>
      <c r="W14" s="140"/>
      <c r="X14" s="140"/>
      <c r="Y14" s="140"/>
      <c r="Z14" s="140"/>
      <c r="AA14" s="145" t="s">
        <v>143</v>
      </c>
      <c r="AB14" s="140"/>
      <c r="AC14" s="140"/>
      <c r="AD14" s="140"/>
    </row>
    <row r="15" spans="1:30" s="23" customFormat="1" ht="22.5" customHeight="1">
      <c r="A15" s="142"/>
      <c r="B15" s="146"/>
      <c r="C15" s="142"/>
      <c r="D15" s="142"/>
      <c r="E15" s="142"/>
      <c r="F15" s="142" t="s">
        <v>42</v>
      </c>
      <c r="G15" s="146" t="s">
        <v>192</v>
      </c>
      <c r="H15" s="142">
        <v>3</v>
      </c>
      <c r="I15" s="142">
        <v>0</v>
      </c>
      <c r="J15" s="142">
        <v>3</v>
      </c>
      <c r="K15" s="142"/>
      <c r="L15" s="146"/>
      <c r="M15" s="142"/>
      <c r="N15" s="142"/>
      <c r="O15" s="142"/>
      <c r="P15" s="142"/>
      <c r="Q15" s="146"/>
      <c r="R15" s="142"/>
      <c r="S15" s="142"/>
      <c r="T15" s="142"/>
      <c r="U15" s="142"/>
      <c r="V15" s="146"/>
      <c r="W15" s="142"/>
      <c r="X15" s="142"/>
      <c r="Y15" s="142"/>
      <c r="Z15" s="142"/>
      <c r="AA15" s="146"/>
      <c r="AB15" s="142"/>
      <c r="AC15" s="142"/>
      <c r="AD15" s="142"/>
    </row>
    <row r="16" spans="1:30" s="23" customFormat="1" ht="22.5" customHeight="1">
      <c r="A16" s="142"/>
      <c r="B16" s="143"/>
      <c r="C16" s="142"/>
      <c r="D16" s="142"/>
      <c r="E16" s="142"/>
      <c r="F16" s="142" t="s">
        <v>48</v>
      </c>
      <c r="G16" s="146" t="s">
        <v>11</v>
      </c>
      <c r="H16" s="142">
        <v>3</v>
      </c>
      <c r="I16" s="142">
        <v>0</v>
      </c>
      <c r="J16" s="142">
        <v>3</v>
      </c>
      <c r="K16" s="142"/>
      <c r="L16" s="146"/>
      <c r="M16" s="142"/>
      <c r="N16" s="142"/>
      <c r="O16" s="142"/>
      <c r="P16" s="142"/>
      <c r="Q16" s="143"/>
      <c r="R16" s="142"/>
      <c r="S16" s="142"/>
      <c r="T16" s="142"/>
      <c r="U16" s="142"/>
      <c r="V16" s="143"/>
      <c r="W16" s="142"/>
      <c r="X16" s="142"/>
      <c r="Y16" s="142"/>
      <c r="Z16" s="142"/>
      <c r="AA16" s="143"/>
      <c r="AB16" s="142"/>
      <c r="AC16" s="142"/>
      <c r="AD16" s="142"/>
    </row>
    <row r="17" spans="1:30" s="23" customFormat="1" ht="22.5" customHeight="1">
      <c r="A17" s="142"/>
      <c r="B17" s="146"/>
      <c r="C17" s="142"/>
      <c r="D17" s="142"/>
      <c r="E17" s="142"/>
      <c r="F17" s="142"/>
      <c r="G17" s="146"/>
      <c r="H17" s="142"/>
      <c r="I17" s="142"/>
      <c r="J17" s="142"/>
      <c r="K17" s="142"/>
      <c r="L17" s="146"/>
      <c r="M17" s="142"/>
      <c r="N17" s="142"/>
      <c r="O17" s="142"/>
      <c r="P17" s="143"/>
      <c r="Q17" s="143"/>
      <c r="R17" s="143"/>
      <c r="S17" s="143"/>
      <c r="T17" s="143"/>
      <c r="U17" s="142"/>
      <c r="V17" s="146"/>
      <c r="W17" s="142"/>
      <c r="X17" s="142"/>
      <c r="Y17" s="142"/>
      <c r="Z17" s="142"/>
      <c r="AA17" s="146"/>
      <c r="AB17" s="142"/>
      <c r="AC17" s="142"/>
      <c r="AD17" s="142"/>
    </row>
    <row r="18" spans="1:30" s="23" customFormat="1" ht="22.5" customHeight="1">
      <c r="A18" s="140"/>
      <c r="B18" s="141" t="s">
        <v>146</v>
      </c>
      <c r="C18" s="140"/>
      <c r="D18" s="140"/>
      <c r="E18" s="140"/>
      <c r="F18" s="140"/>
      <c r="G18" s="141" t="s">
        <v>146</v>
      </c>
      <c r="H18" s="140"/>
      <c r="I18" s="140"/>
      <c r="J18" s="140"/>
      <c r="K18" s="140"/>
      <c r="L18" s="141" t="s">
        <v>146</v>
      </c>
      <c r="M18" s="140"/>
      <c r="N18" s="140"/>
      <c r="O18" s="140"/>
      <c r="P18" s="140"/>
      <c r="Q18" s="141" t="s">
        <v>146</v>
      </c>
      <c r="R18" s="140"/>
      <c r="S18" s="140"/>
      <c r="T18" s="140"/>
      <c r="U18" s="140"/>
      <c r="V18" s="141" t="s">
        <v>146</v>
      </c>
      <c r="W18" s="140"/>
      <c r="X18" s="140"/>
      <c r="Y18" s="140"/>
      <c r="Z18" s="140"/>
      <c r="AA18" s="141" t="s">
        <v>146</v>
      </c>
      <c r="AB18" s="140"/>
      <c r="AC18" s="140"/>
      <c r="AD18" s="140"/>
    </row>
    <row r="19" spans="1:30" s="23" customFormat="1" ht="22.5" customHeight="1">
      <c r="A19" s="140"/>
      <c r="B19" s="141" t="s">
        <v>147</v>
      </c>
      <c r="C19" s="140"/>
      <c r="D19" s="140"/>
      <c r="E19" s="140"/>
      <c r="F19" s="140"/>
      <c r="G19" s="141" t="s">
        <v>147</v>
      </c>
      <c r="H19" s="140"/>
      <c r="I19" s="140"/>
      <c r="J19" s="140"/>
      <c r="K19" s="141"/>
      <c r="L19" s="141" t="s">
        <v>147</v>
      </c>
      <c r="M19" s="141"/>
      <c r="N19" s="141"/>
      <c r="O19" s="141"/>
      <c r="P19" s="140"/>
      <c r="Q19" s="141" t="s">
        <v>147</v>
      </c>
      <c r="R19" s="140"/>
      <c r="S19" s="140"/>
      <c r="T19" s="140"/>
      <c r="U19" s="140"/>
      <c r="V19" s="141" t="s">
        <v>147</v>
      </c>
      <c r="W19" s="140"/>
      <c r="X19" s="140"/>
      <c r="Y19" s="140"/>
      <c r="Z19" s="140"/>
      <c r="AA19" s="141" t="s">
        <v>147</v>
      </c>
      <c r="AB19" s="140"/>
      <c r="AC19" s="140"/>
      <c r="AD19" s="140"/>
    </row>
    <row r="20" spans="1:30" s="23" customFormat="1" ht="22.5" customHeight="1">
      <c r="A20" s="142" t="s">
        <v>58</v>
      </c>
      <c r="B20" s="143" t="s">
        <v>152</v>
      </c>
      <c r="C20" s="142">
        <v>3</v>
      </c>
      <c r="D20" s="142">
        <v>0</v>
      </c>
      <c r="E20" s="142">
        <v>3</v>
      </c>
      <c r="F20" s="142" t="s">
        <v>60</v>
      </c>
      <c r="G20" s="143" t="s">
        <v>61</v>
      </c>
      <c r="H20" s="142">
        <v>2</v>
      </c>
      <c r="I20" s="142">
        <v>2</v>
      </c>
      <c r="J20" s="142">
        <v>3</v>
      </c>
      <c r="K20" s="142"/>
      <c r="L20" s="143"/>
      <c r="M20" s="142"/>
      <c r="N20" s="142"/>
      <c r="O20" s="142"/>
      <c r="P20" s="142"/>
      <c r="Q20" s="143"/>
      <c r="R20" s="142"/>
      <c r="S20" s="142"/>
      <c r="T20" s="142"/>
      <c r="U20" s="143"/>
      <c r="V20" s="143"/>
      <c r="W20" s="143"/>
      <c r="X20" s="143"/>
      <c r="Y20" s="143"/>
      <c r="Z20" s="142"/>
      <c r="AA20" s="143"/>
      <c r="AB20" s="142"/>
      <c r="AC20" s="142"/>
      <c r="AD20" s="142"/>
    </row>
    <row r="21" spans="1:30" s="23" customFormat="1" ht="22.5" customHeight="1">
      <c r="A21" s="142" t="s">
        <v>275</v>
      </c>
      <c r="B21" s="143" t="s">
        <v>276</v>
      </c>
      <c r="C21" s="142">
        <v>2</v>
      </c>
      <c r="D21" s="142">
        <v>3</v>
      </c>
      <c r="E21" s="142">
        <v>3</v>
      </c>
      <c r="F21" s="143"/>
      <c r="G21" s="143"/>
      <c r="H21" s="143"/>
      <c r="I21" s="143"/>
      <c r="J21" s="143"/>
      <c r="K21" s="142"/>
      <c r="L21" s="143"/>
      <c r="M21" s="142"/>
      <c r="N21" s="142"/>
      <c r="O21" s="142"/>
      <c r="P21" s="142"/>
      <c r="Q21" s="143"/>
      <c r="R21" s="142"/>
      <c r="S21" s="142"/>
      <c r="T21" s="142"/>
      <c r="U21" s="142"/>
      <c r="V21" s="143"/>
      <c r="W21" s="142"/>
      <c r="X21" s="142"/>
      <c r="Y21" s="142"/>
      <c r="Z21" s="142"/>
      <c r="AA21" s="143"/>
      <c r="AB21" s="142"/>
      <c r="AC21" s="142"/>
      <c r="AD21" s="142"/>
    </row>
    <row r="22" spans="1:30" s="23" customFormat="1" ht="22.5" customHeight="1">
      <c r="A22" s="142" t="s">
        <v>277</v>
      </c>
      <c r="B22" s="143" t="s">
        <v>278</v>
      </c>
      <c r="C22" s="142">
        <v>2</v>
      </c>
      <c r="D22" s="142">
        <v>3</v>
      </c>
      <c r="E22" s="142">
        <v>3</v>
      </c>
      <c r="F22" s="143"/>
      <c r="G22" s="143"/>
      <c r="H22" s="143"/>
      <c r="I22" s="143"/>
      <c r="J22" s="143"/>
      <c r="K22" s="142"/>
      <c r="L22" s="143"/>
      <c r="M22" s="142"/>
      <c r="N22" s="142"/>
      <c r="O22" s="142"/>
      <c r="P22" s="142"/>
      <c r="Q22" s="143"/>
      <c r="R22" s="142"/>
      <c r="S22" s="142"/>
      <c r="T22" s="142"/>
      <c r="U22" s="142"/>
      <c r="V22" s="143"/>
      <c r="W22" s="142"/>
      <c r="X22" s="142"/>
      <c r="Y22" s="142"/>
      <c r="Z22" s="142"/>
      <c r="AA22" s="143"/>
      <c r="AB22" s="142"/>
      <c r="AC22" s="142"/>
      <c r="AD22" s="142"/>
    </row>
    <row r="23" spans="1:30" s="23" customFormat="1" ht="22.5" customHeight="1">
      <c r="A23" s="142" t="s">
        <v>279</v>
      </c>
      <c r="B23" s="143" t="s">
        <v>280</v>
      </c>
      <c r="C23" s="142">
        <v>2</v>
      </c>
      <c r="D23" s="142">
        <v>3</v>
      </c>
      <c r="E23" s="142">
        <v>3</v>
      </c>
      <c r="F23" s="142"/>
      <c r="G23" s="143"/>
      <c r="H23" s="142"/>
      <c r="I23" s="142"/>
      <c r="J23" s="142"/>
      <c r="K23" s="142"/>
      <c r="L23" s="143"/>
      <c r="M23" s="142"/>
      <c r="N23" s="142"/>
      <c r="O23" s="142"/>
      <c r="P23" s="142"/>
      <c r="Q23" s="143"/>
      <c r="R23" s="142"/>
      <c r="S23" s="142"/>
      <c r="T23" s="142"/>
      <c r="U23" s="142"/>
      <c r="V23" s="143"/>
      <c r="W23" s="142"/>
      <c r="X23" s="142"/>
      <c r="Y23" s="142"/>
      <c r="Z23" s="142"/>
      <c r="AA23" s="143"/>
      <c r="AB23" s="142"/>
      <c r="AC23" s="142"/>
      <c r="AD23" s="142"/>
    </row>
    <row r="24" spans="1:30" s="23" customFormat="1" ht="22.5" customHeight="1">
      <c r="A24" s="143"/>
      <c r="B24" s="143"/>
      <c r="C24" s="143"/>
      <c r="D24" s="143"/>
      <c r="E24" s="143"/>
      <c r="F24" s="142"/>
      <c r="G24" s="143"/>
      <c r="H24" s="142"/>
      <c r="I24" s="142"/>
      <c r="J24" s="142"/>
      <c r="K24" s="142"/>
      <c r="L24" s="143"/>
      <c r="M24" s="142"/>
      <c r="N24" s="142"/>
      <c r="O24" s="142"/>
      <c r="P24" s="142"/>
      <c r="Q24" s="143"/>
      <c r="R24" s="142"/>
      <c r="S24" s="142"/>
      <c r="T24" s="142"/>
      <c r="U24" s="142"/>
      <c r="V24" s="143"/>
      <c r="W24" s="142"/>
      <c r="X24" s="142"/>
      <c r="Y24" s="142"/>
      <c r="Z24" s="142"/>
      <c r="AA24" s="143"/>
      <c r="AB24" s="142"/>
      <c r="AC24" s="142"/>
      <c r="AD24" s="142"/>
    </row>
    <row r="25" spans="1:30" s="23" customFormat="1" ht="22.5" customHeight="1">
      <c r="A25" s="140"/>
      <c r="B25" s="141" t="s">
        <v>154</v>
      </c>
      <c r="C25" s="140"/>
      <c r="D25" s="140"/>
      <c r="E25" s="140"/>
      <c r="F25" s="140"/>
      <c r="G25" s="141" t="s">
        <v>154</v>
      </c>
      <c r="H25" s="140"/>
      <c r="I25" s="140"/>
      <c r="J25" s="140"/>
      <c r="K25" s="140"/>
      <c r="L25" s="141" t="s">
        <v>154</v>
      </c>
      <c r="M25" s="140"/>
      <c r="N25" s="140"/>
      <c r="O25" s="140"/>
      <c r="P25" s="140"/>
      <c r="Q25" s="141" t="s">
        <v>154</v>
      </c>
      <c r="R25" s="140"/>
      <c r="S25" s="140"/>
      <c r="T25" s="140"/>
      <c r="U25" s="140"/>
      <c r="V25" s="141" t="s">
        <v>154</v>
      </c>
      <c r="W25" s="140"/>
      <c r="X25" s="140"/>
      <c r="Y25" s="140"/>
      <c r="Z25" s="140"/>
      <c r="AA25" s="141" t="s">
        <v>154</v>
      </c>
      <c r="AB25" s="140"/>
      <c r="AC25" s="140"/>
      <c r="AD25" s="140"/>
    </row>
    <row r="26" spans="1:30" s="23" customFormat="1" ht="22.5" customHeight="1">
      <c r="A26" s="142" t="s">
        <v>281</v>
      </c>
      <c r="B26" s="143" t="s">
        <v>282</v>
      </c>
      <c r="C26" s="142">
        <v>1</v>
      </c>
      <c r="D26" s="142">
        <v>2</v>
      </c>
      <c r="E26" s="142">
        <v>2</v>
      </c>
      <c r="F26" s="142" t="s">
        <v>289</v>
      </c>
      <c r="G26" s="143" t="s">
        <v>290</v>
      </c>
      <c r="H26" s="142">
        <v>2</v>
      </c>
      <c r="I26" s="142">
        <v>3</v>
      </c>
      <c r="J26" s="142">
        <v>3</v>
      </c>
      <c r="K26" s="142"/>
      <c r="L26" s="143"/>
      <c r="M26" s="142"/>
      <c r="N26" s="142"/>
      <c r="O26" s="142"/>
      <c r="P26" s="142" t="s">
        <v>297</v>
      </c>
      <c r="Q26" s="143" t="s">
        <v>298</v>
      </c>
      <c r="R26" s="142">
        <v>1</v>
      </c>
      <c r="S26" s="142">
        <v>2</v>
      </c>
      <c r="T26" s="142">
        <v>2</v>
      </c>
      <c r="U26" s="142" t="s">
        <v>285</v>
      </c>
      <c r="V26" s="143" t="s">
        <v>286</v>
      </c>
      <c r="W26" s="142">
        <v>2</v>
      </c>
      <c r="X26" s="142">
        <v>3</v>
      </c>
      <c r="Y26" s="142">
        <v>3</v>
      </c>
      <c r="Z26" s="142"/>
      <c r="AA26" s="143"/>
      <c r="AB26" s="142"/>
      <c r="AC26" s="142"/>
      <c r="AD26" s="142"/>
    </row>
    <row r="27" spans="1:30" s="23" customFormat="1" ht="22.5" customHeight="1">
      <c r="A27" s="142" t="s">
        <v>287</v>
      </c>
      <c r="B27" s="143" t="s">
        <v>288</v>
      </c>
      <c r="C27" s="142">
        <v>1</v>
      </c>
      <c r="D27" s="142">
        <v>2</v>
      </c>
      <c r="E27" s="142">
        <v>2</v>
      </c>
      <c r="F27" s="142" t="s">
        <v>283</v>
      </c>
      <c r="G27" s="143" t="s">
        <v>284</v>
      </c>
      <c r="H27" s="142">
        <v>1</v>
      </c>
      <c r="I27" s="142">
        <v>2</v>
      </c>
      <c r="J27" s="142">
        <v>2</v>
      </c>
      <c r="K27" s="142"/>
      <c r="L27" s="143"/>
      <c r="M27" s="142"/>
      <c r="N27" s="142"/>
      <c r="O27" s="142"/>
      <c r="P27" s="15"/>
      <c r="Q27" s="15"/>
      <c r="R27" s="15"/>
      <c r="S27" s="15"/>
      <c r="T27" s="15"/>
      <c r="U27" s="142" t="s">
        <v>299</v>
      </c>
      <c r="V27" s="147" t="s">
        <v>300</v>
      </c>
      <c r="W27" s="142">
        <v>1</v>
      </c>
      <c r="X27" s="142">
        <v>2</v>
      </c>
      <c r="Y27" s="142">
        <v>2</v>
      </c>
      <c r="Z27" s="142"/>
      <c r="AA27" s="143"/>
      <c r="AB27" s="142"/>
      <c r="AC27" s="142"/>
      <c r="AD27" s="142"/>
    </row>
    <row r="28" spans="1:30" s="23" customFormat="1" ht="22.5" customHeight="1">
      <c r="A28" s="142" t="s">
        <v>295</v>
      </c>
      <c r="B28" s="143" t="s">
        <v>296</v>
      </c>
      <c r="C28" s="142">
        <v>1</v>
      </c>
      <c r="D28" s="142">
        <v>2</v>
      </c>
      <c r="E28" s="142">
        <v>2</v>
      </c>
      <c r="F28" s="142"/>
      <c r="G28" s="143"/>
      <c r="H28" s="142"/>
      <c r="I28" s="142"/>
      <c r="J28" s="142"/>
      <c r="K28" s="142"/>
      <c r="L28" s="143"/>
      <c r="M28" s="142"/>
      <c r="N28" s="142"/>
      <c r="O28" s="142"/>
      <c r="P28" s="142"/>
      <c r="Q28" s="143"/>
      <c r="R28" s="142"/>
      <c r="S28" s="142"/>
      <c r="T28" s="142"/>
      <c r="U28" s="142" t="s">
        <v>293</v>
      </c>
      <c r="V28" s="143" t="s">
        <v>294</v>
      </c>
      <c r="W28" s="142">
        <v>1</v>
      </c>
      <c r="X28" s="142">
        <v>2</v>
      </c>
      <c r="Y28" s="142">
        <v>2</v>
      </c>
      <c r="Z28" s="142"/>
      <c r="AA28" s="143"/>
      <c r="AB28" s="142"/>
      <c r="AC28" s="142"/>
      <c r="AD28" s="142"/>
    </row>
    <row r="29" spans="1:30" s="23" customFormat="1" ht="22.5" customHeight="1">
      <c r="A29" s="142"/>
      <c r="B29" s="143"/>
      <c r="C29" s="142"/>
      <c r="D29" s="142"/>
      <c r="E29" s="142"/>
      <c r="F29" s="142"/>
      <c r="G29" s="143"/>
      <c r="H29" s="142"/>
      <c r="I29" s="142"/>
      <c r="J29" s="142"/>
      <c r="K29" s="142"/>
      <c r="L29" s="143"/>
      <c r="M29" s="142"/>
      <c r="N29" s="142"/>
      <c r="O29" s="142"/>
      <c r="P29" s="148"/>
      <c r="Q29" s="143"/>
      <c r="R29" s="142"/>
      <c r="S29" s="142"/>
      <c r="T29" s="142"/>
      <c r="U29" s="142" t="s">
        <v>291</v>
      </c>
      <c r="V29" s="143" t="s">
        <v>292</v>
      </c>
      <c r="W29" s="142">
        <v>1</v>
      </c>
      <c r="X29" s="142">
        <v>2</v>
      </c>
      <c r="Y29" s="142">
        <v>2</v>
      </c>
      <c r="Z29" s="142"/>
      <c r="AA29" s="143"/>
      <c r="AB29" s="142"/>
      <c r="AC29" s="142"/>
      <c r="AD29" s="142"/>
    </row>
    <row r="30" spans="1:30" s="23" customFormat="1" ht="22.5" customHeight="1">
      <c r="A30" s="143"/>
      <c r="B30" s="143"/>
      <c r="C30" s="143"/>
      <c r="D30" s="143"/>
      <c r="E30" s="143"/>
      <c r="F30" s="142"/>
      <c r="G30" s="143"/>
      <c r="H30" s="142"/>
      <c r="I30" s="142"/>
      <c r="J30" s="142"/>
      <c r="K30" s="142"/>
      <c r="L30" s="143"/>
      <c r="M30" s="142"/>
      <c r="N30" s="142"/>
      <c r="O30" s="142"/>
      <c r="P30" s="148"/>
      <c r="Q30" s="143"/>
      <c r="R30" s="142"/>
      <c r="S30" s="142"/>
      <c r="T30" s="142"/>
      <c r="U30" s="142"/>
      <c r="V30" s="143"/>
      <c r="W30" s="142"/>
      <c r="X30" s="142"/>
      <c r="Y30" s="142"/>
      <c r="Z30" s="142"/>
      <c r="AA30" s="143"/>
      <c r="AB30" s="142"/>
      <c r="AC30" s="142"/>
      <c r="AD30" s="142"/>
    </row>
    <row r="31" spans="1:30" s="23" customFormat="1" ht="22.5" customHeight="1">
      <c r="A31" s="143"/>
      <c r="B31" s="143"/>
      <c r="C31" s="143"/>
      <c r="D31" s="143"/>
      <c r="E31" s="143"/>
      <c r="F31" s="142"/>
      <c r="G31" s="143"/>
      <c r="H31" s="142"/>
      <c r="I31" s="142"/>
      <c r="J31" s="142"/>
      <c r="K31" s="142"/>
      <c r="L31" s="143"/>
      <c r="M31" s="142"/>
      <c r="N31" s="142"/>
      <c r="O31" s="142"/>
      <c r="P31" s="148"/>
      <c r="Q31" s="143"/>
      <c r="R31" s="142"/>
      <c r="S31" s="142"/>
      <c r="T31" s="142"/>
      <c r="U31" s="142"/>
      <c r="V31" s="143"/>
      <c r="W31" s="142"/>
      <c r="X31" s="142"/>
      <c r="Y31" s="142"/>
      <c r="Z31" s="142"/>
      <c r="AA31" s="143"/>
      <c r="AB31" s="142"/>
      <c r="AC31" s="142"/>
      <c r="AD31" s="142"/>
    </row>
    <row r="32" spans="1:30" s="23" customFormat="1" ht="22.5" customHeight="1">
      <c r="A32" s="140"/>
      <c r="B32" s="141" t="s">
        <v>169</v>
      </c>
      <c r="C32" s="140"/>
      <c r="D32" s="140"/>
      <c r="E32" s="140"/>
      <c r="F32" s="140"/>
      <c r="G32" s="141" t="s">
        <v>169</v>
      </c>
      <c r="H32" s="140"/>
      <c r="I32" s="140"/>
      <c r="J32" s="140"/>
      <c r="K32" s="141"/>
      <c r="L32" s="141" t="s">
        <v>169</v>
      </c>
      <c r="M32" s="141"/>
      <c r="N32" s="141"/>
      <c r="O32" s="141"/>
      <c r="P32" s="149"/>
      <c r="Q32" s="141" t="s">
        <v>169</v>
      </c>
      <c r="R32" s="140"/>
      <c r="S32" s="140"/>
      <c r="T32" s="140"/>
      <c r="U32" s="140"/>
      <c r="V32" s="141" t="s">
        <v>169</v>
      </c>
      <c r="W32" s="140"/>
      <c r="X32" s="140"/>
      <c r="Y32" s="140"/>
      <c r="Z32" s="140"/>
      <c r="AA32" s="141" t="s">
        <v>169</v>
      </c>
      <c r="AB32" s="140"/>
      <c r="AC32" s="140"/>
      <c r="AD32" s="140"/>
    </row>
    <row r="33" spans="1:31" s="23" customFormat="1" ht="22.5" customHeight="1">
      <c r="A33" s="142"/>
      <c r="B33" s="143"/>
      <c r="C33" s="142"/>
      <c r="D33" s="142"/>
      <c r="E33" s="142"/>
      <c r="F33" s="143"/>
      <c r="G33" s="143"/>
      <c r="H33" s="143"/>
      <c r="I33" s="143"/>
      <c r="J33" s="143"/>
      <c r="K33" s="142"/>
      <c r="L33" s="143"/>
      <c r="M33" s="142"/>
      <c r="N33" s="142"/>
      <c r="O33" s="142"/>
      <c r="P33" s="142" t="s">
        <v>630</v>
      </c>
      <c r="Q33" s="143" t="s">
        <v>621</v>
      </c>
      <c r="R33" s="142">
        <v>2</v>
      </c>
      <c r="S33" s="142">
        <v>2</v>
      </c>
      <c r="T33" s="142">
        <v>3</v>
      </c>
      <c r="U33" s="142" t="s">
        <v>570</v>
      </c>
      <c r="V33" s="146" t="s">
        <v>504</v>
      </c>
      <c r="W33" s="150">
        <v>2</v>
      </c>
      <c r="X33" s="142">
        <v>2</v>
      </c>
      <c r="Y33" s="142">
        <v>3</v>
      </c>
      <c r="Z33" s="142"/>
      <c r="AA33" s="143"/>
      <c r="AB33" s="142"/>
      <c r="AC33" s="142"/>
      <c r="AD33" s="142"/>
      <c r="AE33" s="25"/>
    </row>
    <row r="34" spans="1:30" s="23" customFormat="1" ht="22.5" customHeight="1">
      <c r="A34" s="142"/>
      <c r="B34" s="143"/>
      <c r="C34" s="142"/>
      <c r="D34" s="142"/>
      <c r="E34" s="142"/>
      <c r="F34" s="142"/>
      <c r="G34" s="143"/>
      <c r="H34" s="142"/>
      <c r="I34" s="142"/>
      <c r="J34" s="142"/>
      <c r="K34" s="142"/>
      <c r="L34" s="143"/>
      <c r="M34" s="142"/>
      <c r="N34" s="142"/>
      <c r="O34" s="142"/>
      <c r="P34" s="142" t="s">
        <v>542</v>
      </c>
      <c r="Q34" s="143" t="s">
        <v>543</v>
      </c>
      <c r="R34" s="142">
        <v>2</v>
      </c>
      <c r="S34" s="142">
        <v>2</v>
      </c>
      <c r="T34" s="142">
        <v>3</v>
      </c>
      <c r="U34" s="142" t="s">
        <v>571</v>
      </c>
      <c r="V34" s="143" t="s">
        <v>572</v>
      </c>
      <c r="W34" s="150">
        <v>2</v>
      </c>
      <c r="X34" s="142">
        <v>2</v>
      </c>
      <c r="Y34" s="142">
        <v>3</v>
      </c>
      <c r="Z34" s="142"/>
      <c r="AA34" s="143"/>
      <c r="AB34" s="142"/>
      <c r="AC34" s="142"/>
      <c r="AD34" s="142"/>
    </row>
    <row r="35" spans="1:30" s="23" customFormat="1" ht="22.5" customHeight="1">
      <c r="A35" s="142"/>
      <c r="B35" s="143"/>
      <c r="C35" s="142"/>
      <c r="D35" s="142"/>
      <c r="E35" s="142"/>
      <c r="F35" s="142"/>
      <c r="G35" s="143"/>
      <c r="H35" s="142"/>
      <c r="I35" s="142"/>
      <c r="J35" s="142"/>
      <c r="K35" s="142"/>
      <c r="L35" s="143"/>
      <c r="M35" s="142"/>
      <c r="N35" s="142"/>
      <c r="O35" s="142"/>
      <c r="P35" s="142"/>
      <c r="Q35" s="143"/>
      <c r="R35" s="142"/>
      <c r="S35" s="142"/>
      <c r="T35" s="142"/>
      <c r="U35" s="142"/>
      <c r="V35" s="143"/>
      <c r="W35" s="150"/>
      <c r="X35" s="142"/>
      <c r="Y35" s="142"/>
      <c r="Z35" s="142"/>
      <c r="AA35" s="143"/>
      <c r="AB35" s="142"/>
      <c r="AC35" s="142"/>
      <c r="AD35" s="142"/>
    </row>
    <row r="36" spans="1:30" s="23" customFormat="1" ht="22.5" customHeight="1">
      <c r="A36" s="142"/>
      <c r="B36" s="143"/>
      <c r="C36" s="142"/>
      <c r="D36" s="142"/>
      <c r="E36" s="142"/>
      <c r="F36" s="142"/>
      <c r="G36" s="143"/>
      <c r="H36" s="142"/>
      <c r="I36" s="142"/>
      <c r="J36" s="142"/>
      <c r="K36" s="142"/>
      <c r="L36" s="143"/>
      <c r="M36" s="142"/>
      <c r="N36" s="142"/>
      <c r="O36" s="142"/>
      <c r="P36" s="142"/>
      <c r="Q36" s="143"/>
      <c r="R36" s="142"/>
      <c r="S36" s="142"/>
      <c r="T36" s="142"/>
      <c r="U36" s="15"/>
      <c r="V36" s="15"/>
      <c r="W36" s="15"/>
      <c r="X36" s="15"/>
      <c r="Y36" s="15"/>
      <c r="Z36" s="142"/>
      <c r="AA36" s="143"/>
      <c r="AB36" s="142"/>
      <c r="AC36" s="142"/>
      <c r="AD36" s="142"/>
    </row>
    <row r="37" spans="1:30" s="23" customFormat="1" ht="22.5" customHeight="1">
      <c r="A37" s="142"/>
      <c r="B37" s="143"/>
      <c r="C37" s="142"/>
      <c r="D37" s="142"/>
      <c r="E37" s="142"/>
      <c r="F37" s="142"/>
      <c r="G37" s="143"/>
      <c r="H37" s="142"/>
      <c r="I37" s="142"/>
      <c r="J37" s="142"/>
      <c r="K37" s="142"/>
      <c r="L37" s="143"/>
      <c r="M37" s="142"/>
      <c r="N37" s="142"/>
      <c r="O37" s="142"/>
      <c r="P37" s="142"/>
      <c r="Q37" s="143"/>
      <c r="R37" s="142"/>
      <c r="S37" s="142"/>
      <c r="T37" s="142"/>
      <c r="U37" s="142"/>
      <c r="V37" s="146"/>
      <c r="W37" s="150"/>
      <c r="X37" s="142"/>
      <c r="Y37" s="142"/>
      <c r="Z37" s="142"/>
      <c r="AA37" s="143"/>
      <c r="AB37" s="142"/>
      <c r="AC37" s="142"/>
      <c r="AD37" s="142"/>
    </row>
    <row r="38" spans="1:30" s="23" customFormat="1" ht="22.5" customHeight="1">
      <c r="A38" s="140"/>
      <c r="B38" s="141" t="s">
        <v>170</v>
      </c>
      <c r="C38" s="140"/>
      <c r="D38" s="140"/>
      <c r="E38" s="140"/>
      <c r="F38" s="140"/>
      <c r="G38" s="141" t="s">
        <v>170</v>
      </c>
      <c r="H38" s="140"/>
      <c r="I38" s="140"/>
      <c r="J38" s="140"/>
      <c r="K38" s="140"/>
      <c r="L38" s="141" t="s">
        <v>170</v>
      </c>
      <c r="M38" s="140"/>
      <c r="N38" s="140"/>
      <c r="O38" s="140"/>
      <c r="P38" s="140"/>
      <c r="Q38" s="141" t="s">
        <v>170</v>
      </c>
      <c r="R38" s="140"/>
      <c r="S38" s="140"/>
      <c r="T38" s="140"/>
      <c r="U38" s="140"/>
      <c r="V38" s="141" t="s">
        <v>170</v>
      </c>
      <c r="W38" s="140"/>
      <c r="X38" s="140"/>
      <c r="Y38" s="140"/>
      <c r="Z38" s="140"/>
      <c r="AA38" s="141" t="s">
        <v>170</v>
      </c>
      <c r="AB38" s="140"/>
      <c r="AC38" s="140"/>
      <c r="AD38" s="140"/>
    </row>
    <row r="39" spans="1:30" s="16" customFormat="1" ht="19.5" customHeight="1">
      <c r="A39" s="142"/>
      <c r="B39" s="143"/>
      <c r="C39" s="142"/>
      <c r="D39" s="142"/>
      <c r="E39" s="142"/>
      <c r="F39" s="142"/>
      <c r="G39" s="143"/>
      <c r="H39" s="142"/>
      <c r="I39" s="142"/>
      <c r="J39" s="142"/>
      <c r="K39" s="142" t="s">
        <v>274</v>
      </c>
      <c r="L39" s="151" t="s">
        <v>5</v>
      </c>
      <c r="M39" s="142">
        <v>0</v>
      </c>
      <c r="N39" s="142">
        <v>320</v>
      </c>
      <c r="O39" s="142">
        <v>4</v>
      </c>
      <c r="P39" s="142"/>
      <c r="Q39" s="151"/>
      <c r="R39" s="142"/>
      <c r="S39" s="142"/>
      <c r="T39" s="142"/>
      <c r="U39" s="142"/>
      <c r="V39" s="143"/>
      <c r="W39" s="142"/>
      <c r="X39" s="142"/>
      <c r="Y39" s="142"/>
      <c r="Z39" s="142"/>
      <c r="AA39" s="143"/>
      <c r="AB39" s="142"/>
      <c r="AC39" s="142"/>
      <c r="AD39" s="142"/>
    </row>
    <row r="40" spans="1:30" s="18" customFormat="1" ht="22.5" customHeight="1">
      <c r="A40" s="142"/>
      <c r="B40" s="143"/>
      <c r="C40" s="142"/>
      <c r="D40" s="142"/>
      <c r="E40" s="142"/>
      <c r="F40" s="142"/>
      <c r="G40" s="143"/>
      <c r="H40" s="142"/>
      <c r="I40" s="142"/>
      <c r="J40" s="142"/>
      <c r="K40" s="142"/>
      <c r="L40" s="143"/>
      <c r="M40" s="142"/>
      <c r="N40" s="142"/>
      <c r="O40" s="142"/>
      <c r="P40" s="142"/>
      <c r="Q40" s="143"/>
      <c r="R40" s="142"/>
      <c r="S40" s="142"/>
      <c r="T40" s="142"/>
      <c r="U40" s="142"/>
      <c r="V40" s="143"/>
      <c r="W40" s="142"/>
      <c r="X40" s="142"/>
      <c r="Y40" s="142"/>
      <c r="Z40" s="142"/>
      <c r="AA40" s="143"/>
      <c r="AB40" s="142"/>
      <c r="AC40" s="142"/>
      <c r="AD40" s="142"/>
    </row>
    <row r="41" spans="1:30" s="16" customFormat="1" ht="22.5" customHeight="1">
      <c r="A41" s="140"/>
      <c r="B41" s="141" t="s">
        <v>171</v>
      </c>
      <c r="C41" s="140"/>
      <c r="D41" s="140"/>
      <c r="E41" s="140"/>
      <c r="F41" s="140"/>
      <c r="G41" s="141" t="s">
        <v>171</v>
      </c>
      <c r="H41" s="140"/>
      <c r="I41" s="140"/>
      <c r="J41" s="140"/>
      <c r="K41" s="140"/>
      <c r="L41" s="141" t="s">
        <v>171</v>
      </c>
      <c r="M41" s="140"/>
      <c r="N41" s="140"/>
      <c r="O41" s="140"/>
      <c r="P41" s="140"/>
      <c r="Q41" s="141"/>
      <c r="R41" s="140"/>
      <c r="S41" s="140"/>
      <c r="T41" s="140"/>
      <c r="U41" s="140"/>
      <c r="V41" s="141" t="s">
        <v>171</v>
      </c>
      <c r="W41" s="140"/>
      <c r="X41" s="140"/>
      <c r="Y41" s="140"/>
      <c r="Z41" s="140"/>
      <c r="AA41" s="141" t="s">
        <v>171</v>
      </c>
      <c r="AB41" s="140"/>
      <c r="AC41" s="140"/>
      <c r="AD41" s="140"/>
    </row>
    <row r="42" spans="1:30" ht="21.75" customHeight="1">
      <c r="A42" s="142"/>
      <c r="B42" s="143"/>
      <c r="C42" s="142"/>
      <c r="D42" s="142"/>
      <c r="E42" s="142"/>
      <c r="F42" s="142"/>
      <c r="G42" s="143"/>
      <c r="H42" s="142"/>
      <c r="I42" s="142"/>
      <c r="J42" s="142"/>
      <c r="K42" s="142"/>
      <c r="L42" s="143"/>
      <c r="M42" s="142"/>
      <c r="N42" s="142"/>
      <c r="O42" s="142"/>
      <c r="P42" s="142"/>
      <c r="Q42" s="143"/>
      <c r="R42" s="142"/>
      <c r="S42" s="142"/>
      <c r="T42" s="142"/>
      <c r="U42" s="142" t="s">
        <v>467</v>
      </c>
      <c r="V42" s="152" t="s">
        <v>468</v>
      </c>
      <c r="W42" s="142">
        <v>0</v>
      </c>
      <c r="X42" s="142">
        <v>4</v>
      </c>
      <c r="Y42" s="142">
        <v>4</v>
      </c>
      <c r="Z42" s="142"/>
      <c r="AA42" s="143"/>
      <c r="AB42" s="142"/>
      <c r="AC42" s="142"/>
      <c r="AD42" s="142"/>
    </row>
    <row r="43" spans="1:30" ht="21.75" customHeight="1">
      <c r="A43" s="142"/>
      <c r="B43" s="143"/>
      <c r="C43" s="142"/>
      <c r="D43" s="142"/>
      <c r="E43" s="142"/>
      <c r="F43" s="142"/>
      <c r="G43" s="143"/>
      <c r="H43" s="142"/>
      <c r="I43" s="142"/>
      <c r="J43" s="142"/>
      <c r="K43" s="142"/>
      <c r="L43" s="143"/>
      <c r="M43" s="142"/>
      <c r="N43" s="142"/>
      <c r="O43" s="142"/>
      <c r="P43" s="142"/>
      <c r="Q43" s="143"/>
      <c r="R43" s="142"/>
      <c r="S43" s="142"/>
      <c r="T43" s="142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</row>
    <row r="44" spans="1:30" ht="21.75" customHeight="1">
      <c r="A44" s="140"/>
      <c r="B44" s="141" t="s">
        <v>13</v>
      </c>
      <c r="C44" s="140"/>
      <c r="D44" s="140"/>
      <c r="E44" s="140"/>
      <c r="F44" s="140"/>
      <c r="G44" s="141" t="s">
        <v>13</v>
      </c>
      <c r="H44" s="140"/>
      <c r="I44" s="140"/>
      <c r="J44" s="140"/>
      <c r="K44" s="140"/>
      <c r="L44" s="141" t="s">
        <v>13</v>
      </c>
      <c r="M44" s="140"/>
      <c r="N44" s="140"/>
      <c r="O44" s="140"/>
      <c r="P44" s="140"/>
      <c r="Q44" s="141" t="s">
        <v>13</v>
      </c>
      <c r="R44" s="140"/>
      <c r="S44" s="140"/>
      <c r="T44" s="140"/>
      <c r="U44" s="140"/>
      <c r="V44" s="141" t="s">
        <v>13</v>
      </c>
      <c r="W44" s="140"/>
      <c r="X44" s="140"/>
      <c r="Y44" s="140"/>
      <c r="Z44" s="140"/>
      <c r="AA44" s="141" t="s">
        <v>13</v>
      </c>
      <c r="AB44" s="140"/>
      <c r="AC44" s="140"/>
      <c r="AD44" s="140"/>
    </row>
    <row r="45" spans="1:30" ht="21.75" customHeight="1">
      <c r="A45" s="142"/>
      <c r="B45" s="143"/>
      <c r="C45" s="142"/>
      <c r="D45" s="142"/>
      <c r="E45" s="142"/>
      <c r="F45" s="142" t="s">
        <v>302</v>
      </c>
      <c r="G45" s="146" t="s">
        <v>303</v>
      </c>
      <c r="H45" s="142">
        <v>3</v>
      </c>
      <c r="I45" s="142">
        <v>0</v>
      </c>
      <c r="J45" s="142">
        <v>3</v>
      </c>
      <c r="K45" s="142"/>
      <c r="L45" s="143"/>
      <c r="M45" s="142"/>
      <c r="N45" s="142"/>
      <c r="O45" s="142"/>
      <c r="P45" s="142" t="s">
        <v>629</v>
      </c>
      <c r="Q45" s="143" t="s">
        <v>622</v>
      </c>
      <c r="R45" s="142">
        <v>2</v>
      </c>
      <c r="S45" s="142">
        <v>2</v>
      </c>
      <c r="T45" s="142">
        <v>3</v>
      </c>
      <c r="U45" s="3" t="s">
        <v>529</v>
      </c>
      <c r="V45" s="6" t="s">
        <v>530</v>
      </c>
      <c r="W45" s="3">
        <v>1</v>
      </c>
      <c r="X45" s="3">
        <v>0</v>
      </c>
      <c r="Y45" s="3">
        <v>1</v>
      </c>
      <c r="Z45" s="142"/>
      <c r="AA45" s="143"/>
      <c r="AB45" s="142"/>
      <c r="AC45" s="142"/>
      <c r="AD45" s="142"/>
    </row>
    <row r="46" spans="1:30" ht="21">
      <c r="A46" s="142"/>
      <c r="B46" s="143"/>
      <c r="C46" s="142"/>
      <c r="D46" s="142"/>
      <c r="E46" s="142"/>
      <c r="F46" s="143"/>
      <c r="G46" s="143"/>
      <c r="H46" s="143"/>
      <c r="I46" s="143"/>
      <c r="J46" s="143"/>
      <c r="K46" s="142"/>
      <c r="L46" s="143"/>
      <c r="M46" s="142"/>
      <c r="N46" s="142"/>
      <c r="O46" s="142"/>
      <c r="P46" s="142"/>
      <c r="Q46" s="143"/>
      <c r="R46" s="142"/>
      <c r="S46" s="142"/>
      <c r="T46" s="142"/>
      <c r="U46" s="143"/>
      <c r="V46" s="143"/>
      <c r="W46" s="143"/>
      <c r="X46" s="143"/>
      <c r="Y46" s="143"/>
      <c r="Z46" s="142"/>
      <c r="AA46" s="143"/>
      <c r="AB46" s="142"/>
      <c r="AC46" s="142"/>
      <c r="AD46" s="142"/>
    </row>
    <row r="47" spans="1:30" ht="21">
      <c r="A47" s="140"/>
      <c r="B47" s="141" t="s">
        <v>23</v>
      </c>
      <c r="C47" s="140"/>
      <c r="D47" s="140"/>
      <c r="E47" s="140"/>
      <c r="F47" s="140"/>
      <c r="G47" s="141" t="s">
        <v>23</v>
      </c>
      <c r="H47" s="140"/>
      <c r="I47" s="140"/>
      <c r="J47" s="140"/>
      <c r="K47" s="140"/>
      <c r="L47" s="141" t="s">
        <v>23</v>
      </c>
      <c r="M47" s="140"/>
      <c r="N47" s="140"/>
      <c r="O47" s="140"/>
      <c r="P47" s="140"/>
      <c r="Q47" s="141" t="s">
        <v>23</v>
      </c>
      <c r="R47" s="140"/>
      <c r="S47" s="140"/>
      <c r="T47" s="140"/>
      <c r="U47" s="140"/>
      <c r="V47" s="141" t="s">
        <v>23</v>
      </c>
      <c r="W47" s="140"/>
      <c r="X47" s="140"/>
      <c r="Y47" s="140"/>
      <c r="Z47" s="140"/>
      <c r="AA47" s="141" t="s">
        <v>23</v>
      </c>
      <c r="AB47" s="140"/>
      <c r="AC47" s="140"/>
      <c r="AD47" s="140"/>
    </row>
    <row r="48" spans="1:30" ht="21">
      <c r="A48" s="142" t="s">
        <v>107</v>
      </c>
      <c r="B48" s="143" t="s">
        <v>304</v>
      </c>
      <c r="C48" s="142">
        <v>0</v>
      </c>
      <c r="D48" s="142">
        <v>2</v>
      </c>
      <c r="E48" s="142">
        <v>0</v>
      </c>
      <c r="F48" s="142" t="s">
        <v>108</v>
      </c>
      <c r="G48" s="143" t="s">
        <v>20</v>
      </c>
      <c r="H48" s="142">
        <v>0</v>
      </c>
      <c r="I48" s="142">
        <v>2</v>
      </c>
      <c r="J48" s="142">
        <v>0</v>
      </c>
      <c r="K48" s="142"/>
      <c r="L48" s="143"/>
      <c r="M48" s="142"/>
      <c r="N48" s="142"/>
      <c r="O48" s="142"/>
      <c r="P48" s="153" t="s">
        <v>533</v>
      </c>
      <c r="Q48" s="154" t="s">
        <v>534</v>
      </c>
      <c r="R48" s="153">
        <v>0</v>
      </c>
      <c r="S48" s="153">
        <v>2</v>
      </c>
      <c r="T48" s="153">
        <v>0</v>
      </c>
      <c r="U48" s="142" t="s">
        <v>110</v>
      </c>
      <c r="V48" s="143" t="s">
        <v>17</v>
      </c>
      <c r="W48" s="142">
        <v>0</v>
      </c>
      <c r="X48" s="142">
        <v>2</v>
      </c>
      <c r="Y48" s="142">
        <v>0</v>
      </c>
      <c r="Z48" s="142"/>
      <c r="AA48" s="143"/>
      <c r="AB48" s="142"/>
      <c r="AC48" s="142"/>
      <c r="AD48" s="142"/>
    </row>
    <row r="49" spans="1:30" ht="21">
      <c r="A49" s="142"/>
      <c r="B49" s="143"/>
      <c r="C49" s="142"/>
      <c r="D49" s="142"/>
      <c r="E49" s="142"/>
      <c r="F49" s="142"/>
      <c r="G49" s="143"/>
      <c r="H49" s="142"/>
      <c r="I49" s="142"/>
      <c r="J49" s="142"/>
      <c r="K49" s="142"/>
      <c r="L49" s="143"/>
      <c r="M49" s="142"/>
      <c r="N49" s="142"/>
      <c r="O49" s="142"/>
      <c r="P49" s="143"/>
      <c r="Q49" s="143"/>
      <c r="R49" s="143"/>
      <c r="S49" s="143"/>
      <c r="T49" s="143"/>
      <c r="U49" s="140"/>
      <c r="V49" s="143"/>
      <c r="W49" s="142"/>
      <c r="X49" s="142"/>
      <c r="Y49" s="142"/>
      <c r="Z49" s="140"/>
      <c r="AA49" s="143"/>
      <c r="AB49" s="142"/>
      <c r="AC49" s="142"/>
      <c r="AD49" s="142"/>
    </row>
    <row r="50" spans="1:30" ht="21">
      <c r="A50" s="140"/>
      <c r="B50" s="140" t="s">
        <v>22</v>
      </c>
      <c r="C50" s="140">
        <f>SUM(C8:C49)</f>
        <v>17</v>
      </c>
      <c r="D50" s="140">
        <f>SUM(D8:D49)</f>
        <v>19</v>
      </c>
      <c r="E50" s="140">
        <f>SUM(E8:E49)</f>
        <v>24</v>
      </c>
      <c r="F50" s="140"/>
      <c r="G50" s="140" t="s">
        <v>22</v>
      </c>
      <c r="H50" s="140">
        <f>SUM(H8:H49)</f>
        <v>19</v>
      </c>
      <c r="I50" s="140">
        <f>SUM(I8:I49)</f>
        <v>9</v>
      </c>
      <c r="J50" s="140">
        <f>SUM(J8:J49)</f>
        <v>22</v>
      </c>
      <c r="K50" s="142"/>
      <c r="L50" s="140" t="s">
        <v>22</v>
      </c>
      <c r="M50" s="140">
        <f>SUM(M8:M48)</f>
        <v>0</v>
      </c>
      <c r="N50" s="140">
        <f>SUM(N8:N48)</f>
        <v>320</v>
      </c>
      <c r="O50" s="140">
        <f>SUM(O8:O48)</f>
        <v>4</v>
      </c>
      <c r="P50" s="140"/>
      <c r="Q50" s="140" t="s">
        <v>22</v>
      </c>
      <c r="R50" s="140">
        <f>SUM(R7:R49)</f>
        <v>7</v>
      </c>
      <c r="S50" s="140">
        <f>SUM(S7:S49)</f>
        <v>10</v>
      </c>
      <c r="T50" s="140">
        <f>SUM(T7:T49)</f>
        <v>11</v>
      </c>
      <c r="U50" s="142"/>
      <c r="V50" s="140" t="s">
        <v>22</v>
      </c>
      <c r="W50" s="140">
        <f>SUM(W7:W49)</f>
        <v>13</v>
      </c>
      <c r="X50" s="140">
        <f>SUM(X7:X49)</f>
        <v>21</v>
      </c>
      <c r="Y50" s="140">
        <f>SUM(Y7:Y49)</f>
        <v>24</v>
      </c>
      <c r="Z50" s="142"/>
      <c r="AA50" s="140" t="s">
        <v>22</v>
      </c>
      <c r="AB50" s="140"/>
      <c r="AC50" s="140"/>
      <c r="AD50" s="140"/>
    </row>
    <row r="51" spans="1:30" ht="21">
      <c r="A51" s="155"/>
      <c r="B51" s="156" t="s">
        <v>573</v>
      </c>
      <c r="C51" s="325">
        <f>SUM(C50:D50)</f>
        <v>36</v>
      </c>
      <c r="D51" s="325"/>
      <c r="E51" s="157"/>
      <c r="F51" s="155"/>
      <c r="G51" s="156" t="s">
        <v>573</v>
      </c>
      <c r="H51" s="325">
        <f>SUM(H50:I50)</f>
        <v>28</v>
      </c>
      <c r="I51" s="325"/>
      <c r="J51" s="157"/>
      <c r="K51" s="155"/>
      <c r="L51" s="156" t="s">
        <v>573</v>
      </c>
      <c r="M51" s="325" t="s">
        <v>18</v>
      </c>
      <c r="N51" s="325"/>
      <c r="O51" s="157"/>
      <c r="P51" s="155"/>
      <c r="Q51" s="156" t="s">
        <v>573</v>
      </c>
      <c r="R51" s="325">
        <f>SUM(R50:S50)</f>
        <v>17</v>
      </c>
      <c r="S51" s="325"/>
      <c r="T51" s="157"/>
      <c r="U51" s="155"/>
      <c r="V51" s="156" t="s">
        <v>573</v>
      </c>
      <c r="W51" s="325">
        <f>SUM(W50:X50)</f>
        <v>34</v>
      </c>
      <c r="X51" s="325"/>
      <c r="Y51" s="157"/>
      <c r="Z51" s="155"/>
      <c r="AA51" s="156" t="s">
        <v>573</v>
      </c>
      <c r="AB51" s="326">
        <f>SUM(AB50:AC50)</f>
        <v>0</v>
      </c>
      <c r="AC51" s="326"/>
      <c r="AD51" s="158"/>
    </row>
    <row r="52" spans="1:30" ht="21">
      <c r="A52" s="159"/>
      <c r="B52" s="160"/>
      <c r="C52" s="161"/>
      <c r="D52" s="161"/>
      <c r="E52" s="161"/>
      <c r="F52" s="161"/>
      <c r="G52" s="160"/>
      <c r="H52" s="161"/>
      <c r="I52" s="161"/>
      <c r="J52" s="161"/>
      <c r="K52" s="161"/>
      <c r="L52" s="160"/>
      <c r="M52" s="161"/>
      <c r="N52" s="161"/>
      <c r="O52" s="161"/>
      <c r="P52" s="161"/>
      <c r="Q52" s="160"/>
      <c r="R52" s="161"/>
      <c r="S52" s="161"/>
      <c r="T52" s="161"/>
      <c r="U52" s="161"/>
      <c r="V52" s="160"/>
      <c r="W52" s="161"/>
      <c r="X52" s="161"/>
      <c r="Y52" s="161"/>
      <c r="Z52" s="161"/>
      <c r="AA52" s="162" t="s">
        <v>574</v>
      </c>
      <c r="AB52" s="353">
        <f>E50+J50+O50+T50+Y50+AD50</f>
        <v>85</v>
      </c>
      <c r="AC52" s="354"/>
      <c r="AD52" s="354"/>
    </row>
  </sheetData>
  <sheetProtection/>
  <mergeCells count="16">
    <mergeCell ref="AB52:AD52"/>
    <mergeCell ref="C51:D51"/>
    <mergeCell ref="H51:I51"/>
    <mergeCell ref="M51:N51"/>
    <mergeCell ref="R51:S51"/>
    <mergeCell ref="W51:X51"/>
    <mergeCell ref="AB51:AC51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3"/>
  <sheetViews>
    <sheetView view="pageBreakPreview" zoomScale="110" zoomScaleNormal="85" zoomScaleSheetLayoutView="110" workbookViewId="0" topLeftCell="A1">
      <selection activeCell="L10" sqref="L10"/>
    </sheetView>
  </sheetViews>
  <sheetFormatPr defaultColWidth="9.140625" defaultRowHeight="22.5" customHeight="1"/>
  <cols>
    <col min="1" max="1" width="7.28125" style="192" customWidth="1"/>
    <col min="2" max="2" width="21.140625" style="190" customWidth="1"/>
    <col min="3" max="5" width="3.7109375" style="192" customWidth="1"/>
    <col min="6" max="6" width="7.57421875" style="192" customWidth="1"/>
    <col min="7" max="7" width="21.140625" style="190" customWidth="1"/>
    <col min="8" max="10" width="3.7109375" style="192" customWidth="1"/>
    <col min="11" max="11" width="7.421875" style="192" customWidth="1"/>
    <col min="12" max="12" width="20.8515625" style="190" customWidth="1"/>
    <col min="13" max="15" width="3.7109375" style="192" customWidth="1"/>
    <col min="16" max="16" width="7.140625" style="192" customWidth="1"/>
    <col min="17" max="17" width="21.140625" style="190" customWidth="1"/>
    <col min="18" max="18" width="3.8515625" style="192" customWidth="1"/>
    <col min="19" max="20" width="3.7109375" style="192" customWidth="1"/>
    <col min="21" max="21" width="7.57421875" style="192" customWidth="1"/>
    <col min="22" max="22" width="20.7109375" style="190" customWidth="1"/>
    <col min="23" max="25" width="3.7109375" style="192" customWidth="1"/>
    <col min="26" max="26" width="7.421875" style="192" customWidth="1"/>
    <col min="27" max="27" width="21.140625" style="190" customWidth="1"/>
    <col min="28" max="30" width="3.7109375" style="192" customWidth="1"/>
    <col min="31" max="16384" width="9.140625" style="190" customWidth="1"/>
  </cols>
  <sheetData>
    <row r="1" spans="1:30" ht="22.5" customHeight="1">
      <c r="A1" s="355" t="s">
        <v>639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</row>
    <row r="2" spans="1:30" ht="25.5" customHeight="1">
      <c r="A2" s="355" t="s">
        <v>419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</row>
    <row r="3" spans="1:30" ht="22.5" customHeight="1">
      <c r="A3" s="355" t="s">
        <v>666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63" t="s">
        <v>648</v>
      </c>
      <c r="AB3" s="135"/>
      <c r="AC3" s="135"/>
      <c r="AD3" s="135"/>
    </row>
    <row r="4" spans="1:30" s="12" customFormat="1" ht="19.5" customHeight="1">
      <c r="A4" s="319" t="s">
        <v>554</v>
      </c>
      <c r="B4" s="356"/>
      <c r="C4" s="356"/>
      <c r="D4" s="356"/>
      <c r="E4" s="357"/>
      <c r="F4" s="319" t="s">
        <v>555</v>
      </c>
      <c r="G4" s="356"/>
      <c r="H4" s="356"/>
      <c r="I4" s="356"/>
      <c r="J4" s="357"/>
      <c r="K4" s="319" t="s">
        <v>3</v>
      </c>
      <c r="L4" s="356"/>
      <c r="M4" s="356"/>
      <c r="N4" s="356"/>
      <c r="O4" s="357"/>
      <c r="P4" s="319" t="s">
        <v>556</v>
      </c>
      <c r="Q4" s="356"/>
      <c r="R4" s="356"/>
      <c r="S4" s="356"/>
      <c r="T4" s="357"/>
      <c r="U4" s="319" t="s">
        <v>557</v>
      </c>
      <c r="V4" s="356"/>
      <c r="W4" s="356"/>
      <c r="X4" s="356"/>
      <c r="Y4" s="357"/>
      <c r="Z4" s="319" t="s">
        <v>189</v>
      </c>
      <c r="AA4" s="356"/>
      <c r="AB4" s="356"/>
      <c r="AC4" s="356"/>
      <c r="AD4" s="357"/>
    </row>
    <row r="5" spans="1:30" s="191" customFormat="1" ht="19.5" customHeight="1">
      <c r="A5" s="136" t="s">
        <v>0</v>
      </c>
      <c r="B5" s="136" t="s">
        <v>1</v>
      </c>
      <c r="C5" s="136" t="s">
        <v>26</v>
      </c>
      <c r="D5" s="136" t="s">
        <v>25</v>
      </c>
      <c r="E5" s="136" t="s">
        <v>2</v>
      </c>
      <c r="F5" s="136" t="s">
        <v>0</v>
      </c>
      <c r="G5" s="136" t="s">
        <v>1</v>
      </c>
      <c r="H5" s="136" t="s">
        <v>26</v>
      </c>
      <c r="I5" s="136" t="s">
        <v>25</v>
      </c>
      <c r="J5" s="136" t="s">
        <v>2</v>
      </c>
      <c r="K5" s="136" t="s">
        <v>0</v>
      </c>
      <c r="L5" s="136" t="s">
        <v>1</v>
      </c>
      <c r="M5" s="136" t="s">
        <v>26</v>
      </c>
      <c r="N5" s="136" t="s">
        <v>25</v>
      </c>
      <c r="O5" s="136" t="s">
        <v>2</v>
      </c>
      <c r="P5" s="136" t="s">
        <v>0</v>
      </c>
      <c r="Q5" s="136" t="s">
        <v>1</v>
      </c>
      <c r="R5" s="136" t="s">
        <v>26</v>
      </c>
      <c r="S5" s="136" t="s">
        <v>25</v>
      </c>
      <c r="T5" s="136" t="s">
        <v>2</v>
      </c>
      <c r="U5" s="136" t="s">
        <v>0</v>
      </c>
      <c r="V5" s="136" t="s">
        <v>1</v>
      </c>
      <c r="W5" s="136" t="s">
        <v>26</v>
      </c>
      <c r="X5" s="136" t="s">
        <v>25</v>
      </c>
      <c r="Y5" s="136" t="s">
        <v>2</v>
      </c>
      <c r="Z5" s="136" t="s">
        <v>0</v>
      </c>
      <c r="AA5" s="136" t="s">
        <v>1</v>
      </c>
      <c r="AB5" s="136" t="s">
        <v>26</v>
      </c>
      <c r="AC5" s="136" t="s">
        <v>25</v>
      </c>
      <c r="AD5" s="136" t="s">
        <v>2</v>
      </c>
    </row>
    <row r="6" spans="1:30" s="192" customFormat="1" ht="19.5" customHeight="1">
      <c r="A6" s="221"/>
      <c r="B6" s="31" t="s">
        <v>41</v>
      </c>
      <c r="C6" s="221"/>
      <c r="D6" s="221"/>
      <c r="E6" s="221"/>
      <c r="F6" s="221"/>
      <c r="G6" s="32" t="s">
        <v>41</v>
      </c>
      <c r="H6" s="221"/>
      <c r="I6" s="221"/>
      <c r="J6" s="221"/>
      <c r="K6" s="221"/>
      <c r="L6" s="32" t="s">
        <v>41</v>
      </c>
      <c r="M6" s="221"/>
      <c r="N6" s="221"/>
      <c r="O6" s="221"/>
      <c r="P6" s="137"/>
      <c r="Q6" s="32" t="s">
        <v>41</v>
      </c>
      <c r="R6" s="137"/>
      <c r="S6" s="137"/>
      <c r="T6" s="137"/>
      <c r="U6" s="137"/>
      <c r="V6" s="32" t="s">
        <v>41</v>
      </c>
      <c r="W6" s="137"/>
      <c r="X6" s="137"/>
      <c r="Y6" s="137"/>
      <c r="Z6" s="137"/>
      <c r="AA6" s="31"/>
      <c r="AB6" s="137"/>
      <c r="AC6" s="137"/>
      <c r="AD6" s="137"/>
    </row>
    <row r="7" spans="1:30" s="192" customFormat="1" ht="19.5" customHeight="1">
      <c r="A7" s="221" t="s">
        <v>44</v>
      </c>
      <c r="B7" s="32" t="s">
        <v>45</v>
      </c>
      <c r="C7" s="221">
        <v>2</v>
      </c>
      <c r="D7" s="221">
        <v>0</v>
      </c>
      <c r="E7" s="221">
        <v>2</v>
      </c>
      <c r="F7" s="221" t="s">
        <v>51</v>
      </c>
      <c r="G7" s="32" t="s">
        <v>52</v>
      </c>
      <c r="H7" s="221">
        <v>3</v>
      </c>
      <c r="I7" s="221">
        <v>0</v>
      </c>
      <c r="J7" s="221">
        <v>3</v>
      </c>
      <c r="K7" s="221"/>
      <c r="L7" s="221"/>
      <c r="M7" s="221"/>
      <c r="N7" s="221"/>
      <c r="O7" s="221"/>
      <c r="P7" s="137" t="s">
        <v>46</v>
      </c>
      <c r="Q7" s="32" t="s">
        <v>47</v>
      </c>
      <c r="R7" s="137">
        <v>0</v>
      </c>
      <c r="S7" s="137">
        <v>2</v>
      </c>
      <c r="T7" s="137">
        <v>1</v>
      </c>
      <c r="U7" s="137"/>
      <c r="V7" s="32"/>
      <c r="W7" s="137"/>
      <c r="X7" s="137"/>
      <c r="Y7" s="137"/>
      <c r="Z7" s="137"/>
      <c r="AA7" s="137"/>
      <c r="AB7" s="137"/>
      <c r="AC7" s="137"/>
      <c r="AD7" s="137"/>
    </row>
    <row r="8" spans="1:30" s="192" customFormat="1" ht="19.5" customHeight="1">
      <c r="A8" s="221" t="s">
        <v>43</v>
      </c>
      <c r="B8" s="32" t="s">
        <v>271</v>
      </c>
      <c r="C8" s="221">
        <v>2</v>
      </c>
      <c r="D8" s="221">
        <v>2</v>
      </c>
      <c r="E8" s="221">
        <v>3</v>
      </c>
      <c r="F8" s="221" t="s">
        <v>53</v>
      </c>
      <c r="G8" s="32" t="s">
        <v>136</v>
      </c>
      <c r="H8" s="221">
        <v>3</v>
      </c>
      <c r="I8" s="221">
        <v>0</v>
      </c>
      <c r="J8" s="221">
        <v>3</v>
      </c>
      <c r="K8" s="221"/>
      <c r="L8" s="221"/>
      <c r="M8" s="221"/>
      <c r="N8" s="221"/>
      <c r="O8" s="221"/>
      <c r="P8" s="137" t="s">
        <v>42</v>
      </c>
      <c r="Q8" s="31" t="s">
        <v>270</v>
      </c>
      <c r="R8" s="137">
        <v>3</v>
      </c>
      <c r="S8" s="137">
        <v>0</v>
      </c>
      <c r="T8" s="137">
        <v>3</v>
      </c>
      <c r="U8" s="137"/>
      <c r="V8" s="32"/>
      <c r="W8" s="137"/>
      <c r="X8" s="137"/>
      <c r="Y8" s="137"/>
      <c r="Z8" s="137"/>
      <c r="AA8" s="137"/>
      <c r="AB8" s="137"/>
      <c r="AC8" s="137"/>
      <c r="AD8" s="137"/>
    </row>
    <row r="9" spans="1:30" s="192" customFormat="1" ht="19.5" customHeight="1">
      <c r="A9" s="221" t="s">
        <v>48</v>
      </c>
      <c r="B9" s="31" t="s">
        <v>11</v>
      </c>
      <c r="C9" s="221">
        <v>3</v>
      </c>
      <c r="D9" s="221">
        <v>0</v>
      </c>
      <c r="E9" s="221">
        <v>3</v>
      </c>
      <c r="F9" s="221" t="s">
        <v>49</v>
      </c>
      <c r="G9" s="32" t="s">
        <v>50</v>
      </c>
      <c r="H9" s="221">
        <v>3</v>
      </c>
      <c r="I9" s="221">
        <v>0</v>
      </c>
      <c r="J9" s="221">
        <v>3</v>
      </c>
      <c r="K9" s="221"/>
      <c r="L9" s="221"/>
      <c r="M9" s="221"/>
      <c r="N9" s="221"/>
      <c r="O9" s="221"/>
      <c r="P9" s="196"/>
      <c r="Q9" s="196"/>
      <c r="R9" s="196"/>
      <c r="S9" s="196"/>
      <c r="T9" s="196"/>
      <c r="U9" s="137"/>
      <c r="V9" s="137"/>
      <c r="W9" s="137"/>
      <c r="X9" s="137"/>
      <c r="Y9" s="137"/>
      <c r="Z9" s="137"/>
      <c r="AA9" s="137"/>
      <c r="AB9" s="137"/>
      <c r="AC9" s="137"/>
      <c r="AD9" s="137"/>
    </row>
    <row r="10" spans="1:30" s="192" customFormat="1" ht="19.5" customHeight="1">
      <c r="A10" s="196"/>
      <c r="B10" s="196"/>
      <c r="C10" s="196"/>
      <c r="D10" s="196"/>
      <c r="E10" s="196"/>
      <c r="F10" s="221"/>
      <c r="G10" s="32"/>
      <c r="H10" s="221"/>
      <c r="I10" s="221"/>
      <c r="J10" s="221"/>
      <c r="K10" s="221"/>
      <c r="L10" s="221"/>
      <c r="M10" s="221"/>
      <c r="N10" s="221"/>
      <c r="O10" s="221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</row>
    <row r="11" spans="1:30" s="192" customFormat="1" ht="19.5" customHeight="1">
      <c r="A11" s="221"/>
      <c r="B11" s="32" t="s">
        <v>54</v>
      </c>
      <c r="C11" s="221"/>
      <c r="D11" s="221"/>
      <c r="E11" s="221"/>
      <c r="F11" s="221"/>
      <c r="G11" s="32" t="s">
        <v>54</v>
      </c>
      <c r="H11" s="221"/>
      <c r="I11" s="221"/>
      <c r="J11" s="221"/>
      <c r="K11" s="221"/>
      <c r="L11" s="32" t="s">
        <v>54</v>
      </c>
      <c r="M11" s="221"/>
      <c r="N11" s="221"/>
      <c r="O11" s="221"/>
      <c r="P11" s="137"/>
      <c r="Q11" s="32" t="s">
        <v>54</v>
      </c>
      <c r="R11" s="137"/>
      <c r="S11" s="137"/>
      <c r="T11" s="137"/>
      <c r="U11" s="137"/>
      <c r="V11" s="32" t="s">
        <v>54</v>
      </c>
      <c r="W11" s="137"/>
      <c r="X11" s="137"/>
      <c r="Y11" s="137"/>
      <c r="Z11" s="137"/>
      <c r="AA11" s="137"/>
      <c r="AB11" s="137"/>
      <c r="AC11" s="137"/>
      <c r="AD11" s="137"/>
    </row>
    <row r="12" spans="1:30" s="192" customFormat="1" ht="19.5" customHeight="1">
      <c r="A12" s="221"/>
      <c r="B12" s="31" t="s">
        <v>55</v>
      </c>
      <c r="C12" s="221"/>
      <c r="D12" s="221"/>
      <c r="E12" s="221"/>
      <c r="F12" s="221"/>
      <c r="G12" s="32" t="s">
        <v>55</v>
      </c>
      <c r="H12" s="221"/>
      <c r="I12" s="221"/>
      <c r="J12" s="221"/>
      <c r="K12" s="221"/>
      <c r="L12" s="32" t="s">
        <v>55</v>
      </c>
      <c r="M12" s="221"/>
      <c r="N12" s="221"/>
      <c r="O12" s="221"/>
      <c r="P12" s="137"/>
      <c r="Q12" s="32" t="s">
        <v>55</v>
      </c>
      <c r="R12" s="137"/>
      <c r="S12" s="137"/>
      <c r="T12" s="137"/>
      <c r="U12" s="137"/>
      <c r="V12" s="32" t="s">
        <v>55</v>
      </c>
      <c r="W12" s="137"/>
      <c r="X12" s="137"/>
      <c r="Y12" s="137"/>
      <c r="Z12" s="137"/>
      <c r="AA12" s="32" t="s">
        <v>41</v>
      </c>
      <c r="AB12" s="137"/>
      <c r="AC12" s="137"/>
      <c r="AD12" s="137"/>
    </row>
    <row r="13" spans="1:30" s="192" customFormat="1" ht="19.5" customHeight="1">
      <c r="A13" s="221" t="s">
        <v>62</v>
      </c>
      <c r="B13" s="31" t="s">
        <v>63</v>
      </c>
      <c r="C13" s="221">
        <v>3</v>
      </c>
      <c r="D13" s="221">
        <v>0</v>
      </c>
      <c r="E13" s="221">
        <v>3</v>
      </c>
      <c r="F13" s="221" t="s">
        <v>56</v>
      </c>
      <c r="G13" s="31" t="s">
        <v>57</v>
      </c>
      <c r="H13" s="221">
        <v>3</v>
      </c>
      <c r="I13" s="221">
        <v>0</v>
      </c>
      <c r="J13" s="221">
        <v>3</v>
      </c>
      <c r="K13" s="221"/>
      <c r="L13" s="221"/>
      <c r="M13" s="221"/>
      <c r="N13" s="221"/>
      <c r="O13" s="221"/>
      <c r="P13" s="137" t="s">
        <v>58</v>
      </c>
      <c r="Q13" s="32" t="s">
        <v>59</v>
      </c>
      <c r="R13" s="137">
        <v>3</v>
      </c>
      <c r="S13" s="137">
        <v>0</v>
      </c>
      <c r="T13" s="137">
        <v>3</v>
      </c>
      <c r="U13" s="137" t="s">
        <v>60</v>
      </c>
      <c r="V13" s="32" t="s">
        <v>61</v>
      </c>
      <c r="W13" s="137">
        <v>2</v>
      </c>
      <c r="X13" s="137">
        <v>2</v>
      </c>
      <c r="Y13" s="137">
        <v>3</v>
      </c>
      <c r="Z13" s="137"/>
      <c r="AA13" s="32"/>
      <c r="AB13" s="137"/>
      <c r="AC13" s="137"/>
      <c r="AD13" s="137"/>
    </row>
    <row r="14" spans="1:30" s="192" customFormat="1" ht="19.5" customHeight="1">
      <c r="A14" s="221"/>
      <c r="B14" s="221"/>
      <c r="C14" s="221"/>
      <c r="D14" s="221"/>
      <c r="E14" s="221"/>
      <c r="F14" s="221" t="s">
        <v>64</v>
      </c>
      <c r="G14" s="32" t="s">
        <v>65</v>
      </c>
      <c r="H14" s="221">
        <v>3</v>
      </c>
      <c r="I14" s="221">
        <v>0</v>
      </c>
      <c r="J14" s="221">
        <v>3</v>
      </c>
      <c r="K14" s="221"/>
      <c r="L14" s="221"/>
      <c r="M14" s="221"/>
      <c r="N14" s="221"/>
      <c r="O14" s="221"/>
      <c r="P14" s="137"/>
      <c r="Q14" s="32"/>
      <c r="R14" s="137"/>
      <c r="S14" s="137"/>
      <c r="T14" s="137"/>
      <c r="U14" s="137"/>
      <c r="V14" s="137"/>
      <c r="W14" s="137"/>
      <c r="X14" s="137"/>
      <c r="Y14" s="137"/>
      <c r="Z14" s="137"/>
      <c r="AA14" s="32"/>
      <c r="AB14" s="137"/>
      <c r="AC14" s="137"/>
      <c r="AD14" s="137"/>
    </row>
    <row r="15" spans="1:30" s="192" customFormat="1" ht="19.5" customHeight="1">
      <c r="A15" s="221"/>
      <c r="B15" s="31" t="s">
        <v>66</v>
      </c>
      <c r="C15" s="221"/>
      <c r="D15" s="221"/>
      <c r="E15" s="221"/>
      <c r="F15" s="221"/>
      <c r="G15" s="32" t="s">
        <v>66</v>
      </c>
      <c r="H15" s="221"/>
      <c r="I15" s="221"/>
      <c r="J15" s="221"/>
      <c r="K15" s="221"/>
      <c r="L15" s="32" t="s">
        <v>66</v>
      </c>
      <c r="M15" s="221"/>
      <c r="N15" s="221"/>
      <c r="O15" s="221"/>
      <c r="P15" s="137"/>
      <c r="Q15" s="32" t="s">
        <v>66</v>
      </c>
      <c r="R15" s="137"/>
      <c r="S15" s="137"/>
      <c r="T15" s="137"/>
      <c r="U15" s="137"/>
      <c r="V15" s="32" t="s">
        <v>66</v>
      </c>
      <c r="W15" s="137"/>
      <c r="X15" s="137"/>
      <c r="Y15" s="137"/>
      <c r="Z15" s="221"/>
      <c r="AA15" s="31"/>
      <c r="AB15" s="221"/>
      <c r="AC15" s="221"/>
      <c r="AD15" s="221"/>
    </row>
    <row r="16" spans="1:30" s="192" customFormat="1" ht="19.5" customHeight="1">
      <c r="A16" s="221"/>
      <c r="B16" s="221"/>
      <c r="C16" s="221"/>
      <c r="D16" s="221"/>
      <c r="E16" s="221"/>
      <c r="F16" s="221" t="s">
        <v>69</v>
      </c>
      <c r="G16" s="31" t="s">
        <v>70</v>
      </c>
      <c r="H16" s="221">
        <v>0</v>
      </c>
      <c r="I16" s="221">
        <v>6</v>
      </c>
      <c r="J16" s="221">
        <v>3</v>
      </c>
      <c r="K16" s="221" t="s">
        <v>73</v>
      </c>
      <c r="L16" s="31" t="s">
        <v>74</v>
      </c>
      <c r="M16" s="221">
        <v>1</v>
      </c>
      <c r="N16" s="221">
        <v>3</v>
      </c>
      <c r="O16" s="221">
        <v>2</v>
      </c>
      <c r="P16" s="137" t="s">
        <v>79</v>
      </c>
      <c r="Q16" s="31" t="s">
        <v>80</v>
      </c>
      <c r="R16" s="137">
        <v>0</v>
      </c>
      <c r="S16" s="137">
        <v>6</v>
      </c>
      <c r="T16" s="137">
        <v>3</v>
      </c>
      <c r="U16" s="137" t="s">
        <v>75</v>
      </c>
      <c r="V16" s="31" t="s">
        <v>76</v>
      </c>
      <c r="W16" s="137">
        <v>0</v>
      </c>
      <c r="X16" s="137">
        <v>6</v>
      </c>
      <c r="Y16" s="137">
        <v>3</v>
      </c>
      <c r="Z16" s="137"/>
      <c r="AA16" s="32"/>
      <c r="AB16" s="137"/>
      <c r="AC16" s="137"/>
      <c r="AD16" s="137"/>
    </row>
    <row r="17" spans="1:30" s="192" customFormat="1" ht="19.5" customHeight="1">
      <c r="A17" s="221"/>
      <c r="B17" s="31" t="s">
        <v>85</v>
      </c>
      <c r="C17" s="221"/>
      <c r="D17" s="221"/>
      <c r="E17" s="221"/>
      <c r="F17" s="221" t="s">
        <v>71</v>
      </c>
      <c r="G17" s="31" t="s">
        <v>72</v>
      </c>
      <c r="H17" s="221">
        <v>2</v>
      </c>
      <c r="I17" s="221">
        <v>0</v>
      </c>
      <c r="J17" s="221">
        <v>2</v>
      </c>
      <c r="K17" s="221"/>
      <c r="L17" s="221"/>
      <c r="M17" s="221"/>
      <c r="N17" s="221"/>
      <c r="O17" s="221"/>
      <c r="P17" s="137" t="s">
        <v>77</v>
      </c>
      <c r="Q17" s="31" t="s">
        <v>78</v>
      </c>
      <c r="R17" s="137">
        <v>1</v>
      </c>
      <c r="S17" s="137">
        <v>2</v>
      </c>
      <c r="T17" s="137">
        <v>2</v>
      </c>
      <c r="U17" s="221" t="s">
        <v>83</v>
      </c>
      <c r="V17" s="31" t="s">
        <v>84</v>
      </c>
      <c r="W17" s="221">
        <v>1</v>
      </c>
      <c r="X17" s="221">
        <v>3</v>
      </c>
      <c r="Y17" s="221">
        <v>2</v>
      </c>
      <c r="Z17" s="137"/>
      <c r="AA17" s="32" t="s">
        <v>54</v>
      </c>
      <c r="AB17" s="137"/>
      <c r="AC17" s="137"/>
      <c r="AD17" s="137"/>
    </row>
    <row r="18" spans="1:30" s="192" customFormat="1" ht="19.5" customHeight="1">
      <c r="A18" s="221" t="s">
        <v>523</v>
      </c>
      <c r="B18" s="31" t="s">
        <v>86</v>
      </c>
      <c r="C18" s="221">
        <v>1</v>
      </c>
      <c r="D18" s="221">
        <v>4</v>
      </c>
      <c r="E18" s="221">
        <v>3</v>
      </c>
      <c r="F18" s="221"/>
      <c r="G18" s="31"/>
      <c r="H18" s="221"/>
      <c r="I18" s="221"/>
      <c r="J18" s="221"/>
      <c r="K18" s="221"/>
      <c r="L18" s="221"/>
      <c r="M18" s="221"/>
      <c r="N18" s="221"/>
      <c r="O18" s="221"/>
      <c r="P18" s="137"/>
      <c r="Q18" s="137"/>
      <c r="R18" s="137"/>
      <c r="S18" s="137"/>
      <c r="T18" s="137"/>
      <c r="U18" s="221" t="s">
        <v>67</v>
      </c>
      <c r="V18" s="31" t="s">
        <v>68</v>
      </c>
      <c r="W18" s="221">
        <v>2</v>
      </c>
      <c r="X18" s="221">
        <v>0</v>
      </c>
      <c r="Y18" s="221">
        <v>2</v>
      </c>
      <c r="Z18" s="137"/>
      <c r="AA18" s="32" t="s">
        <v>55</v>
      </c>
      <c r="AB18" s="137"/>
      <c r="AC18" s="137"/>
      <c r="AD18" s="137"/>
    </row>
    <row r="19" spans="1:30" s="192" customFormat="1" ht="19.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137"/>
      <c r="Q19" s="137"/>
      <c r="R19" s="137"/>
      <c r="S19" s="137"/>
      <c r="T19" s="137"/>
      <c r="U19" s="221" t="s">
        <v>81</v>
      </c>
      <c r="V19" s="31" t="s">
        <v>82</v>
      </c>
      <c r="W19" s="221">
        <v>3</v>
      </c>
      <c r="X19" s="221">
        <v>0</v>
      </c>
      <c r="Y19" s="221">
        <v>3</v>
      </c>
      <c r="Z19" s="137"/>
      <c r="AA19" s="137"/>
      <c r="AB19" s="137"/>
      <c r="AC19" s="137"/>
      <c r="AD19" s="137"/>
    </row>
    <row r="20" spans="1:30" s="192" customFormat="1" ht="19.5" customHeight="1">
      <c r="A20" s="221"/>
      <c r="B20" s="221"/>
      <c r="C20" s="221"/>
      <c r="D20" s="221"/>
      <c r="E20" s="221"/>
      <c r="F20" s="221"/>
      <c r="G20" s="32" t="s">
        <v>85</v>
      </c>
      <c r="H20" s="221"/>
      <c r="I20" s="221"/>
      <c r="J20" s="221"/>
      <c r="K20" s="221"/>
      <c r="L20" s="32" t="s">
        <v>85</v>
      </c>
      <c r="M20" s="221"/>
      <c r="N20" s="221"/>
      <c r="O20" s="221"/>
      <c r="P20" s="137"/>
      <c r="Q20" s="32" t="s">
        <v>85</v>
      </c>
      <c r="R20" s="137"/>
      <c r="S20" s="137"/>
      <c r="T20" s="137"/>
      <c r="U20" s="137"/>
      <c r="V20" s="32"/>
      <c r="W20" s="137"/>
      <c r="X20" s="137"/>
      <c r="Y20" s="137"/>
      <c r="Z20" s="137"/>
      <c r="AA20" s="137"/>
      <c r="AB20" s="137"/>
      <c r="AC20" s="137"/>
      <c r="AD20" s="137"/>
    </row>
    <row r="21" spans="1:30" s="192" customFormat="1" ht="19.5" customHeight="1">
      <c r="A21" s="221"/>
      <c r="B21" s="32" t="s">
        <v>95</v>
      </c>
      <c r="C21" s="221"/>
      <c r="D21" s="221"/>
      <c r="E21" s="221"/>
      <c r="F21" s="221"/>
      <c r="G21" s="31"/>
      <c r="H21" s="221"/>
      <c r="I21" s="221"/>
      <c r="J21" s="221"/>
      <c r="K21" s="221" t="s">
        <v>93</v>
      </c>
      <c r="L21" s="31" t="s">
        <v>94</v>
      </c>
      <c r="M21" s="221">
        <v>2</v>
      </c>
      <c r="N21" s="221">
        <v>0</v>
      </c>
      <c r="O21" s="221">
        <v>2</v>
      </c>
      <c r="P21" s="208" t="s">
        <v>87</v>
      </c>
      <c r="Q21" s="31" t="s">
        <v>88</v>
      </c>
      <c r="R21" s="208">
        <v>1</v>
      </c>
      <c r="S21" s="208">
        <v>2</v>
      </c>
      <c r="T21" s="208">
        <v>2</v>
      </c>
      <c r="U21" s="208"/>
      <c r="V21" s="32" t="s">
        <v>85</v>
      </c>
      <c r="W21" s="208"/>
      <c r="X21" s="208"/>
      <c r="Y21" s="208"/>
      <c r="Z21" s="137"/>
      <c r="AA21" s="32" t="s">
        <v>66</v>
      </c>
      <c r="AB21" s="137"/>
      <c r="AC21" s="137"/>
      <c r="AD21" s="137"/>
    </row>
    <row r="22" spans="1:30" s="192" customFormat="1" ht="19.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137"/>
      <c r="Q22" s="31"/>
      <c r="R22" s="137"/>
      <c r="S22" s="137"/>
      <c r="T22" s="137"/>
      <c r="U22" s="208" t="s">
        <v>91</v>
      </c>
      <c r="V22" s="31" t="s">
        <v>92</v>
      </c>
      <c r="W22" s="208">
        <v>1</v>
      </c>
      <c r="X22" s="208">
        <v>4</v>
      </c>
      <c r="Y22" s="208">
        <v>3</v>
      </c>
      <c r="Z22" s="137"/>
      <c r="AA22" s="31"/>
      <c r="AB22" s="137"/>
      <c r="AC22" s="137"/>
      <c r="AD22" s="137"/>
    </row>
    <row r="23" spans="1:30" s="192" customFormat="1" ht="19.5" customHeight="1">
      <c r="A23" s="221"/>
      <c r="B23" s="31" t="s">
        <v>96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137"/>
      <c r="Q23" s="31"/>
      <c r="R23" s="137"/>
      <c r="S23" s="137"/>
      <c r="T23" s="137"/>
      <c r="U23" s="221" t="s">
        <v>89</v>
      </c>
      <c r="V23" s="31" t="s">
        <v>90</v>
      </c>
      <c r="W23" s="221">
        <v>3</v>
      </c>
      <c r="X23" s="221">
        <v>0</v>
      </c>
      <c r="Y23" s="221">
        <v>3</v>
      </c>
      <c r="Z23" s="137"/>
      <c r="AA23" s="31"/>
      <c r="AB23" s="137"/>
      <c r="AC23" s="137"/>
      <c r="AD23" s="137"/>
    </row>
    <row r="24" spans="1:30" s="192" customFormat="1" ht="19.5" customHeight="1">
      <c r="A24" s="221"/>
      <c r="B24" s="221"/>
      <c r="C24" s="221"/>
      <c r="D24" s="221"/>
      <c r="E24" s="221"/>
      <c r="F24" s="221"/>
      <c r="G24" s="32" t="s">
        <v>95</v>
      </c>
      <c r="H24" s="221"/>
      <c r="I24" s="221"/>
      <c r="J24" s="221"/>
      <c r="K24" s="221"/>
      <c r="L24" s="32" t="s">
        <v>95</v>
      </c>
      <c r="M24" s="221"/>
      <c r="N24" s="221"/>
      <c r="O24" s="221"/>
      <c r="P24" s="137"/>
      <c r="Q24" s="32" t="s">
        <v>95</v>
      </c>
      <c r="R24" s="137"/>
      <c r="S24" s="137"/>
      <c r="T24" s="137"/>
      <c r="U24" s="137"/>
      <c r="V24" s="31"/>
      <c r="W24" s="137"/>
      <c r="X24" s="137"/>
      <c r="Y24" s="137"/>
      <c r="Z24" s="137"/>
      <c r="AA24" s="137"/>
      <c r="AB24" s="137"/>
      <c r="AC24" s="137"/>
      <c r="AD24" s="137"/>
    </row>
    <row r="25" spans="1:30" s="192" customFormat="1" ht="19.5" customHeight="1">
      <c r="A25" s="221"/>
      <c r="B25" s="31" t="s">
        <v>101</v>
      </c>
      <c r="C25" s="221"/>
      <c r="D25" s="221"/>
      <c r="E25" s="221"/>
      <c r="F25" s="221"/>
      <c r="G25" s="221"/>
      <c r="H25" s="221"/>
      <c r="I25" s="221"/>
      <c r="J25" s="221"/>
      <c r="K25" s="221" t="s">
        <v>624</v>
      </c>
      <c r="L25" s="31" t="s">
        <v>623</v>
      </c>
      <c r="M25" s="221">
        <v>0</v>
      </c>
      <c r="N25" s="221">
        <v>160</v>
      </c>
      <c r="O25" s="221">
        <v>2</v>
      </c>
      <c r="P25" s="137" t="s">
        <v>625</v>
      </c>
      <c r="Q25" s="31" t="s">
        <v>627</v>
      </c>
      <c r="R25" s="137">
        <v>0</v>
      </c>
      <c r="S25" s="137">
        <v>160</v>
      </c>
      <c r="T25" s="137">
        <v>2</v>
      </c>
      <c r="U25" s="137"/>
      <c r="V25" s="32" t="s">
        <v>96</v>
      </c>
      <c r="W25" s="137"/>
      <c r="X25" s="137"/>
      <c r="Y25" s="137"/>
      <c r="Z25" s="137"/>
      <c r="AA25" s="137"/>
      <c r="AB25" s="137"/>
      <c r="AC25" s="137"/>
      <c r="AD25" s="137"/>
    </row>
    <row r="26" spans="1:30" s="192" customFormat="1" ht="19.5" customHeight="1">
      <c r="A26" s="221"/>
      <c r="B26" s="31" t="s">
        <v>106</v>
      </c>
      <c r="C26" s="221"/>
      <c r="D26" s="221"/>
      <c r="E26" s="221"/>
      <c r="F26" s="221"/>
      <c r="G26" s="32" t="s">
        <v>96</v>
      </c>
      <c r="H26" s="221"/>
      <c r="I26" s="221"/>
      <c r="J26" s="221"/>
      <c r="K26" s="221"/>
      <c r="L26" s="32" t="s">
        <v>96</v>
      </c>
      <c r="M26" s="221"/>
      <c r="N26" s="221"/>
      <c r="O26" s="221"/>
      <c r="P26" s="137"/>
      <c r="Q26" s="32" t="s">
        <v>96</v>
      </c>
      <c r="R26" s="137"/>
      <c r="S26" s="137"/>
      <c r="T26" s="137"/>
      <c r="U26" s="137" t="s">
        <v>99</v>
      </c>
      <c r="V26" s="31" t="s">
        <v>100</v>
      </c>
      <c r="W26" s="137">
        <v>2</v>
      </c>
      <c r="X26" s="137">
        <v>0</v>
      </c>
      <c r="Y26" s="137">
        <v>2</v>
      </c>
      <c r="Z26" s="137"/>
      <c r="AA26" s="32" t="s">
        <v>85</v>
      </c>
      <c r="AB26" s="137"/>
      <c r="AC26" s="137"/>
      <c r="AD26" s="137"/>
    </row>
    <row r="27" spans="1:30" s="192" customFormat="1" ht="19.5" customHeight="1">
      <c r="A27" s="221" t="s">
        <v>107</v>
      </c>
      <c r="B27" s="31" t="s">
        <v>21</v>
      </c>
      <c r="C27" s="221">
        <v>0</v>
      </c>
      <c r="D27" s="221">
        <v>2</v>
      </c>
      <c r="E27" s="221">
        <v>0</v>
      </c>
      <c r="F27" s="221" t="s">
        <v>97</v>
      </c>
      <c r="G27" s="31" t="s">
        <v>98</v>
      </c>
      <c r="H27" s="221">
        <v>2</v>
      </c>
      <c r="I27" s="221">
        <v>0</v>
      </c>
      <c r="J27" s="221">
        <v>2</v>
      </c>
      <c r="K27" s="221"/>
      <c r="L27" s="221"/>
      <c r="M27" s="221"/>
      <c r="N27" s="221"/>
      <c r="O27" s="221"/>
      <c r="P27" s="137"/>
      <c r="Q27" s="32" t="s">
        <v>101</v>
      </c>
      <c r="R27" s="137"/>
      <c r="S27" s="137"/>
      <c r="T27" s="137"/>
      <c r="U27" s="137"/>
      <c r="V27" s="32" t="s">
        <v>101</v>
      </c>
      <c r="W27" s="137"/>
      <c r="X27" s="137"/>
      <c r="Y27" s="137"/>
      <c r="Z27" s="137"/>
      <c r="AA27" s="137"/>
      <c r="AB27" s="137"/>
      <c r="AC27" s="137"/>
      <c r="AD27" s="137"/>
    </row>
    <row r="28" spans="1:30" s="192" customFormat="1" ht="19.5" customHeight="1">
      <c r="A28" s="221"/>
      <c r="B28" s="31"/>
      <c r="C28" s="221"/>
      <c r="D28" s="221"/>
      <c r="E28" s="221"/>
      <c r="F28" s="221"/>
      <c r="G28" s="32" t="s">
        <v>101</v>
      </c>
      <c r="H28" s="221"/>
      <c r="I28" s="221"/>
      <c r="J28" s="221"/>
      <c r="K28" s="221"/>
      <c r="L28" s="32" t="s">
        <v>101</v>
      </c>
      <c r="M28" s="221"/>
      <c r="N28" s="221"/>
      <c r="O28" s="221"/>
      <c r="P28" s="22" t="s">
        <v>529</v>
      </c>
      <c r="Q28" s="112" t="s">
        <v>530</v>
      </c>
      <c r="R28" s="22">
        <v>1</v>
      </c>
      <c r="S28" s="22">
        <v>0</v>
      </c>
      <c r="T28" s="22">
        <v>1</v>
      </c>
      <c r="U28" s="208" t="s">
        <v>104</v>
      </c>
      <c r="V28" s="31" t="s">
        <v>105</v>
      </c>
      <c r="W28" s="208">
        <v>1</v>
      </c>
      <c r="X28" s="208">
        <v>4</v>
      </c>
      <c r="Y28" s="208">
        <v>3</v>
      </c>
      <c r="Z28" s="137"/>
      <c r="AA28" s="137"/>
      <c r="AB28" s="137"/>
      <c r="AC28" s="137"/>
      <c r="AD28" s="137"/>
    </row>
    <row r="29" spans="1:30" s="192" customFormat="1" ht="19.5" customHeight="1">
      <c r="A29" s="221"/>
      <c r="B29" s="31" t="s">
        <v>636</v>
      </c>
      <c r="C29" s="221"/>
      <c r="D29" s="221"/>
      <c r="E29" s="221"/>
      <c r="F29" s="22"/>
      <c r="G29" s="112"/>
      <c r="H29" s="22"/>
      <c r="I29" s="22"/>
      <c r="J29" s="22"/>
      <c r="K29" s="221"/>
      <c r="L29" s="221"/>
      <c r="M29" s="221"/>
      <c r="N29" s="221"/>
      <c r="O29" s="221"/>
      <c r="P29" s="208" t="s">
        <v>102</v>
      </c>
      <c r="Q29" s="31" t="s">
        <v>103</v>
      </c>
      <c r="R29" s="208">
        <v>3</v>
      </c>
      <c r="S29" s="208">
        <v>0</v>
      </c>
      <c r="T29" s="208">
        <v>3</v>
      </c>
      <c r="U29" s="137"/>
      <c r="V29" s="31"/>
      <c r="W29" s="137"/>
      <c r="X29" s="137"/>
      <c r="Y29" s="137"/>
      <c r="Z29" s="137"/>
      <c r="AA29" s="137"/>
      <c r="AB29" s="137"/>
      <c r="AC29" s="137"/>
      <c r="AD29" s="137"/>
    </row>
    <row r="30" spans="1:30" s="192" customFormat="1" ht="19.5" customHeight="1">
      <c r="A30" s="221" t="s">
        <v>39</v>
      </c>
      <c r="B30" s="31" t="s">
        <v>40</v>
      </c>
      <c r="C30" s="221">
        <v>1</v>
      </c>
      <c r="D30" s="221">
        <v>4</v>
      </c>
      <c r="E30" s="221">
        <v>3</v>
      </c>
      <c r="F30" s="221"/>
      <c r="G30" s="32" t="s">
        <v>106</v>
      </c>
      <c r="H30" s="221"/>
      <c r="I30" s="221"/>
      <c r="J30" s="221"/>
      <c r="K30" s="221"/>
      <c r="L30" s="32" t="s">
        <v>106</v>
      </c>
      <c r="M30" s="221"/>
      <c r="N30" s="221"/>
      <c r="O30" s="221"/>
      <c r="P30" s="137"/>
      <c r="Q30" s="32" t="s">
        <v>106</v>
      </c>
      <c r="R30" s="137"/>
      <c r="S30" s="137"/>
      <c r="T30" s="137"/>
      <c r="U30" s="137"/>
      <c r="V30" s="32" t="s">
        <v>106</v>
      </c>
      <c r="W30" s="137"/>
      <c r="X30" s="137"/>
      <c r="Y30" s="137"/>
      <c r="Z30" s="137"/>
      <c r="AA30" s="32" t="s">
        <v>95</v>
      </c>
      <c r="AB30" s="137"/>
      <c r="AC30" s="137"/>
      <c r="AD30" s="137"/>
    </row>
    <row r="31" spans="1:30" s="192" customFormat="1" ht="19.5" customHeight="1">
      <c r="A31" s="221" t="s">
        <v>31</v>
      </c>
      <c r="B31" s="31" t="s">
        <v>32</v>
      </c>
      <c r="C31" s="221">
        <v>1</v>
      </c>
      <c r="D31" s="221">
        <v>4</v>
      </c>
      <c r="E31" s="221">
        <v>3</v>
      </c>
      <c r="F31" s="221" t="s">
        <v>108</v>
      </c>
      <c r="G31" s="31" t="s">
        <v>20</v>
      </c>
      <c r="H31" s="221">
        <v>0</v>
      </c>
      <c r="I31" s="221">
        <v>2</v>
      </c>
      <c r="J31" s="221">
        <v>0</v>
      </c>
      <c r="K31" s="137"/>
      <c r="L31" s="31"/>
      <c r="M31" s="137"/>
      <c r="N31" s="137"/>
      <c r="O31" s="137"/>
      <c r="P31" s="316" t="s">
        <v>533</v>
      </c>
      <c r="Q31" s="317" t="s">
        <v>534</v>
      </c>
      <c r="R31" s="286">
        <v>0</v>
      </c>
      <c r="S31" s="286">
        <v>2</v>
      </c>
      <c r="T31" s="286">
        <v>0</v>
      </c>
      <c r="U31" s="286" t="s">
        <v>109</v>
      </c>
      <c r="V31" s="287" t="s">
        <v>19</v>
      </c>
      <c r="W31" s="137">
        <v>0</v>
      </c>
      <c r="X31" s="137">
        <v>2</v>
      </c>
      <c r="Y31" s="137">
        <v>0</v>
      </c>
      <c r="Z31" s="137"/>
      <c r="AA31" s="32"/>
      <c r="AB31" s="137"/>
      <c r="AC31" s="137"/>
      <c r="AD31" s="137"/>
    </row>
    <row r="32" spans="1:30" s="192" customFormat="1" ht="19.5" customHeight="1">
      <c r="A32" s="221" t="s">
        <v>35</v>
      </c>
      <c r="B32" s="31" t="s">
        <v>36</v>
      </c>
      <c r="C32" s="221">
        <v>3</v>
      </c>
      <c r="D32" s="221">
        <v>0</v>
      </c>
      <c r="E32" s="221">
        <v>3</v>
      </c>
      <c r="F32" s="221"/>
      <c r="G32" s="31"/>
      <c r="H32" s="221"/>
      <c r="I32" s="221"/>
      <c r="J32" s="221"/>
      <c r="K32" s="137"/>
      <c r="L32" s="32"/>
      <c r="M32" s="137"/>
      <c r="N32" s="137"/>
      <c r="O32" s="137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37"/>
      <c r="AA32" s="32" t="s">
        <v>96</v>
      </c>
      <c r="AB32" s="137"/>
      <c r="AC32" s="137"/>
      <c r="AD32" s="137"/>
    </row>
    <row r="33" spans="1:30" s="192" customFormat="1" ht="19.5" customHeight="1">
      <c r="A33" s="221" t="s">
        <v>29</v>
      </c>
      <c r="B33" s="31" t="s">
        <v>30</v>
      </c>
      <c r="C33" s="221">
        <v>1</v>
      </c>
      <c r="D33" s="221">
        <v>2</v>
      </c>
      <c r="E33" s="221">
        <v>2</v>
      </c>
      <c r="F33" s="221"/>
      <c r="G33" s="31"/>
      <c r="H33" s="221"/>
      <c r="I33" s="221"/>
      <c r="J33" s="221"/>
      <c r="K33" s="137"/>
      <c r="L33" s="137"/>
      <c r="M33" s="137"/>
      <c r="N33" s="137"/>
      <c r="O33" s="137"/>
      <c r="P33" s="137"/>
      <c r="Q33" s="31" t="s">
        <v>636</v>
      </c>
      <c r="R33" s="137"/>
      <c r="S33" s="137"/>
      <c r="T33" s="137"/>
      <c r="U33" s="196"/>
      <c r="V33" s="196"/>
      <c r="W33" s="196"/>
      <c r="X33" s="196"/>
      <c r="Y33" s="196"/>
      <c r="Z33" s="137"/>
      <c r="AA33" s="32"/>
      <c r="AB33" s="137"/>
      <c r="AC33" s="137"/>
      <c r="AD33" s="137"/>
    </row>
    <row r="34" spans="1:30" s="192" customFormat="1" ht="19.5" customHeight="1">
      <c r="A34" s="221"/>
      <c r="B34" s="31"/>
      <c r="C34" s="221"/>
      <c r="D34" s="221"/>
      <c r="E34" s="221"/>
      <c r="F34" s="221"/>
      <c r="G34" s="31" t="s">
        <v>636</v>
      </c>
      <c r="H34" s="221"/>
      <c r="I34" s="221"/>
      <c r="J34" s="221"/>
      <c r="K34" s="137"/>
      <c r="L34" s="32"/>
      <c r="M34" s="137"/>
      <c r="N34" s="137"/>
      <c r="O34" s="137"/>
      <c r="P34" s="137" t="s">
        <v>33</v>
      </c>
      <c r="Q34" s="31" t="s">
        <v>34</v>
      </c>
      <c r="R34" s="137">
        <v>0</v>
      </c>
      <c r="S34" s="137">
        <v>6</v>
      </c>
      <c r="T34" s="137">
        <v>2</v>
      </c>
      <c r="U34" s="196"/>
      <c r="V34" s="196"/>
      <c r="W34" s="196"/>
      <c r="X34" s="196"/>
      <c r="Y34" s="196"/>
      <c r="Z34" s="137"/>
      <c r="AA34" s="32" t="s">
        <v>101</v>
      </c>
      <c r="AB34" s="137"/>
      <c r="AC34" s="137"/>
      <c r="AD34" s="137"/>
    </row>
    <row r="35" spans="1:30" s="192" customFormat="1" ht="19.5" customHeight="1">
      <c r="A35" s="221"/>
      <c r="B35" s="31"/>
      <c r="C35" s="221"/>
      <c r="D35" s="221"/>
      <c r="E35" s="221"/>
      <c r="F35" s="221" t="s">
        <v>37</v>
      </c>
      <c r="G35" s="31" t="s">
        <v>38</v>
      </c>
      <c r="H35" s="221">
        <v>2</v>
      </c>
      <c r="I35" s="221">
        <v>0</v>
      </c>
      <c r="J35" s="221">
        <v>2</v>
      </c>
      <c r="K35" s="137"/>
      <c r="L35" s="137"/>
      <c r="M35" s="137"/>
      <c r="N35" s="137"/>
      <c r="O35" s="137"/>
      <c r="P35" s="137" t="s">
        <v>27</v>
      </c>
      <c r="Q35" s="31" t="s">
        <v>28</v>
      </c>
      <c r="R35" s="137">
        <v>0</v>
      </c>
      <c r="S35" s="137">
        <v>6</v>
      </c>
      <c r="T35" s="137">
        <v>2</v>
      </c>
      <c r="U35" s="196"/>
      <c r="V35" s="196"/>
      <c r="W35" s="196"/>
      <c r="X35" s="196"/>
      <c r="Y35" s="196"/>
      <c r="Z35" s="137"/>
      <c r="AA35" s="31"/>
      <c r="AB35" s="137"/>
      <c r="AC35" s="137"/>
      <c r="AD35" s="137"/>
    </row>
    <row r="36" spans="1:30" s="192" customFormat="1" ht="19.5" customHeight="1">
      <c r="A36" s="221"/>
      <c r="B36" s="31"/>
      <c r="C36" s="221"/>
      <c r="D36" s="221"/>
      <c r="E36" s="221"/>
      <c r="F36" s="137"/>
      <c r="G36" s="32"/>
      <c r="H36" s="137"/>
      <c r="I36" s="137"/>
      <c r="J36" s="137"/>
      <c r="K36" s="137"/>
      <c r="L36" s="32"/>
      <c r="M36" s="137"/>
      <c r="N36" s="137"/>
      <c r="O36" s="137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37"/>
      <c r="AA36" s="32" t="s">
        <v>106</v>
      </c>
      <c r="AB36" s="137"/>
      <c r="AC36" s="137"/>
      <c r="AD36" s="137"/>
    </row>
    <row r="37" spans="1:30" s="192" customFormat="1" ht="19.5" customHeight="1">
      <c r="A37" s="137"/>
      <c r="B37" s="31"/>
      <c r="C37" s="137"/>
      <c r="D37" s="137"/>
      <c r="E37" s="137"/>
      <c r="F37" s="137"/>
      <c r="G37" s="31"/>
      <c r="H37" s="137"/>
      <c r="I37" s="137"/>
      <c r="J37" s="137"/>
      <c r="K37" s="137"/>
      <c r="L37" s="32"/>
      <c r="M37" s="33"/>
      <c r="N37" s="137"/>
      <c r="O37" s="137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37"/>
      <c r="AA37" s="32"/>
      <c r="AB37" s="33"/>
      <c r="AC37" s="137"/>
      <c r="AD37" s="137"/>
    </row>
    <row r="38" spans="1:30" s="191" customFormat="1" ht="19.5" customHeight="1">
      <c r="A38" s="136"/>
      <c r="B38" s="136" t="s">
        <v>22</v>
      </c>
      <c r="C38" s="136">
        <f>SUM(C7:C37)</f>
        <v>17</v>
      </c>
      <c r="D38" s="136">
        <f>SUM(D7:D37)</f>
        <v>18</v>
      </c>
      <c r="E38" s="136">
        <f>SUM(E7:E37)</f>
        <v>25</v>
      </c>
      <c r="F38" s="136"/>
      <c r="G38" s="136" t="s">
        <v>22</v>
      </c>
      <c r="H38" s="136">
        <f>SUM(H7:H37)</f>
        <v>21</v>
      </c>
      <c r="I38" s="136">
        <f>SUM(I7:I37)</f>
        <v>8</v>
      </c>
      <c r="J38" s="136">
        <f>SUM(J7:J37)</f>
        <v>24</v>
      </c>
      <c r="K38" s="136"/>
      <c r="L38" s="136" t="s">
        <v>22</v>
      </c>
      <c r="M38" s="136">
        <f>SUM(M13:M32)</f>
        <v>3</v>
      </c>
      <c r="N38" s="220">
        <f>SUM(N13:N32)</f>
        <v>163</v>
      </c>
      <c r="O38" s="220">
        <f>SUM(O13:O32)</f>
        <v>6</v>
      </c>
      <c r="P38" s="136"/>
      <c r="Q38" s="136" t="s">
        <v>22</v>
      </c>
      <c r="R38" s="136">
        <f>SUM(R7:R35)</f>
        <v>12</v>
      </c>
      <c r="S38" s="220">
        <f>SUM(S7:S35)</f>
        <v>186</v>
      </c>
      <c r="T38" s="220">
        <f>SUM(T7:T35)</f>
        <v>24</v>
      </c>
      <c r="U38" s="136"/>
      <c r="V38" s="136" t="s">
        <v>22</v>
      </c>
      <c r="W38" s="136">
        <f>SUM(W7:W36)</f>
        <v>15</v>
      </c>
      <c r="X38" s="220">
        <f>SUM(X7:X36)</f>
        <v>21</v>
      </c>
      <c r="Y38" s="220">
        <f>SUM(Y7:Y36)</f>
        <v>24</v>
      </c>
      <c r="Z38" s="136"/>
      <c r="AA38" s="136" t="s">
        <v>22</v>
      </c>
      <c r="AB38" s="136">
        <f>SUM(AB6:AB37)</f>
        <v>0</v>
      </c>
      <c r="AC38" s="136">
        <f>SUM(AC7:AC37)</f>
        <v>0</v>
      </c>
      <c r="AD38" s="136">
        <f>SUM(AD7:AD37)</f>
        <v>0</v>
      </c>
    </row>
    <row r="39" spans="1:30" s="191" customFormat="1" ht="21" customHeight="1">
      <c r="A39" s="155"/>
      <c r="B39" s="156" t="s">
        <v>573</v>
      </c>
      <c r="C39" s="325">
        <f>SUM(C38:D38)</f>
        <v>35</v>
      </c>
      <c r="D39" s="325"/>
      <c r="E39" s="157"/>
      <c r="F39" s="155"/>
      <c r="G39" s="156" t="s">
        <v>573</v>
      </c>
      <c r="H39" s="325">
        <f>SUM(H38:I38)</f>
        <v>29</v>
      </c>
      <c r="I39" s="325"/>
      <c r="J39" s="157"/>
      <c r="K39" s="155"/>
      <c r="L39" s="156" t="s">
        <v>573</v>
      </c>
      <c r="M39" s="325" t="s">
        <v>18</v>
      </c>
      <c r="N39" s="325"/>
      <c r="O39" s="157"/>
      <c r="P39" s="155"/>
      <c r="Q39" s="156" t="s">
        <v>573</v>
      </c>
      <c r="R39" s="325" t="s">
        <v>18</v>
      </c>
      <c r="S39" s="325"/>
      <c r="T39" s="157"/>
      <c r="U39" s="155"/>
      <c r="V39" s="156" t="s">
        <v>573</v>
      </c>
      <c r="W39" s="325">
        <f>SUM(W38:X38)</f>
        <v>36</v>
      </c>
      <c r="X39" s="325"/>
      <c r="Y39" s="157"/>
      <c r="Z39" s="155"/>
      <c r="AA39" s="227" t="s">
        <v>573</v>
      </c>
      <c r="AB39" s="325">
        <f>SUM(AB38:AC38)</f>
        <v>0</v>
      </c>
      <c r="AC39" s="325"/>
      <c r="AD39" s="231"/>
    </row>
    <row r="40" spans="1:30" ht="22.5" customHeight="1">
      <c r="A40" s="45"/>
      <c r="B40" s="228"/>
      <c r="C40" s="229"/>
      <c r="D40" s="229"/>
      <c r="E40" s="229"/>
      <c r="F40" s="229"/>
      <c r="G40" s="228"/>
      <c r="H40" s="229"/>
      <c r="I40" s="229"/>
      <c r="J40" s="229"/>
      <c r="K40" s="229"/>
      <c r="L40" s="228"/>
      <c r="M40" s="229"/>
      <c r="N40" s="229"/>
      <c r="O40" s="229"/>
      <c r="P40" s="224"/>
      <c r="Q40" s="228"/>
      <c r="R40" s="229"/>
      <c r="S40" s="229"/>
      <c r="T40" s="229"/>
      <c r="U40" s="229"/>
      <c r="V40" s="228"/>
      <c r="W40" s="229"/>
      <c r="X40" s="229"/>
      <c r="Y40" s="229"/>
      <c r="Z40" s="229"/>
      <c r="AA40" s="234" t="s">
        <v>574</v>
      </c>
      <c r="AB40" s="322">
        <f>SUM(E38+J38+O38+T38+Y38+AD38)</f>
        <v>103</v>
      </c>
      <c r="AC40" s="323"/>
      <c r="AD40" s="324"/>
    </row>
    <row r="41" spans="2:28" ht="22.5" customHeight="1">
      <c r="B41" s="193"/>
      <c r="G41" s="194"/>
      <c r="H41" s="195"/>
      <c r="L41" s="194"/>
      <c r="M41" s="195"/>
      <c r="Q41" s="194"/>
      <c r="R41" s="195"/>
      <c r="V41" s="194"/>
      <c r="W41" s="195"/>
      <c r="AA41" s="194"/>
      <c r="AB41" s="195"/>
    </row>
    <row r="42" spans="7:28" ht="22.5" customHeight="1">
      <c r="G42" s="194"/>
      <c r="H42" s="195"/>
      <c r="L42" s="194"/>
      <c r="M42" s="195"/>
      <c r="Q42" s="194"/>
      <c r="R42" s="195"/>
      <c r="V42" s="194"/>
      <c r="W42" s="195"/>
      <c r="AA42" s="194"/>
      <c r="AB42" s="195"/>
    </row>
    <row r="43" spans="7:28" ht="22.5" customHeight="1">
      <c r="G43" s="194"/>
      <c r="H43" s="195"/>
      <c r="L43" s="194"/>
      <c r="M43" s="195"/>
      <c r="Q43" s="194"/>
      <c r="R43" s="195"/>
      <c r="V43" s="194"/>
      <c r="W43" s="195"/>
      <c r="AA43" s="194"/>
      <c r="AB43" s="195"/>
    </row>
  </sheetData>
  <sheetProtection/>
  <mergeCells count="16">
    <mergeCell ref="AB40:AD40"/>
    <mergeCell ref="C39:D39"/>
    <mergeCell ref="H39:I39"/>
    <mergeCell ref="M39:N39"/>
    <mergeCell ref="R39:S39"/>
    <mergeCell ref="W39:X39"/>
    <mergeCell ref="AB39:AC39"/>
    <mergeCell ref="A3:Z3"/>
    <mergeCell ref="A1:AD1"/>
    <mergeCell ref="A2:AD2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9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3.8515625" style="12" customWidth="1"/>
    <col min="6" max="6" width="10.7109375" style="12" customWidth="1"/>
    <col min="7" max="7" width="26.00390625" style="8" customWidth="1"/>
    <col min="8" max="10" width="3.8515625" style="12" customWidth="1"/>
    <col min="11" max="11" width="10.7109375" style="12" customWidth="1"/>
    <col min="12" max="12" width="26.00390625" style="8" customWidth="1"/>
    <col min="13" max="15" width="3.8515625" style="12" customWidth="1"/>
    <col min="16" max="16" width="10.7109375" style="12" customWidth="1"/>
    <col min="17" max="17" width="26.00390625" style="8" customWidth="1"/>
    <col min="18" max="18" width="4.00390625" style="12" customWidth="1"/>
    <col min="19" max="20" width="3.8515625" style="12" customWidth="1"/>
    <col min="21" max="21" width="10.7109375" style="12" customWidth="1"/>
    <col min="22" max="22" width="25.8515625" style="8" customWidth="1"/>
    <col min="23" max="25" width="3.8515625" style="12" customWidth="1"/>
    <col min="26" max="26" width="10.7109375" style="12" customWidth="1"/>
    <col min="27" max="27" width="26.00390625" style="8" customWidth="1"/>
    <col min="28" max="30" width="3.8515625" style="12" customWidth="1"/>
    <col min="31" max="16384" width="9.140625" style="8" customWidth="1"/>
  </cols>
  <sheetData>
    <row r="1" spans="1:30" s="30" customFormat="1" ht="26.25" customHeight="1">
      <c r="A1" s="361" t="s">
        <v>639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95"/>
    </row>
    <row r="2" spans="1:30" s="30" customFormat="1" ht="26.25" customHeight="1">
      <c r="A2" s="361" t="s">
        <v>420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95"/>
    </row>
    <row r="3" spans="1:30" s="30" customFormat="1" ht="26.25" customHeight="1">
      <c r="A3" s="362" t="s">
        <v>665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95"/>
    </row>
    <row r="4" spans="1:30" s="16" customFormat="1" ht="22.5" customHeight="1">
      <c r="A4" s="386" t="s">
        <v>554</v>
      </c>
      <c r="B4" s="386"/>
      <c r="C4" s="386"/>
      <c r="D4" s="386"/>
      <c r="E4" s="386"/>
      <c r="F4" s="386" t="s">
        <v>555</v>
      </c>
      <c r="G4" s="386"/>
      <c r="H4" s="386"/>
      <c r="I4" s="386"/>
      <c r="J4" s="386"/>
      <c r="K4" s="386" t="s">
        <v>525</v>
      </c>
      <c r="L4" s="386"/>
      <c r="M4" s="386"/>
      <c r="N4" s="386"/>
      <c r="O4" s="386"/>
      <c r="P4" s="386" t="s">
        <v>556</v>
      </c>
      <c r="Q4" s="386"/>
      <c r="R4" s="386"/>
      <c r="S4" s="386"/>
      <c r="T4" s="386"/>
      <c r="U4" s="386" t="s">
        <v>557</v>
      </c>
      <c r="V4" s="386"/>
      <c r="W4" s="386"/>
      <c r="X4" s="386"/>
      <c r="Y4" s="386"/>
      <c r="Z4" s="386" t="s">
        <v>524</v>
      </c>
      <c r="AA4" s="386"/>
      <c r="AB4" s="386"/>
      <c r="AC4" s="386"/>
      <c r="AD4" s="131"/>
    </row>
    <row r="5" spans="1:30" s="16" customFormat="1" ht="22.5" customHeight="1">
      <c r="A5" s="131" t="s">
        <v>0</v>
      </c>
      <c r="B5" s="131" t="s">
        <v>1</v>
      </c>
      <c r="C5" s="131" t="s">
        <v>26</v>
      </c>
      <c r="D5" s="131" t="s">
        <v>25</v>
      </c>
      <c r="E5" s="131" t="s">
        <v>2</v>
      </c>
      <c r="F5" s="131" t="s">
        <v>0</v>
      </c>
      <c r="G5" s="131" t="s">
        <v>1</v>
      </c>
      <c r="H5" s="131" t="s">
        <v>26</v>
      </c>
      <c r="I5" s="131" t="s">
        <v>25</v>
      </c>
      <c r="J5" s="131" t="s">
        <v>2</v>
      </c>
      <c r="K5" s="131" t="s">
        <v>0</v>
      </c>
      <c r="L5" s="131" t="s">
        <v>1</v>
      </c>
      <c r="M5" s="131" t="s">
        <v>26</v>
      </c>
      <c r="N5" s="131" t="s">
        <v>25</v>
      </c>
      <c r="O5" s="131" t="s">
        <v>2</v>
      </c>
      <c r="P5" s="131" t="s">
        <v>0</v>
      </c>
      <c r="Q5" s="131" t="s">
        <v>1</v>
      </c>
      <c r="R5" s="131" t="s">
        <v>26</v>
      </c>
      <c r="S5" s="131" t="s">
        <v>25</v>
      </c>
      <c r="T5" s="131" t="s">
        <v>2</v>
      </c>
      <c r="U5" s="131" t="s">
        <v>0</v>
      </c>
      <c r="V5" s="131" t="s">
        <v>1</v>
      </c>
      <c r="W5" s="131" t="s">
        <v>26</v>
      </c>
      <c r="X5" s="131" t="s">
        <v>25</v>
      </c>
      <c r="Y5" s="131" t="s">
        <v>2</v>
      </c>
      <c r="Z5" s="131" t="s">
        <v>0</v>
      </c>
      <c r="AA5" s="131" t="s">
        <v>1</v>
      </c>
      <c r="AB5" s="131" t="s">
        <v>26</v>
      </c>
      <c r="AC5" s="131" t="s">
        <v>25</v>
      </c>
      <c r="AD5" s="131" t="s">
        <v>2</v>
      </c>
    </row>
    <row r="6" spans="1:30" s="16" customFormat="1" ht="22.5" customHeight="1">
      <c r="A6" s="131"/>
      <c r="B6" s="31" t="s">
        <v>41</v>
      </c>
      <c r="C6" s="131"/>
      <c r="D6" s="131"/>
      <c r="E6" s="131"/>
      <c r="F6" s="131"/>
      <c r="G6" s="32" t="s">
        <v>41</v>
      </c>
      <c r="H6" s="33"/>
      <c r="I6" s="131"/>
      <c r="J6" s="131"/>
      <c r="K6" s="131"/>
      <c r="L6" s="32" t="s">
        <v>363</v>
      </c>
      <c r="M6" s="32"/>
      <c r="N6" s="131"/>
      <c r="O6" s="131"/>
      <c r="P6" s="131"/>
      <c r="Q6" s="32" t="s">
        <v>41</v>
      </c>
      <c r="R6" s="131"/>
      <c r="S6" s="131"/>
      <c r="T6" s="131"/>
      <c r="U6" s="131"/>
      <c r="V6" s="32" t="s">
        <v>41</v>
      </c>
      <c r="W6" s="33"/>
      <c r="X6" s="131"/>
      <c r="Y6" s="131"/>
      <c r="Z6" s="131"/>
      <c r="AA6" s="32" t="s">
        <v>41</v>
      </c>
      <c r="AB6" s="131"/>
      <c r="AC6" s="131"/>
      <c r="AD6" s="131"/>
    </row>
    <row r="7" spans="1:30" s="16" customFormat="1" ht="22.5" customHeight="1">
      <c r="A7" s="131" t="s">
        <v>53</v>
      </c>
      <c r="B7" s="32" t="s">
        <v>136</v>
      </c>
      <c r="C7" s="33">
        <v>3</v>
      </c>
      <c r="D7" s="131">
        <v>0</v>
      </c>
      <c r="E7" s="131">
        <v>3</v>
      </c>
      <c r="F7" s="221" t="s">
        <v>51</v>
      </c>
      <c r="G7" s="32" t="s">
        <v>52</v>
      </c>
      <c r="H7" s="33">
        <v>3</v>
      </c>
      <c r="I7" s="221">
        <v>0</v>
      </c>
      <c r="J7" s="221">
        <v>3</v>
      </c>
      <c r="K7" s="131"/>
      <c r="L7" s="32"/>
      <c r="M7" s="32"/>
      <c r="N7" s="131"/>
      <c r="O7" s="131"/>
      <c r="P7" s="208" t="s">
        <v>42</v>
      </c>
      <c r="Q7" s="31" t="s">
        <v>192</v>
      </c>
      <c r="R7" s="208">
        <v>3</v>
      </c>
      <c r="S7" s="208">
        <v>0</v>
      </c>
      <c r="T7" s="208">
        <v>3</v>
      </c>
      <c r="U7" s="131" t="s">
        <v>46</v>
      </c>
      <c r="V7" s="32" t="s">
        <v>47</v>
      </c>
      <c r="W7" s="33">
        <v>0</v>
      </c>
      <c r="X7" s="131">
        <v>2</v>
      </c>
      <c r="Y7" s="131">
        <v>1</v>
      </c>
      <c r="Z7" s="131"/>
      <c r="AA7" s="32"/>
      <c r="AB7" s="131"/>
      <c r="AC7" s="131"/>
      <c r="AD7" s="131"/>
    </row>
    <row r="8" spans="1:30" s="16" customFormat="1" ht="22.5" customHeight="1">
      <c r="A8" s="131" t="s">
        <v>43</v>
      </c>
      <c r="B8" s="32" t="s">
        <v>271</v>
      </c>
      <c r="C8" s="33">
        <v>2</v>
      </c>
      <c r="D8" s="131">
        <v>2</v>
      </c>
      <c r="E8" s="131">
        <v>3</v>
      </c>
      <c r="F8" s="221" t="s">
        <v>44</v>
      </c>
      <c r="G8" s="32" t="s">
        <v>45</v>
      </c>
      <c r="H8" s="33">
        <v>2</v>
      </c>
      <c r="I8" s="221">
        <v>0</v>
      </c>
      <c r="J8" s="221">
        <v>2</v>
      </c>
      <c r="K8" s="131"/>
      <c r="L8" s="32"/>
      <c r="M8" s="32"/>
      <c r="N8" s="131"/>
      <c r="O8" s="131"/>
      <c r="P8" s="131"/>
      <c r="Q8" s="32"/>
      <c r="R8" s="33"/>
      <c r="S8" s="131"/>
      <c r="T8" s="131"/>
      <c r="U8" s="131"/>
      <c r="V8" s="32"/>
      <c r="W8" s="33"/>
      <c r="X8" s="131"/>
      <c r="Y8" s="131"/>
      <c r="Z8" s="131"/>
      <c r="AA8" s="32"/>
      <c r="AB8" s="131"/>
      <c r="AC8" s="131"/>
      <c r="AD8" s="131"/>
    </row>
    <row r="9" spans="1:30" s="16" customFormat="1" ht="22.5" customHeight="1">
      <c r="A9" s="131" t="s">
        <v>48</v>
      </c>
      <c r="B9" s="31" t="s">
        <v>11</v>
      </c>
      <c r="C9" s="131">
        <v>3</v>
      </c>
      <c r="D9" s="131">
        <v>0</v>
      </c>
      <c r="E9" s="131">
        <v>3</v>
      </c>
      <c r="F9" s="221" t="s">
        <v>49</v>
      </c>
      <c r="G9" s="32" t="s">
        <v>50</v>
      </c>
      <c r="H9" s="33">
        <v>3</v>
      </c>
      <c r="I9" s="221">
        <v>0</v>
      </c>
      <c r="J9" s="221">
        <v>3</v>
      </c>
      <c r="K9" s="131"/>
      <c r="L9" s="32"/>
      <c r="M9" s="32"/>
      <c r="N9" s="131"/>
      <c r="O9" s="131"/>
      <c r="P9" s="131"/>
      <c r="Q9" s="32"/>
      <c r="R9" s="33"/>
      <c r="S9" s="131"/>
      <c r="T9" s="131"/>
      <c r="U9" s="131"/>
      <c r="V9" s="32"/>
      <c r="W9" s="33"/>
      <c r="X9" s="131"/>
      <c r="Y9" s="131"/>
      <c r="Z9" s="131"/>
      <c r="AA9" s="32"/>
      <c r="AB9" s="131"/>
      <c r="AC9" s="131"/>
      <c r="AD9" s="131"/>
    </row>
    <row r="10" spans="1:30" s="16" customFormat="1" ht="22.5" customHeight="1">
      <c r="A10" s="131"/>
      <c r="B10" s="31"/>
      <c r="C10" s="131"/>
      <c r="D10" s="131"/>
      <c r="E10" s="131"/>
      <c r="F10" s="131"/>
      <c r="G10" s="32"/>
      <c r="H10" s="33"/>
      <c r="I10" s="131"/>
      <c r="J10" s="131"/>
      <c r="K10" s="131"/>
      <c r="L10" s="32"/>
      <c r="M10" s="32"/>
      <c r="N10" s="131"/>
      <c r="O10" s="131"/>
      <c r="P10" s="131"/>
      <c r="Q10" s="32"/>
      <c r="R10" s="33"/>
      <c r="S10" s="131"/>
      <c r="T10" s="131"/>
      <c r="U10" s="131"/>
      <c r="V10" s="32"/>
      <c r="W10" s="33"/>
      <c r="X10" s="131"/>
      <c r="Y10" s="131"/>
      <c r="Z10" s="131"/>
      <c r="AA10" s="32"/>
      <c r="AB10" s="131"/>
      <c r="AC10" s="131"/>
      <c r="AD10" s="131"/>
    </row>
    <row r="11" spans="1:30" s="16" customFormat="1" ht="22.5" customHeight="1">
      <c r="A11" s="131"/>
      <c r="B11" s="31"/>
      <c r="C11" s="131"/>
      <c r="D11" s="131"/>
      <c r="E11" s="131"/>
      <c r="F11" s="131"/>
      <c r="G11" s="32"/>
      <c r="H11" s="33"/>
      <c r="I11" s="131"/>
      <c r="J11" s="131"/>
      <c r="K11" s="131"/>
      <c r="L11" s="32"/>
      <c r="M11" s="32"/>
      <c r="N11" s="131"/>
      <c r="O11" s="131"/>
      <c r="P11" s="131"/>
      <c r="Q11" s="32"/>
      <c r="R11" s="33"/>
      <c r="S11" s="131"/>
      <c r="T11" s="131"/>
      <c r="U11" s="131"/>
      <c r="V11" s="32"/>
      <c r="W11" s="33"/>
      <c r="X11" s="131"/>
      <c r="Y11" s="131"/>
      <c r="Z11" s="131"/>
      <c r="AA11" s="32"/>
      <c r="AB11" s="131"/>
      <c r="AC11" s="131"/>
      <c r="AD11" s="131"/>
    </row>
    <row r="12" spans="1:30" s="16" customFormat="1" ht="22.5" customHeight="1">
      <c r="A12" s="131"/>
      <c r="B12" s="31" t="s">
        <v>54</v>
      </c>
      <c r="C12" s="131"/>
      <c r="D12" s="131"/>
      <c r="E12" s="131"/>
      <c r="F12" s="131"/>
      <c r="G12" s="32" t="s">
        <v>54</v>
      </c>
      <c r="H12" s="33"/>
      <c r="I12" s="131"/>
      <c r="J12" s="131"/>
      <c r="K12" s="131"/>
      <c r="L12" s="32" t="s">
        <v>54</v>
      </c>
      <c r="M12" s="32"/>
      <c r="N12" s="131"/>
      <c r="O12" s="131"/>
      <c r="P12" s="131"/>
      <c r="Q12" s="32" t="s">
        <v>54</v>
      </c>
      <c r="R12" s="33"/>
      <c r="S12" s="131"/>
      <c r="T12" s="131"/>
      <c r="U12" s="131"/>
      <c r="V12" s="32" t="s">
        <v>54</v>
      </c>
      <c r="W12" s="33"/>
      <c r="X12" s="131"/>
      <c r="Y12" s="131"/>
      <c r="Z12" s="131"/>
      <c r="AA12" s="32" t="s">
        <v>54</v>
      </c>
      <c r="AB12" s="131"/>
      <c r="AC12" s="131"/>
      <c r="AD12" s="131"/>
    </row>
    <row r="13" spans="1:30" s="16" customFormat="1" ht="22.5" customHeight="1">
      <c r="A13" s="131"/>
      <c r="B13" s="31" t="s">
        <v>55</v>
      </c>
      <c r="C13" s="131"/>
      <c r="D13" s="131"/>
      <c r="E13" s="131"/>
      <c r="F13" s="131"/>
      <c r="G13" s="32" t="s">
        <v>55</v>
      </c>
      <c r="H13" s="33"/>
      <c r="I13" s="131"/>
      <c r="J13" s="131"/>
      <c r="K13" s="131"/>
      <c r="L13" s="32" t="s">
        <v>55</v>
      </c>
      <c r="M13" s="32"/>
      <c r="N13" s="131"/>
      <c r="O13" s="131"/>
      <c r="P13" s="131"/>
      <c r="Q13" s="32" t="s">
        <v>55</v>
      </c>
      <c r="R13" s="33"/>
      <c r="S13" s="131"/>
      <c r="T13" s="131"/>
      <c r="U13" s="131"/>
      <c r="V13" s="32" t="s">
        <v>55</v>
      </c>
      <c r="W13" s="33"/>
      <c r="X13" s="131"/>
      <c r="Y13" s="131"/>
      <c r="Z13" s="131"/>
      <c r="AA13" s="32" t="s">
        <v>55</v>
      </c>
      <c r="AB13" s="131"/>
      <c r="AC13" s="131"/>
      <c r="AD13" s="131"/>
    </row>
    <row r="14" spans="1:30" s="16" customFormat="1" ht="22.5" customHeight="1">
      <c r="A14" s="131" t="s">
        <v>56</v>
      </c>
      <c r="B14" s="31" t="s">
        <v>57</v>
      </c>
      <c r="C14" s="131">
        <v>3</v>
      </c>
      <c r="D14" s="131">
        <v>0</v>
      </c>
      <c r="E14" s="131">
        <v>3</v>
      </c>
      <c r="F14" s="131" t="s">
        <v>64</v>
      </c>
      <c r="G14" s="32" t="s">
        <v>65</v>
      </c>
      <c r="H14" s="33">
        <v>3</v>
      </c>
      <c r="I14" s="131">
        <v>0</v>
      </c>
      <c r="J14" s="131">
        <v>3</v>
      </c>
      <c r="K14" s="131"/>
      <c r="L14" s="32"/>
      <c r="M14" s="32"/>
      <c r="N14" s="131"/>
      <c r="O14" s="131"/>
      <c r="P14" s="208" t="s">
        <v>58</v>
      </c>
      <c r="Q14" s="32" t="s">
        <v>59</v>
      </c>
      <c r="R14" s="33">
        <v>3</v>
      </c>
      <c r="S14" s="208">
        <v>0</v>
      </c>
      <c r="T14" s="208">
        <v>3</v>
      </c>
      <c r="U14" s="131" t="s">
        <v>60</v>
      </c>
      <c r="V14" s="32" t="s">
        <v>61</v>
      </c>
      <c r="W14" s="33">
        <v>2</v>
      </c>
      <c r="X14" s="131">
        <v>2</v>
      </c>
      <c r="Y14" s="131">
        <v>3</v>
      </c>
      <c r="Z14" s="131"/>
      <c r="AA14" s="131"/>
      <c r="AB14" s="131"/>
      <c r="AC14" s="131"/>
      <c r="AD14" s="131"/>
    </row>
    <row r="15" spans="1:30" s="16" customFormat="1" ht="22.5" customHeight="1">
      <c r="A15" s="131" t="s">
        <v>62</v>
      </c>
      <c r="B15" s="31" t="s">
        <v>63</v>
      </c>
      <c r="C15" s="131">
        <v>3</v>
      </c>
      <c r="D15" s="131">
        <v>0</v>
      </c>
      <c r="E15" s="131">
        <v>3</v>
      </c>
      <c r="F15" s="131"/>
      <c r="G15" s="32"/>
      <c r="H15" s="33"/>
      <c r="I15" s="131"/>
      <c r="J15" s="131"/>
      <c r="K15" s="131"/>
      <c r="L15" s="32"/>
      <c r="M15" s="32"/>
      <c r="N15" s="131"/>
      <c r="O15" s="131"/>
      <c r="P15" s="131"/>
      <c r="Q15" s="131"/>
      <c r="R15" s="131"/>
      <c r="S15" s="131"/>
      <c r="T15" s="131"/>
      <c r="U15" s="131"/>
      <c r="V15" s="32"/>
      <c r="W15" s="33"/>
      <c r="X15" s="131"/>
      <c r="Y15" s="131"/>
      <c r="Z15" s="131"/>
      <c r="AA15" s="131"/>
      <c r="AB15" s="131"/>
      <c r="AC15" s="131"/>
      <c r="AD15" s="131"/>
    </row>
    <row r="16" spans="1:30" s="16" customFormat="1" ht="22.5" customHeight="1">
      <c r="A16" s="131"/>
      <c r="B16" s="31"/>
      <c r="C16" s="131"/>
      <c r="D16" s="131"/>
      <c r="E16" s="131"/>
      <c r="F16" s="131"/>
      <c r="G16" s="131"/>
      <c r="H16" s="33"/>
      <c r="I16" s="131"/>
      <c r="J16" s="131"/>
      <c r="K16" s="131"/>
      <c r="L16" s="32"/>
      <c r="M16" s="32"/>
      <c r="N16" s="131"/>
      <c r="O16" s="131"/>
      <c r="P16" s="131"/>
      <c r="Q16" s="131"/>
      <c r="R16" s="131"/>
      <c r="S16" s="131"/>
      <c r="T16" s="131"/>
      <c r="U16" s="131"/>
      <c r="V16" s="32"/>
      <c r="W16" s="33"/>
      <c r="X16" s="131"/>
      <c r="Y16" s="131"/>
      <c r="Z16" s="131"/>
      <c r="AA16" s="131"/>
      <c r="AB16" s="131"/>
      <c r="AC16" s="131"/>
      <c r="AD16" s="131"/>
    </row>
    <row r="17" spans="1:30" s="16" customFormat="1" ht="22.5" customHeight="1">
      <c r="A17" s="131"/>
      <c r="B17" s="31" t="s">
        <v>66</v>
      </c>
      <c r="C17" s="131"/>
      <c r="D17" s="131"/>
      <c r="E17" s="131"/>
      <c r="F17" s="131"/>
      <c r="G17" s="32" t="s">
        <v>66</v>
      </c>
      <c r="H17" s="33"/>
      <c r="I17" s="131"/>
      <c r="J17" s="131"/>
      <c r="K17" s="131"/>
      <c r="L17" s="32" t="s">
        <v>66</v>
      </c>
      <c r="M17" s="32"/>
      <c r="N17" s="131"/>
      <c r="O17" s="131"/>
      <c r="P17" s="131"/>
      <c r="Q17" s="32"/>
      <c r="R17" s="131"/>
      <c r="S17" s="131"/>
      <c r="T17" s="131"/>
      <c r="U17" s="131"/>
      <c r="V17" s="32" t="s">
        <v>66</v>
      </c>
      <c r="W17" s="33"/>
      <c r="X17" s="131"/>
      <c r="Y17" s="131"/>
      <c r="Z17" s="131"/>
      <c r="AA17" s="32" t="s">
        <v>66</v>
      </c>
      <c r="AB17" s="131"/>
      <c r="AC17" s="131"/>
      <c r="AD17" s="131"/>
    </row>
    <row r="18" spans="1:30" s="16" customFormat="1" ht="22.5" customHeight="1">
      <c r="A18" s="131" t="s">
        <v>69</v>
      </c>
      <c r="B18" s="31" t="s">
        <v>70</v>
      </c>
      <c r="C18" s="33">
        <v>0</v>
      </c>
      <c r="D18" s="131">
        <v>6</v>
      </c>
      <c r="E18" s="131">
        <v>3</v>
      </c>
      <c r="F18" s="131"/>
      <c r="G18" s="31"/>
      <c r="H18" s="131"/>
      <c r="I18" s="131"/>
      <c r="J18" s="131"/>
      <c r="K18" s="208" t="s">
        <v>73</v>
      </c>
      <c r="L18" s="31" t="s">
        <v>74</v>
      </c>
      <c r="M18" s="208">
        <v>1</v>
      </c>
      <c r="N18" s="208">
        <v>3</v>
      </c>
      <c r="O18" s="208">
        <v>2</v>
      </c>
      <c r="P18" s="208"/>
      <c r="Q18" s="31"/>
      <c r="R18" s="33"/>
      <c r="S18" s="208"/>
      <c r="T18" s="208"/>
      <c r="U18" s="208" t="s">
        <v>77</v>
      </c>
      <c r="V18" s="31" t="s">
        <v>78</v>
      </c>
      <c r="W18" s="208">
        <v>1</v>
      </c>
      <c r="X18" s="208">
        <v>2</v>
      </c>
      <c r="Y18" s="208">
        <v>2</v>
      </c>
      <c r="Z18" s="131"/>
      <c r="AA18" s="31"/>
      <c r="AB18" s="33"/>
      <c r="AC18" s="131"/>
      <c r="AD18" s="131"/>
    </row>
    <row r="19" spans="1:30" s="16" customFormat="1" ht="22.5" customHeight="1">
      <c r="A19" s="131"/>
      <c r="B19" s="131"/>
      <c r="C19" s="131"/>
      <c r="D19" s="131"/>
      <c r="E19" s="131"/>
      <c r="F19" s="131" t="s">
        <v>83</v>
      </c>
      <c r="G19" s="31" t="s">
        <v>84</v>
      </c>
      <c r="H19" s="131">
        <v>1</v>
      </c>
      <c r="I19" s="131">
        <v>3</v>
      </c>
      <c r="J19" s="131">
        <v>2</v>
      </c>
      <c r="K19" s="131"/>
      <c r="L19" s="131"/>
      <c r="M19" s="32"/>
      <c r="N19" s="131"/>
      <c r="O19" s="131"/>
      <c r="P19" s="131"/>
      <c r="Q19" s="32" t="s">
        <v>66</v>
      </c>
      <c r="R19" s="131"/>
      <c r="S19" s="131"/>
      <c r="T19" s="131"/>
      <c r="U19" s="221" t="s">
        <v>81</v>
      </c>
      <c r="V19" s="31" t="s">
        <v>82</v>
      </c>
      <c r="W19" s="33">
        <v>3</v>
      </c>
      <c r="X19" s="221">
        <v>0</v>
      </c>
      <c r="Y19" s="221">
        <v>3</v>
      </c>
      <c r="Z19" s="131"/>
      <c r="AA19" s="31"/>
      <c r="AB19" s="131"/>
      <c r="AC19" s="131"/>
      <c r="AD19" s="131"/>
    </row>
    <row r="20" spans="1:30" s="16" customFormat="1" ht="22.5" customHeight="1">
      <c r="A20" s="131"/>
      <c r="B20" s="131"/>
      <c r="C20" s="131"/>
      <c r="D20" s="131"/>
      <c r="E20" s="131"/>
      <c r="F20" s="208" t="s">
        <v>67</v>
      </c>
      <c r="G20" s="31" t="s">
        <v>68</v>
      </c>
      <c r="H20" s="33">
        <v>2</v>
      </c>
      <c r="I20" s="208">
        <v>0</v>
      </c>
      <c r="J20" s="208">
        <v>2</v>
      </c>
      <c r="K20" s="131"/>
      <c r="L20" s="131"/>
      <c r="M20" s="131"/>
      <c r="N20" s="131"/>
      <c r="O20" s="131"/>
      <c r="P20" s="131" t="s">
        <v>75</v>
      </c>
      <c r="Q20" s="31" t="s">
        <v>76</v>
      </c>
      <c r="R20" s="131">
        <v>0</v>
      </c>
      <c r="S20" s="131">
        <v>6</v>
      </c>
      <c r="T20" s="131">
        <v>3</v>
      </c>
      <c r="U20" s="131"/>
      <c r="V20" s="31"/>
      <c r="W20" s="33"/>
      <c r="X20" s="131"/>
      <c r="Y20" s="131"/>
      <c r="Z20" s="131"/>
      <c r="AA20" s="131"/>
      <c r="AB20" s="131"/>
      <c r="AC20" s="131"/>
      <c r="AD20" s="131"/>
    </row>
    <row r="21" spans="1:30" s="16" customFormat="1" ht="22.5" customHeight="1">
      <c r="A21" s="131"/>
      <c r="B21" s="131"/>
      <c r="C21" s="131"/>
      <c r="D21" s="131"/>
      <c r="E21" s="131"/>
      <c r="F21" s="208" t="s">
        <v>71</v>
      </c>
      <c r="G21" s="31" t="s">
        <v>72</v>
      </c>
      <c r="H21" s="33">
        <v>2</v>
      </c>
      <c r="I21" s="208">
        <v>0</v>
      </c>
      <c r="J21" s="208">
        <v>2</v>
      </c>
      <c r="K21" s="131"/>
      <c r="L21" s="131"/>
      <c r="M21" s="131"/>
      <c r="N21" s="131"/>
      <c r="O21" s="131"/>
      <c r="P21" s="221" t="s">
        <v>79</v>
      </c>
      <c r="Q21" s="31" t="s">
        <v>80</v>
      </c>
      <c r="R21" s="33">
        <v>0</v>
      </c>
      <c r="S21" s="221">
        <v>6</v>
      </c>
      <c r="T21" s="221">
        <v>3</v>
      </c>
      <c r="U21" s="131"/>
      <c r="V21" s="31"/>
      <c r="W21" s="131"/>
      <c r="X21" s="131"/>
      <c r="Y21" s="131"/>
      <c r="Z21" s="131"/>
      <c r="AA21" s="131"/>
      <c r="AB21" s="131"/>
      <c r="AC21" s="131"/>
      <c r="AD21" s="131"/>
    </row>
    <row r="22" spans="1:30" s="16" customFormat="1" ht="22.5" customHeight="1">
      <c r="A22" s="131"/>
      <c r="B22" s="131"/>
      <c r="C22" s="131"/>
      <c r="D22" s="131"/>
      <c r="E22" s="131"/>
      <c r="F22" s="208"/>
      <c r="G22" s="31"/>
      <c r="H22" s="33"/>
      <c r="I22" s="208"/>
      <c r="J22" s="208"/>
      <c r="K22" s="131"/>
      <c r="L22" s="131"/>
      <c r="M22" s="131"/>
      <c r="N22" s="131"/>
      <c r="O22" s="131"/>
      <c r="P22" s="131"/>
      <c r="Q22" s="31"/>
      <c r="R22" s="131"/>
      <c r="S22" s="131"/>
      <c r="T22" s="131"/>
      <c r="U22" s="131"/>
      <c r="V22" s="31"/>
      <c r="W22" s="33"/>
      <c r="X22" s="131"/>
      <c r="Y22" s="131"/>
      <c r="Z22" s="131"/>
      <c r="AA22" s="131"/>
      <c r="AB22" s="131"/>
      <c r="AC22" s="131"/>
      <c r="AD22" s="131"/>
    </row>
    <row r="23" spans="1:30" s="16" customFormat="1" ht="22.5" customHeight="1">
      <c r="A23" s="131"/>
      <c r="B23" s="31" t="s">
        <v>85</v>
      </c>
      <c r="C23" s="131"/>
      <c r="D23" s="131"/>
      <c r="E23" s="131"/>
      <c r="F23" s="131"/>
      <c r="G23" s="32" t="s">
        <v>85</v>
      </c>
      <c r="H23" s="33"/>
      <c r="I23" s="131"/>
      <c r="J23" s="131"/>
      <c r="K23" s="131"/>
      <c r="L23" s="32" t="s">
        <v>85</v>
      </c>
      <c r="M23" s="131"/>
      <c r="N23" s="131"/>
      <c r="O23" s="131"/>
      <c r="P23" s="131"/>
      <c r="Q23" s="32" t="s">
        <v>85</v>
      </c>
      <c r="R23" s="131"/>
      <c r="S23" s="131"/>
      <c r="T23" s="131"/>
      <c r="U23" s="131"/>
      <c r="V23" s="32" t="s">
        <v>85</v>
      </c>
      <c r="W23" s="33"/>
      <c r="X23" s="131"/>
      <c r="Y23" s="131"/>
      <c r="Z23" s="131"/>
      <c r="AA23" s="32" t="s">
        <v>85</v>
      </c>
      <c r="AB23" s="131"/>
      <c r="AC23" s="131"/>
      <c r="AD23" s="131"/>
    </row>
    <row r="24" spans="1:30" s="16" customFormat="1" ht="22.5" customHeight="1">
      <c r="A24" s="131" t="s">
        <v>523</v>
      </c>
      <c r="B24" s="31" t="s">
        <v>86</v>
      </c>
      <c r="C24" s="131">
        <v>1</v>
      </c>
      <c r="D24" s="131">
        <v>4</v>
      </c>
      <c r="E24" s="131">
        <v>3</v>
      </c>
      <c r="F24" s="131" t="s">
        <v>87</v>
      </c>
      <c r="G24" s="31" t="s">
        <v>88</v>
      </c>
      <c r="H24" s="131">
        <v>1</v>
      </c>
      <c r="I24" s="131">
        <v>2</v>
      </c>
      <c r="J24" s="131">
        <v>2</v>
      </c>
      <c r="K24" s="131"/>
      <c r="L24" s="131"/>
      <c r="M24" s="131"/>
      <c r="N24" s="131"/>
      <c r="O24" s="131"/>
      <c r="P24" s="131"/>
      <c r="Q24" s="31"/>
      <c r="R24" s="131"/>
      <c r="S24" s="131"/>
      <c r="T24" s="131"/>
      <c r="U24" s="208" t="s">
        <v>91</v>
      </c>
      <c r="V24" s="31" t="s">
        <v>92</v>
      </c>
      <c r="W24" s="33">
        <v>1</v>
      </c>
      <c r="X24" s="208">
        <v>4</v>
      </c>
      <c r="Y24" s="208">
        <v>3</v>
      </c>
      <c r="Z24" s="131"/>
      <c r="AA24" s="131"/>
      <c r="AB24" s="131"/>
      <c r="AC24" s="131"/>
      <c r="AD24" s="131"/>
    </row>
    <row r="25" spans="1:30" s="16" customFormat="1" ht="22.5" customHeight="1">
      <c r="A25" s="131"/>
      <c r="B25" s="31"/>
      <c r="C25" s="131"/>
      <c r="D25" s="131"/>
      <c r="E25" s="131"/>
      <c r="F25" s="208" t="s">
        <v>93</v>
      </c>
      <c r="G25" s="31" t="s">
        <v>94</v>
      </c>
      <c r="H25" s="33">
        <v>2</v>
      </c>
      <c r="I25" s="208">
        <v>0</v>
      </c>
      <c r="J25" s="208">
        <v>2</v>
      </c>
      <c r="K25" s="131"/>
      <c r="L25" s="131"/>
      <c r="M25" s="131"/>
      <c r="N25" s="131"/>
      <c r="O25" s="131"/>
      <c r="P25" s="131"/>
      <c r="Q25" s="31"/>
      <c r="R25" s="131"/>
      <c r="S25" s="131"/>
      <c r="T25" s="131"/>
      <c r="U25" s="131" t="s">
        <v>89</v>
      </c>
      <c r="V25" s="31" t="s">
        <v>90</v>
      </c>
      <c r="W25" s="131">
        <v>3</v>
      </c>
      <c r="X25" s="131">
        <v>0</v>
      </c>
      <c r="Y25" s="131">
        <v>3</v>
      </c>
      <c r="Z25" s="131"/>
      <c r="AA25" s="131"/>
      <c r="AB25" s="131"/>
      <c r="AC25" s="131"/>
      <c r="AD25" s="131"/>
    </row>
    <row r="26" spans="1:30" s="16" customFormat="1" ht="22.5" customHeight="1">
      <c r="A26" s="131"/>
      <c r="B26" s="32" t="s">
        <v>111</v>
      </c>
      <c r="C26" s="131"/>
      <c r="D26" s="131"/>
      <c r="E26" s="131"/>
      <c r="F26" s="131"/>
      <c r="G26" s="32" t="s">
        <v>111</v>
      </c>
      <c r="H26" s="33"/>
      <c r="I26" s="131"/>
      <c r="J26" s="131"/>
      <c r="K26" s="131"/>
      <c r="L26" s="32" t="s">
        <v>111</v>
      </c>
      <c r="M26" s="131"/>
      <c r="N26" s="131"/>
      <c r="O26" s="131"/>
      <c r="P26" s="131"/>
      <c r="Q26" s="32" t="s">
        <v>111</v>
      </c>
      <c r="R26" s="131"/>
      <c r="S26" s="131"/>
      <c r="T26" s="131"/>
      <c r="U26" s="131"/>
      <c r="V26" s="32" t="s">
        <v>111</v>
      </c>
      <c r="W26" s="33"/>
      <c r="X26" s="131"/>
      <c r="Y26" s="131"/>
      <c r="Z26" s="131"/>
      <c r="AA26" s="32" t="s">
        <v>111</v>
      </c>
      <c r="AB26" s="131"/>
      <c r="AC26" s="131"/>
      <c r="AD26" s="131"/>
    </row>
    <row r="27" spans="1:30" s="16" customFormat="1" ht="22.5" customHeight="1">
      <c r="A27" s="131"/>
      <c r="B27" s="131"/>
      <c r="C27" s="131"/>
      <c r="D27" s="131"/>
      <c r="E27" s="131"/>
      <c r="F27" s="131"/>
      <c r="G27" s="131"/>
      <c r="H27" s="33"/>
      <c r="I27" s="131"/>
      <c r="J27" s="131"/>
      <c r="K27" s="131" t="s">
        <v>624</v>
      </c>
      <c r="L27" s="31" t="s">
        <v>623</v>
      </c>
      <c r="M27" s="131">
        <v>0</v>
      </c>
      <c r="N27" s="131">
        <v>160</v>
      </c>
      <c r="O27" s="131">
        <v>2</v>
      </c>
      <c r="P27" s="208" t="s">
        <v>625</v>
      </c>
      <c r="Q27" s="31" t="s">
        <v>627</v>
      </c>
      <c r="R27" s="208">
        <v>0</v>
      </c>
      <c r="S27" s="208">
        <v>160</v>
      </c>
      <c r="T27" s="208">
        <v>2</v>
      </c>
      <c r="U27" s="131"/>
      <c r="V27" s="131"/>
      <c r="W27" s="33"/>
      <c r="X27" s="131"/>
      <c r="Y27" s="131"/>
      <c r="Z27" s="131"/>
      <c r="AA27" s="131"/>
      <c r="AB27" s="131"/>
      <c r="AC27" s="131"/>
      <c r="AD27" s="131"/>
    </row>
    <row r="28" spans="1:30" s="16" customFormat="1" ht="22.5" customHeight="1">
      <c r="A28" s="131"/>
      <c r="B28" s="31" t="s">
        <v>96</v>
      </c>
      <c r="C28" s="131"/>
      <c r="D28" s="131"/>
      <c r="E28" s="131"/>
      <c r="F28" s="131"/>
      <c r="G28" s="32" t="s">
        <v>96</v>
      </c>
      <c r="H28" s="33"/>
      <c r="I28" s="131"/>
      <c r="J28" s="131"/>
      <c r="K28" s="131"/>
      <c r="L28" s="32" t="s">
        <v>96</v>
      </c>
      <c r="M28" s="131"/>
      <c r="N28" s="131"/>
      <c r="O28" s="131"/>
      <c r="P28" s="131"/>
      <c r="Q28" s="32" t="s">
        <v>96</v>
      </c>
      <c r="R28" s="131"/>
      <c r="S28" s="131"/>
      <c r="T28" s="131"/>
      <c r="U28" s="131"/>
      <c r="V28" s="32" t="s">
        <v>96</v>
      </c>
      <c r="W28" s="33"/>
      <c r="X28" s="131"/>
      <c r="Y28" s="131"/>
      <c r="Z28" s="131"/>
      <c r="AA28" s="32" t="s">
        <v>96</v>
      </c>
      <c r="AB28" s="131"/>
      <c r="AC28" s="131"/>
      <c r="AD28" s="131"/>
    </row>
    <row r="29" spans="1:30" s="16" customFormat="1" ht="22.5" customHeight="1">
      <c r="A29" s="131"/>
      <c r="B29" s="131"/>
      <c r="C29" s="131"/>
      <c r="D29" s="131"/>
      <c r="E29" s="131"/>
      <c r="F29" s="131" t="s">
        <v>97</v>
      </c>
      <c r="G29" s="31" t="s">
        <v>98</v>
      </c>
      <c r="H29" s="131">
        <v>2</v>
      </c>
      <c r="I29" s="131">
        <v>0</v>
      </c>
      <c r="J29" s="131">
        <v>2</v>
      </c>
      <c r="K29" s="131"/>
      <c r="L29" s="131"/>
      <c r="M29" s="131"/>
      <c r="N29" s="131"/>
      <c r="O29" s="131"/>
      <c r="P29" s="131"/>
      <c r="Q29" s="31"/>
      <c r="R29" s="131"/>
      <c r="S29" s="131"/>
      <c r="T29" s="131"/>
      <c r="U29" s="131" t="s">
        <v>99</v>
      </c>
      <c r="V29" s="31" t="s">
        <v>100</v>
      </c>
      <c r="W29" s="33">
        <v>2</v>
      </c>
      <c r="X29" s="131">
        <v>0</v>
      </c>
      <c r="Y29" s="131">
        <v>2</v>
      </c>
      <c r="Z29" s="131"/>
      <c r="AA29" s="131"/>
      <c r="AB29" s="131"/>
      <c r="AC29" s="131"/>
      <c r="AD29" s="131"/>
    </row>
    <row r="30" spans="1:30" s="16" customFormat="1" ht="22.5" customHeight="1">
      <c r="A30" s="131"/>
      <c r="B30" s="131"/>
      <c r="C30" s="131"/>
      <c r="D30" s="131"/>
      <c r="E30" s="131"/>
      <c r="F30" s="131"/>
      <c r="G30" s="131"/>
      <c r="H30" s="33"/>
      <c r="I30" s="131"/>
      <c r="J30" s="131"/>
      <c r="K30" s="131"/>
      <c r="L30" s="131"/>
      <c r="M30" s="131"/>
      <c r="N30" s="131"/>
      <c r="O30" s="131"/>
      <c r="P30" s="131"/>
      <c r="Q30" s="31"/>
      <c r="R30" s="131"/>
      <c r="S30" s="131"/>
      <c r="T30" s="131"/>
      <c r="U30" s="131"/>
      <c r="V30" s="31"/>
      <c r="W30" s="33"/>
      <c r="X30" s="131"/>
      <c r="Y30" s="131"/>
      <c r="Z30" s="131"/>
      <c r="AA30" s="131"/>
      <c r="AB30" s="131"/>
      <c r="AC30" s="131"/>
      <c r="AD30" s="131"/>
    </row>
    <row r="31" spans="1:30" s="16" customFormat="1" ht="22.5" customHeight="1">
      <c r="A31" s="131"/>
      <c r="B31" s="31" t="s">
        <v>101</v>
      </c>
      <c r="C31" s="131"/>
      <c r="D31" s="131"/>
      <c r="E31" s="131"/>
      <c r="F31" s="131"/>
      <c r="G31" s="32" t="s">
        <v>101</v>
      </c>
      <c r="H31" s="33"/>
      <c r="I31" s="131"/>
      <c r="J31" s="131"/>
      <c r="K31" s="131"/>
      <c r="L31" s="32" t="s">
        <v>101</v>
      </c>
      <c r="M31" s="131"/>
      <c r="N31" s="131"/>
      <c r="O31" s="131"/>
      <c r="P31" s="131"/>
      <c r="Q31" s="32" t="s">
        <v>101</v>
      </c>
      <c r="R31" s="131"/>
      <c r="S31" s="131"/>
      <c r="T31" s="131"/>
      <c r="U31" s="131"/>
      <c r="V31" s="32" t="s">
        <v>101</v>
      </c>
      <c r="W31" s="33"/>
      <c r="X31" s="131"/>
      <c r="Y31" s="131"/>
      <c r="Z31" s="131"/>
      <c r="AA31" s="32" t="s">
        <v>101</v>
      </c>
      <c r="AB31" s="131"/>
      <c r="AC31" s="131"/>
      <c r="AD31" s="131"/>
    </row>
    <row r="32" spans="1:30" s="16" customFormat="1" ht="22.5" customHeight="1">
      <c r="A32" s="131" t="s">
        <v>104</v>
      </c>
      <c r="B32" s="31" t="s">
        <v>105</v>
      </c>
      <c r="C32" s="131">
        <v>1</v>
      </c>
      <c r="D32" s="131">
        <v>4</v>
      </c>
      <c r="E32" s="131">
        <v>3</v>
      </c>
      <c r="F32" s="22" t="s">
        <v>529</v>
      </c>
      <c r="G32" s="112" t="s">
        <v>530</v>
      </c>
      <c r="H32" s="22">
        <v>1</v>
      </c>
      <c r="I32" s="22">
        <v>0</v>
      </c>
      <c r="J32" s="22">
        <v>1</v>
      </c>
      <c r="K32" s="131"/>
      <c r="L32" s="131"/>
      <c r="M32" s="131"/>
      <c r="N32" s="131"/>
      <c r="O32" s="131"/>
      <c r="P32" s="131"/>
      <c r="Q32" s="31"/>
      <c r="R32" s="131"/>
      <c r="S32" s="131"/>
      <c r="T32" s="131"/>
      <c r="U32" s="208" t="s">
        <v>102</v>
      </c>
      <c r="V32" s="31" t="s">
        <v>103</v>
      </c>
      <c r="W32" s="208">
        <v>3</v>
      </c>
      <c r="X32" s="208">
        <v>0</v>
      </c>
      <c r="Y32" s="208">
        <v>3</v>
      </c>
      <c r="Z32" s="131"/>
      <c r="AA32" s="131"/>
      <c r="AB32" s="131"/>
      <c r="AC32" s="131"/>
      <c r="AD32" s="131"/>
    </row>
    <row r="33" spans="1:30" s="16" customFormat="1" ht="22.5" customHeight="1">
      <c r="A33" s="131"/>
      <c r="B33" s="31"/>
      <c r="C33" s="131"/>
      <c r="D33" s="131"/>
      <c r="E33" s="131"/>
      <c r="F33" s="131"/>
      <c r="G33" s="31"/>
      <c r="H33" s="131"/>
      <c r="I33" s="131"/>
      <c r="J33" s="131"/>
      <c r="K33" s="131"/>
      <c r="L33" s="131"/>
      <c r="M33" s="131"/>
      <c r="N33" s="131"/>
      <c r="O33" s="131"/>
      <c r="P33" s="131"/>
      <c r="Q33" s="31"/>
      <c r="R33" s="131"/>
      <c r="S33" s="131"/>
      <c r="T33" s="131"/>
      <c r="U33" s="131"/>
      <c r="V33" s="131"/>
      <c r="W33" s="33"/>
      <c r="X33" s="131"/>
      <c r="Y33" s="131"/>
      <c r="Z33" s="131"/>
      <c r="AA33" s="131"/>
      <c r="AB33" s="131"/>
      <c r="AC33" s="131"/>
      <c r="AD33" s="131"/>
    </row>
    <row r="34" spans="1:30" s="16" customFormat="1" ht="22.5" customHeight="1">
      <c r="A34" s="131"/>
      <c r="B34" s="31" t="s">
        <v>106</v>
      </c>
      <c r="C34" s="131"/>
      <c r="D34" s="131"/>
      <c r="E34" s="131"/>
      <c r="F34" s="131"/>
      <c r="G34" s="32" t="s">
        <v>106</v>
      </c>
      <c r="H34" s="33"/>
      <c r="I34" s="131"/>
      <c r="J34" s="131"/>
      <c r="K34" s="131"/>
      <c r="L34" s="32" t="s">
        <v>106</v>
      </c>
      <c r="M34" s="131"/>
      <c r="N34" s="131"/>
      <c r="O34" s="131"/>
      <c r="P34" s="131"/>
      <c r="Q34" s="32" t="s">
        <v>106</v>
      </c>
      <c r="R34" s="131"/>
      <c r="S34" s="131"/>
      <c r="T34" s="131"/>
      <c r="U34" s="131"/>
      <c r="V34" s="32" t="s">
        <v>106</v>
      </c>
      <c r="W34" s="33"/>
      <c r="X34" s="131"/>
      <c r="Y34" s="131"/>
      <c r="Z34" s="131"/>
      <c r="AA34" s="32" t="s">
        <v>106</v>
      </c>
      <c r="AB34" s="131"/>
      <c r="AC34" s="131"/>
      <c r="AD34" s="131"/>
    </row>
    <row r="35" spans="1:30" s="16" customFormat="1" ht="22.5" customHeight="1">
      <c r="A35" s="131" t="s">
        <v>107</v>
      </c>
      <c r="B35" s="31" t="s">
        <v>21</v>
      </c>
      <c r="C35" s="131">
        <v>0</v>
      </c>
      <c r="D35" s="131">
        <v>2</v>
      </c>
      <c r="E35" s="131">
        <v>0</v>
      </c>
      <c r="F35" s="131" t="s">
        <v>108</v>
      </c>
      <c r="G35" s="31" t="s">
        <v>20</v>
      </c>
      <c r="H35" s="131">
        <v>0</v>
      </c>
      <c r="I35" s="131">
        <v>2</v>
      </c>
      <c r="J35" s="131">
        <v>0</v>
      </c>
      <c r="K35" s="131"/>
      <c r="L35" s="32"/>
      <c r="M35" s="32"/>
      <c r="N35" s="131"/>
      <c r="O35" s="131"/>
      <c r="P35" s="131" t="s">
        <v>533</v>
      </c>
      <c r="Q35" s="31" t="s">
        <v>534</v>
      </c>
      <c r="R35" s="131">
        <v>0</v>
      </c>
      <c r="S35" s="131">
        <v>2</v>
      </c>
      <c r="T35" s="131">
        <v>0</v>
      </c>
      <c r="U35" s="286" t="s">
        <v>109</v>
      </c>
      <c r="V35" s="287" t="s">
        <v>19</v>
      </c>
      <c r="W35" s="286">
        <v>0</v>
      </c>
      <c r="X35" s="286">
        <v>2</v>
      </c>
      <c r="Y35" s="286">
        <v>0</v>
      </c>
      <c r="Z35" s="131"/>
      <c r="AA35" s="131"/>
      <c r="AB35" s="131"/>
      <c r="AC35" s="131"/>
      <c r="AD35" s="131"/>
    </row>
    <row r="36" spans="1:30" s="16" customFormat="1" ht="19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22"/>
      <c r="AA36" s="6"/>
      <c r="AB36" s="3"/>
      <c r="AC36" s="3"/>
      <c r="AD36" s="3"/>
    </row>
    <row r="37" spans="1:30" s="16" customFormat="1" ht="22.5" customHeight="1">
      <c r="A37" s="5"/>
      <c r="B37" s="5" t="s">
        <v>22</v>
      </c>
      <c r="C37" s="5">
        <f>SUM(C7:C36)</f>
        <v>16</v>
      </c>
      <c r="D37" s="5">
        <f>SUM(D7:D36)</f>
        <v>18</v>
      </c>
      <c r="E37" s="5">
        <f>SUM(E7:E36)</f>
        <v>24</v>
      </c>
      <c r="F37" s="5"/>
      <c r="G37" s="5" t="s">
        <v>22</v>
      </c>
      <c r="H37" s="5">
        <f>SUM(H7:H36)</f>
        <v>22</v>
      </c>
      <c r="I37" s="5">
        <f>SUM(I7:I36)</f>
        <v>7</v>
      </c>
      <c r="J37" s="5">
        <f>SUM(J7:J36)</f>
        <v>24</v>
      </c>
      <c r="K37" s="5"/>
      <c r="L37" s="5" t="s">
        <v>22</v>
      </c>
      <c r="M37" s="5">
        <f>SUM(M5:M36)</f>
        <v>1</v>
      </c>
      <c r="N37" s="5">
        <f>SUM(N5:N36)</f>
        <v>163</v>
      </c>
      <c r="O37" s="5">
        <f>SUM(O5:O36)</f>
        <v>4</v>
      </c>
      <c r="P37" s="5"/>
      <c r="Q37" s="5" t="s">
        <v>22</v>
      </c>
      <c r="R37" s="5">
        <f>SUM(R8:R36)</f>
        <v>3</v>
      </c>
      <c r="S37" s="5">
        <f>SUM(S10:S36)</f>
        <v>174</v>
      </c>
      <c r="T37" s="5">
        <f>SUM(T7:T36)</f>
        <v>14</v>
      </c>
      <c r="U37" s="3"/>
      <c r="V37" s="5" t="s">
        <v>22</v>
      </c>
      <c r="W37" s="5">
        <f>SUM(W4:W36)</f>
        <v>15</v>
      </c>
      <c r="X37" s="5">
        <f>SUM(X4:X36)</f>
        <v>12</v>
      </c>
      <c r="Y37" s="5">
        <f>SUM(Y4:Y36)</f>
        <v>20</v>
      </c>
      <c r="Z37" s="5"/>
      <c r="AA37" s="5" t="s">
        <v>22</v>
      </c>
      <c r="AB37" s="94">
        <f>SUM(AB4:AB36)</f>
        <v>0</v>
      </c>
      <c r="AC37" s="94">
        <f>SUM(AC4:AC36)</f>
        <v>0</v>
      </c>
      <c r="AD37" s="94">
        <f>SUM(AD4:AD36)</f>
        <v>0</v>
      </c>
    </row>
    <row r="38" spans="1:30" s="16" customFormat="1" ht="22.5" customHeight="1">
      <c r="A38" s="155"/>
      <c r="B38" s="156" t="s">
        <v>573</v>
      </c>
      <c r="C38" s="325">
        <f>SUM(C37:D37)</f>
        <v>34</v>
      </c>
      <c r="D38" s="325"/>
      <c r="E38" s="157"/>
      <c r="F38" s="155"/>
      <c r="G38" s="156" t="s">
        <v>573</v>
      </c>
      <c r="H38" s="325">
        <f>SUM(H37:I37)</f>
        <v>29</v>
      </c>
      <c r="I38" s="325"/>
      <c r="J38" s="157"/>
      <c r="K38" s="155"/>
      <c r="L38" s="156" t="s">
        <v>573</v>
      </c>
      <c r="M38" s="325" t="s">
        <v>18</v>
      </c>
      <c r="N38" s="325"/>
      <c r="O38" s="157"/>
      <c r="P38" s="155"/>
      <c r="Q38" s="156" t="s">
        <v>573</v>
      </c>
      <c r="R38" s="325" t="s">
        <v>18</v>
      </c>
      <c r="S38" s="325"/>
      <c r="T38" s="157"/>
      <c r="U38" s="155"/>
      <c r="V38" s="156" t="s">
        <v>573</v>
      </c>
      <c r="W38" s="325">
        <f>SUM(W37:X37)</f>
        <v>27</v>
      </c>
      <c r="X38" s="325"/>
      <c r="Y38" s="157"/>
      <c r="Z38" s="155"/>
      <c r="AA38" s="227" t="s">
        <v>573</v>
      </c>
      <c r="AB38" s="325">
        <f>SUM(AB37:AC37)</f>
        <v>0</v>
      </c>
      <c r="AC38" s="325"/>
      <c r="AD38" s="231"/>
    </row>
    <row r="39" spans="1:30" s="16" customFormat="1" ht="22.5" customHeight="1">
      <c r="A39" s="45"/>
      <c r="B39" s="228"/>
      <c r="C39" s="229"/>
      <c r="D39" s="237"/>
      <c r="E39" s="229"/>
      <c r="F39" s="229"/>
      <c r="G39" s="228"/>
      <c r="H39" s="229"/>
      <c r="I39" s="237"/>
      <c r="J39" s="229"/>
      <c r="K39" s="229"/>
      <c r="L39" s="228" t="s">
        <v>538</v>
      </c>
      <c r="M39" s="229"/>
      <c r="N39" s="229"/>
      <c r="O39" s="229"/>
      <c r="P39" s="229"/>
      <c r="Q39" s="228" t="s">
        <v>539</v>
      </c>
      <c r="R39" s="229"/>
      <c r="S39" s="237"/>
      <c r="T39" s="229"/>
      <c r="U39" s="229"/>
      <c r="V39" s="228"/>
      <c r="W39" s="229"/>
      <c r="X39" s="237"/>
      <c r="Y39" s="229"/>
      <c r="Z39" s="229"/>
      <c r="AA39" s="234" t="s">
        <v>574</v>
      </c>
      <c r="AB39" s="322">
        <f>SUM(E37+J37+O37+T37+Y37+AD37)</f>
        <v>86</v>
      </c>
      <c r="AC39" s="323"/>
      <c r="AD39" s="324"/>
    </row>
    <row r="40" ht="21.75" customHeight="1"/>
    <row r="41" ht="21.75" customHeight="1"/>
    <row r="42" ht="21.75" customHeight="1"/>
    <row r="43" ht="21.75" customHeight="1"/>
  </sheetData>
  <sheetProtection/>
  <mergeCells count="16">
    <mergeCell ref="C38:D38"/>
    <mergeCell ref="H38:I38"/>
    <mergeCell ref="M38:N38"/>
    <mergeCell ref="R38:S38"/>
    <mergeCell ref="W38:X38"/>
    <mergeCell ref="AB38:AC38"/>
    <mergeCell ref="AB39:AD39"/>
    <mergeCell ref="A1:AC1"/>
    <mergeCell ref="A2:AC2"/>
    <mergeCell ref="A3:AC3"/>
    <mergeCell ref="A4:E4"/>
    <mergeCell ref="F4:J4"/>
    <mergeCell ref="K4:O4"/>
    <mergeCell ref="P4:T4"/>
    <mergeCell ref="U4:Y4"/>
    <mergeCell ref="Z4:AC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3"/>
  <sheetViews>
    <sheetView view="pageBreakPreview" zoomScale="90" zoomScaleNormal="85" zoomScaleSheetLayoutView="90" workbookViewId="0" topLeftCell="A1">
      <selection activeCell="L13" sqref="L13"/>
    </sheetView>
  </sheetViews>
  <sheetFormatPr defaultColWidth="9.140625" defaultRowHeight="22.5" customHeight="1"/>
  <cols>
    <col min="1" max="1" width="7.28125" style="192" customWidth="1"/>
    <col min="2" max="2" width="21.140625" style="190" customWidth="1"/>
    <col min="3" max="5" width="3.7109375" style="192" customWidth="1"/>
    <col min="6" max="6" width="7.57421875" style="192" customWidth="1"/>
    <col min="7" max="7" width="21.140625" style="190" customWidth="1"/>
    <col min="8" max="10" width="3.7109375" style="192" customWidth="1"/>
    <col min="11" max="11" width="7.421875" style="192" customWidth="1"/>
    <col min="12" max="12" width="20.8515625" style="190" customWidth="1"/>
    <col min="13" max="15" width="3.7109375" style="192" customWidth="1"/>
    <col min="16" max="16" width="7.140625" style="192" customWidth="1"/>
    <col min="17" max="17" width="21.140625" style="190" customWidth="1"/>
    <col min="18" max="18" width="3.8515625" style="192" customWidth="1"/>
    <col min="19" max="20" width="3.7109375" style="192" customWidth="1"/>
    <col min="21" max="21" width="7.57421875" style="192" customWidth="1"/>
    <col min="22" max="22" width="20.7109375" style="190" customWidth="1"/>
    <col min="23" max="25" width="3.7109375" style="192" customWidth="1"/>
    <col min="26" max="26" width="7.421875" style="192" customWidth="1"/>
    <col min="27" max="27" width="21.140625" style="190" customWidth="1"/>
    <col min="28" max="30" width="3.7109375" style="192" customWidth="1"/>
    <col min="31" max="16384" width="9.140625" style="190" customWidth="1"/>
  </cols>
  <sheetData>
    <row r="1" spans="1:30" ht="22.5" customHeight="1">
      <c r="A1" s="355" t="s">
        <v>639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</row>
    <row r="2" spans="1:30" ht="25.5" customHeight="1">
      <c r="A2" s="355" t="s">
        <v>419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</row>
    <row r="3" spans="1:30" ht="22.5" customHeight="1">
      <c r="A3" s="355" t="s">
        <v>617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63" t="s">
        <v>648</v>
      </c>
      <c r="AB3" s="135"/>
      <c r="AC3" s="135"/>
      <c r="AD3" s="135"/>
    </row>
    <row r="4" spans="1:30" s="12" customFormat="1" ht="19.5" customHeight="1">
      <c r="A4" s="319" t="s">
        <v>554</v>
      </c>
      <c r="B4" s="356"/>
      <c r="C4" s="356"/>
      <c r="D4" s="356"/>
      <c r="E4" s="357"/>
      <c r="F4" s="319" t="s">
        <v>555</v>
      </c>
      <c r="G4" s="356"/>
      <c r="H4" s="356"/>
      <c r="I4" s="356"/>
      <c r="J4" s="357"/>
      <c r="K4" s="319" t="s">
        <v>3</v>
      </c>
      <c r="L4" s="356"/>
      <c r="M4" s="356"/>
      <c r="N4" s="356"/>
      <c r="O4" s="357"/>
      <c r="P4" s="319" t="s">
        <v>556</v>
      </c>
      <c r="Q4" s="356"/>
      <c r="R4" s="356"/>
      <c r="S4" s="356"/>
      <c r="T4" s="357"/>
      <c r="U4" s="319" t="s">
        <v>557</v>
      </c>
      <c r="V4" s="356"/>
      <c r="W4" s="356"/>
      <c r="X4" s="356"/>
      <c r="Y4" s="357"/>
      <c r="Z4" s="319" t="s">
        <v>189</v>
      </c>
      <c r="AA4" s="356"/>
      <c r="AB4" s="356"/>
      <c r="AC4" s="356"/>
      <c r="AD4" s="357"/>
    </row>
    <row r="5" spans="1:30" s="191" customFormat="1" ht="19.5" customHeight="1">
      <c r="A5" s="136" t="s">
        <v>0</v>
      </c>
      <c r="B5" s="136" t="s">
        <v>1</v>
      </c>
      <c r="C5" s="136" t="s">
        <v>26</v>
      </c>
      <c r="D5" s="136" t="s">
        <v>25</v>
      </c>
      <c r="E5" s="136" t="s">
        <v>2</v>
      </c>
      <c r="F5" s="136" t="s">
        <v>0</v>
      </c>
      <c r="G5" s="136" t="s">
        <v>1</v>
      </c>
      <c r="H5" s="136" t="s">
        <v>26</v>
      </c>
      <c r="I5" s="136" t="s">
        <v>25</v>
      </c>
      <c r="J5" s="136" t="s">
        <v>2</v>
      </c>
      <c r="K5" s="136" t="s">
        <v>0</v>
      </c>
      <c r="L5" s="136" t="s">
        <v>1</v>
      </c>
      <c r="M5" s="136" t="s">
        <v>26</v>
      </c>
      <c r="N5" s="136" t="s">
        <v>25</v>
      </c>
      <c r="O5" s="136" t="s">
        <v>2</v>
      </c>
      <c r="P5" s="136" t="s">
        <v>0</v>
      </c>
      <c r="Q5" s="136" t="s">
        <v>1</v>
      </c>
      <c r="R5" s="136" t="s">
        <v>26</v>
      </c>
      <c r="S5" s="136" t="s">
        <v>25</v>
      </c>
      <c r="T5" s="136" t="s">
        <v>2</v>
      </c>
      <c r="U5" s="136" t="s">
        <v>0</v>
      </c>
      <c r="V5" s="136" t="s">
        <v>1</v>
      </c>
      <c r="W5" s="136" t="s">
        <v>26</v>
      </c>
      <c r="X5" s="136" t="s">
        <v>25</v>
      </c>
      <c r="Y5" s="136" t="s">
        <v>2</v>
      </c>
      <c r="Z5" s="136" t="s">
        <v>0</v>
      </c>
      <c r="AA5" s="136" t="s">
        <v>1</v>
      </c>
      <c r="AB5" s="136" t="s">
        <v>26</v>
      </c>
      <c r="AC5" s="136" t="s">
        <v>25</v>
      </c>
      <c r="AD5" s="136" t="s">
        <v>2</v>
      </c>
    </row>
    <row r="6" spans="1:30" s="192" customFormat="1" ht="19.5" customHeight="1">
      <c r="A6" s="137"/>
      <c r="B6" s="31" t="s">
        <v>605</v>
      </c>
      <c r="C6" s="137"/>
      <c r="D6" s="137"/>
      <c r="E6" s="137"/>
      <c r="F6" s="137"/>
      <c r="G6" s="31" t="s">
        <v>41</v>
      </c>
      <c r="H6" s="137"/>
      <c r="I6" s="137"/>
      <c r="J6" s="137"/>
      <c r="K6" s="221"/>
      <c r="L6" s="32" t="s">
        <v>41</v>
      </c>
      <c r="M6" s="221"/>
      <c r="N6" s="221"/>
      <c r="O6" s="221"/>
      <c r="P6" s="137"/>
      <c r="Q6" s="32" t="s">
        <v>41</v>
      </c>
      <c r="R6" s="137"/>
      <c r="S6" s="137"/>
      <c r="T6" s="137"/>
      <c r="U6" s="137"/>
      <c r="V6" s="32" t="s">
        <v>605</v>
      </c>
      <c r="W6" s="137"/>
      <c r="X6" s="137"/>
      <c r="Y6" s="137"/>
      <c r="Z6" s="137"/>
      <c r="AA6" s="32" t="s">
        <v>41</v>
      </c>
      <c r="AB6" s="137"/>
      <c r="AC6" s="137"/>
      <c r="AD6" s="137"/>
    </row>
    <row r="7" spans="1:30" s="192" customFormat="1" ht="19.5" customHeight="1">
      <c r="A7" s="137"/>
      <c r="B7" s="31" t="s">
        <v>273</v>
      </c>
      <c r="C7" s="137"/>
      <c r="D7" s="137"/>
      <c r="E7" s="137"/>
      <c r="F7" s="137"/>
      <c r="G7" s="31" t="s">
        <v>273</v>
      </c>
      <c r="H7" s="137"/>
      <c r="I7" s="137"/>
      <c r="J7" s="137"/>
      <c r="K7" s="221"/>
      <c r="L7" s="221"/>
      <c r="M7" s="221"/>
      <c r="N7" s="221"/>
      <c r="O7" s="221"/>
      <c r="Q7" s="31" t="s">
        <v>273</v>
      </c>
      <c r="R7" s="196"/>
      <c r="S7" s="196"/>
      <c r="T7" s="196"/>
      <c r="U7" s="137"/>
      <c r="V7" s="31" t="s">
        <v>273</v>
      </c>
      <c r="W7" s="137"/>
      <c r="X7" s="137"/>
      <c r="Y7" s="137"/>
      <c r="Z7" s="137"/>
      <c r="AA7" s="32"/>
      <c r="AB7" s="137"/>
      <c r="AC7" s="137"/>
      <c r="AD7" s="137"/>
    </row>
    <row r="8" spans="1:30" s="192" customFormat="1" ht="19.5" customHeight="1">
      <c r="A8" s="137" t="s">
        <v>53</v>
      </c>
      <c r="B8" s="31" t="s">
        <v>136</v>
      </c>
      <c r="C8" s="137">
        <v>3</v>
      </c>
      <c r="D8" s="137">
        <v>0</v>
      </c>
      <c r="E8" s="137">
        <v>3</v>
      </c>
      <c r="F8" s="137" t="s">
        <v>51</v>
      </c>
      <c r="G8" s="31" t="s">
        <v>52</v>
      </c>
      <c r="H8" s="137">
        <v>3</v>
      </c>
      <c r="I8" s="137">
        <v>0</v>
      </c>
      <c r="J8" s="137">
        <v>3</v>
      </c>
      <c r="K8" s="221"/>
      <c r="L8" s="221"/>
      <c r="M8" s="221"/>
      <c r="N8" s="221"/>
      <c r="O8" s="221"/>
      <c r="P8" s="137" t="s">
        <v>44</v>
      </c>
      <c r="Q8" s="32" t="s">
        <v>45</v>
      </c>
      <c r="R8" s="137">
        <v>2</v>
      </c>
      <c r="S8" s="137">
        <v>0</v>
      </c>
      <c r="T8" s="137">
        <v>2</v>
      </c>
      <c r="U8" s="137"/>
      <c r="V8" s="137"/>
      <c r="W8" s="137"/>
      <c r="X8" s="137"/>
      <c r="Y8" s="137"/>
      <c r="Z8" s="137"/>
      <c r="AA8" s="32"/>
      <c r="AB8" s="137"/>
      <c r="AC8" s="137"/>
      <c r="AD8" s="137"/>
    </row>
    <row r="9" spans="1:30" s="192" customFormat="1" ht="19.5" customHeight="1">
      <c r="A9" s="137"/>
      <c r="B9" s="31" t="s">
        <v>583</v>
      </c>
      <c r="C9" s="137"/>
      <c r="D9" s="137"/>
      <c r="E9" s="137"/>
      <c r="F9" s="137"/>
      <c r="G9" s="31" t="s">
        <v>583</v>
      </c>
      <c r="H9" s="137"/>
      <c r="I9" s="137"/>
      <c r="J9" s="137"/>
      <c r="K9" s="221"/>
      <c r="L9" s="221"/>
      <c r="M9" s="221"/>
      <c r="N9" s="221"/>
      <c r="O9" s="221"/>
      <c r="P9" s="137" t="s">
        <v>46</v>
      </c>
      <c r="Q9" s="32" t="s">
        <v>204</v>
      </c>
      <c r="R9" s="137">
        <v>0</v>
      </c>
      <c r="S9" s="137">
        <v>2</v>
      </c>
      <c r="T9" s="137">
        <v>1</v>
      </c>
      <c r="U9" s="137"/>
      <c r="V9" s="31" t="s">
        <v>583</v>
      </c>
      <c r="W9" s="137"/>
      <c r="X9" s="137"/>
      <c r="Y9" s="137"/>
      <c r="Z9" s="137"/>
      <c r="AA9" s="32"/>
      <c r="AB9" s="137"/>
      <c r="AC9" s="137"/>
      <c r="AD9" s="137"/>
    </row>
    <row r="10" spans="1:30" s="192" customFormat="1" ht="19.5" customHeight="1">
      <c r="A10" s="137" t="s">
        <v>43</v>
      </c>
      <c r="B10" s="31" t="s">
        <v>584</v>
      </c>
      <c r="C10" s="137">
        <v>2</v>
      </c>
      <c r="D10" s="137">
        <v>2</v>
      </c>
      <c r="E10" s="137">
        <v>3</v>
      </c>
      <c r="F10" s="137"/>
      <c r="G10" s="31" t="s">
        <v>364</v>
      </c>
      <c r="H10" s="137"/>
      <c r="I10" s="137"/>
      <c r="J10" s="137"/>
      <c r="K10" s="221"/>
      <c r="L10" s="221"/>
      <c r="M10" s="221"/>
      <c r="N10" s="221"/>
      <c r="O10" s="221"/>
      <c r="P10" s="137"/>
      <c r="Q10" s="31" t="s">
        <v>583</v>
      </c>
      <c r="R10" s="137"/>
      <c r="S10" s="137"/>
      <c r="T10" s="137"/>
      <c r="U10" s="137" t="s">
        <v>49</v>
      </c>
      <c r="V10" s="137" t="s">
        <v>50</v>
      </c>
      <c r="W10" s="137">
        <v>3</v>
      </c>
      <c r="X10" s="137">
        <v>0</v>
      </c>
      <c r="Y10" s="137">
        <v>3</v>
      </c>
      <c r="Z10" s="137"/>
      <c r="AA10" s="32"/>
      <c r="AB10" s="137"/>
      <c r="AC10" s="137"/>
      <c r="AD10" s="137"/>
    </row>
    <row r="11" spans="1:30" s="192" customFormat="1" ht="19.5" customHeight="1">
      <c r="A11" s="137"/>
      <c r="B11" s="31" t="s">
        <v>364</v>
      </c>
      <c r="C11" s="137"/>
      <c r="D11" s="137"/>
      <c r="E11" s="137"/>
      <c r="F11" s="221"/>
      <c r="G11" s="32" t="s">
        <v>600</v>
      </c>
      <c r="H11" s="221"/>
      <c r="I11" s="221"/>
      <c r="J11" s="221"/>
      <c r="K11" s="221"/>
      <c r="L11" s="32" t="s">
        <v>54</v>
      </c>
      <c r="M11" s="221"/>
      <c r="N11" s="221"/>
      <c r="O11" s="221"/>
      <c r="P11" s="137"/>
      <c r="Q11" s="31" t="s">
        <v>364</v>
      </c>
      <c r="R11" s="137"/>
      <c r="S11" s="137"/>
      <c r="T11" s="137"/>
      <c r="U11" s="137"/>
      <c r="V11" s="31" t="s">
        <v>364</v>
      </c>
      <c r="W11" s="137"/>
      <c r="X11" s="137"/>
      <c r="Y11" s="137"/>
      <c r="Z11" s="137"/>
      <c r="AA11" s="32" t="s">
        <v>54</v>
      </c>
      <c r="AB11" s="137"/>
      <c r="AC11" s="137"/>
      <c r="AD11" s="137"/>
    </row>
    <row r="12" spans="1:30" s="192" customFormat="1" ht="19.5" customHeight="1">
      <c r="A12" s="221"/>
      <c r="B12" s="31" t="s">
        <v>585</v>
      </c>
      <c r="C12" s="221"/>
      <c r="D12" s="221"/>
      <c r="E12" s="221"/>
      <c r="F12" s="221"/>
      <c r="G12" s="32" t="s">
        <v>601</v>
      </c>
      <c r="H12" s="221"/>
      <c r="I12" s="221"/>
      <c r="J12" s="221"/>
      <c r="K12" s="221"/>
      <c r="L12" s="32" t="s">
        <v>55</v>
      </c>
      <c r="M12" s="221"/>
      <c r="N12" s="221"/>
      <c r="O12" s="221"/>
      <c r="P12" s="208" t="s">
        <v>48</v>
      </c>
      <c r="Q12" s="32" t="s">
        <v>613</v>
      </c>
      <c r="R12" s="208">
        <v>3</v>
      </c>
      <c r="S12" s="208">
        <v>0</v>
      </c>
      <c r="T12" s="208">
        <v>3</v>
      </c>
      <c r="U12" s="137"/>
      <c r="V12" s="32"/>
      <c r="W12" s="137"/>
      <c r="X12" s="137"/>
      <c r="Y12" s="137"/>
      <c r="Z12" s="137"/>
      <c r="AA12" s="32" t="s">
        <v>55</v>
      </c>
      <c r="AB12" s="137"/>
      <c r="AC12" s="137"/>
      <c r="AD12" s="137"/>
    </row>
    <row r="13" spans="1:30" s="192" customFormat="1" ht="19.5" customHeight="1">
      <c r="A13" s="221"/>
      <c r="B13" s="31" t="s">
        <v>586</v>
      </c>
      <c r="C13" s="221"/>
      <c r="D13" s="221"/>
      <c r="E13" s="221"/>
      <c r="F13" s="221" t="s">
        <v>60</v>
      </c>
      <c r="G13" s="32" t="s">
        <v>61</v>
      </c>
      <c r="H13" s="221">
        <v>2</v>
      </c>
      <c r="I13" s="221">
        <v>2</v>
      </c>
      <c r="J13" s="221">
        <v>3</v>
      </c>
      <c r="K13" s="221"/>
      <c r="L13" s="221"/>
      <c r="M13" s="221"/>
      <c r="N13" s="221"/>
      <c r="O13" s="221"/>
      <c r="P13" s="208" t="s">
        <v>42</v>
      </c>
      <c r="Q13" s="189" t="s">
        <v>270</v>
      </c>
      <c r="R13" s="208">
        <v>3</v>
      </c>
      <c r="S13" s="208">
        <v>0</v>
      </c>
      <c r="T13" s="208">
        <v>3</v>
      </c>
      <c r="U13" s="137"/>
      <c r="V13" s="32"/>
      <c r="W13" s="137"/>
      <c r="X13" s="137"/>
      <c r="Y13" s="137"/>
      <c r="Z13" s="137"/>
      <c r="AA13" s="137"/>
      <c r="AB13" s="137"/>
      <c r="AC13" s="137"/>
      <c r="AD13" s="137"/>
    </row>
    <row r="14" spans="1:30" s="192" customFormat="1" ht="19.5" customHeight="1">
      <c r="A14" s="221"/>
      <c r="B14" s="31"/>
      <c r="C14" s="221"/>
      <c r="D14" s="221"/>
      <c r="E14" s="221"/>
      <c r="F14" s="137" t="s">
        <v>56</v>
      </c>
      <c r="G14" s="31" t="s">
        <v>57</v>
      </c>
      <c r="H14" s="137">
        <v>3</v>
      </c>
      <c r="I14" s="137">
        <v>0</v>
      </c>
      <c r="J14" s="137">
        <v>3</v>
      </c>
      <c r="K14" s="221"/>
      <c r="L14" s="221"/>
      <c r="M14" s="221"/>
      <c r="N14" s="221"/>
      <c r="O14" s="221"/>
      <c r="P14" s="196"/>
      <c r="Q14" s="32" t="s">
        <v>54</v>
      </c>
      <c r="R14" s="196"/>
      <c r="S14" s="196"/>
      <c r="T14" s="196"/>
      <c r="U14" s="137"/>
      <c r="V14" s="32"/>
      <c r="W14" s="137"/>
      <c r="X14" s="137"/>
      <c r="Y14" s="137"/>
      <c r="Z14" s="137"/>
      <c r="AA14" s="137"/>
      <c r="AB14" s="137"/>
      <c r="AC14" s="137"/>
      <c r="AD14" s="137"/>
    </row>
    <row r="15" spans="1:30" s="192" customFormat="1" ht="19.5" customHeight="1">
      <c r="A15" s="221"/>
      <c r="B15" s="31" t="s">
        <v>606</v>
      </c>
      <c r="C15" s="221"/>
      <c r="D15" s="221"/>
      <c r="E15" s="221"/>
      <c r="F15" s="208" t="s">
        <v>62</v>
      </c>
      <c r="G15" s="31" t="s">
        <v>12</v>
      </c>
      <c r="H15" s="208">
        <v>3</v>
      </c>
      <c r="I15" s="208">
        <v>0</v>
      </c>
      <c r="J15" s="208">
        <v>3</v>
      </c>
      <c r="K15" s="221"/>
      <c r="L15" s="32" t="s">
        <v>66</v>
      </c>
      <c r="M15" s="221"/>
      <c r="N15" s="221"/>
      <c r="O15" s="221"/>
      <c r="P15" s="196"/>
      <c r="Q15" s="32" t="s">
        <v>55</v>
      </c>
      <c r="R15" s="196"/>
      <c r="S15" s="196"/>
      <c r="T15" s="196"/>
      <c r="U15" s="137"/>
      <c r="V15" s="32" t="s">
        <v>146</v>
      </c>
      <c r="W15" s="137"/>
      <c r="X15" s="137"/>
      <c r="Y15" s="137"/>
      <c r="Z15" s="137"/>
      <c r="AA15" s="32" t="s">
        <v>66</v>
      </c>
      <c r="AB15" s="137"/>
      <c r="AC15" s="137"/>
      <c r="AD15" s="137"/>
    </row>
    <row r="16" spans="1:30" s="192" customFormat="1" ht="19.5" customHeight="1">
      <c r="A16" s="221"/>
      <c r="B16" s="31" t="s">
        <v>607</v>
      </c>
      <c r="C16" s="221"/>
      <c r="D16" s="221"/>
      <c r="E16" s="221"/>
      <c r="F16" s="208" t="s">
        <v>64</v>
      </c>
      <c r="G16" s="32" t="s">
        <v>65</v>
      </c>
      <c r="H16" s="208">
        <v>3</v>
      </c>
      <c r="I16" s="208">
        <v>0</v>
      </c>
      <c r="J16" s="208">
        <v>3</v>
      </c>
      <c r="K16" s="221" t="s">
        <v>117</v>
      </c>
      <c r="L16" s="197" t="s">
        <v>602</v>
      </c>
      <c r="M16" s="221">
        <v>1</v>
      </c>
      <c r="N16" s="221">
        <v>4</v>
      </c>
      <c r="O16" s="221">
        <v>3</v>
      </c>
      <c r="P16" s="208" t="s">
        <v>58</v>
      </c>
      <c r="Q16" s="208" t="s">
        <v>59</v>
      </c>
      <c r="R16" s="208">
        <v>3</v>
      </c>
      <c r="S16" s="208">
        <v>0</v>
      </c>
      <c r="T16" s="208">
        <v>3</v>
      </c>
      <c r="U16" s="137"/>
      <c r="V16" s="32" t="s">
        <v>614</v>
      </c>
      <c r="W16" s="137"/>
      <c r="X16" s="137"/>
      <c r="Y16" s="137"/>
      <c r="Z16" s="208" t="s">
        <v>124</v>
      </c>
      <c r="AA16" s="32" t="s">
        <v>125</v>
      </c>
      <c r="AB16" s="208">
        <v>2</v>
      </c>
      <c r="AC16" s="208">
        <v>3</v>
      </c>
      <c r="AD16" s="208">
        <v>3</v>
      </c>
    </row>
    <row r="17" spans="1:30" s="192" customFormat="1" ht="19.5" customHeight="1">
      <c r="A17" s="221"/>
      <c r="B17" s="32" t="s">
        <v>95</v>
      </c>
      <c r="C17" s="221"/>
      <c r="D17" s="221"/>
      <c r="E17" s="221"/>
      <c r="F17" s="208"/>
      <c r="G17" s="32"/>
      <c r="H17" s="208"/>
      <c r="I17" s="208"/>
      <c r="J17" s="208"/>
      <c r="K17" s="221"/>
      <c r="L17" s="221"/>
      <c r="M17" s="221"/>
      <c r="N17" s="221"/>
      <c r="O17" s="221"/>
      <c r="P17" s="137"/>
      <c r="Q17" s="32" t="s">
        <v>66</v>
      </c>
      <c r="R17" s="137"/>
      <c r="S17" s="137"/>
      <c r="T17" s="137"/>
      <c r="U17" s="137"/>
      <c r="W17" s="137"/>
      <c r="X17" s="137"/>
      <c r="Y17" s="137"/>
      <c r="Z17" s="208" t="s">
        <v>115</v>
      </c>
      <c r="AA17" s="31" t="s">
        <v>116</v>
      </c>
      <c r="AB17" s="208">
        <v>2</v>
      </c>
      <c r="AC17" s="208">
        <v>2</v>
      </c>
      <c r="AD17" s="208">
        <v>3</v>
      </c>
    </row>
    <row r="18" spans="1:30" s="192" customFormat="1" ht="19.5" customHeight="1">
      <c r="A18" s="221"/>
      <c r="B18" s="31" t="s">
        <v>608</v>
      </c>
      <c r="C18" s="221"/>
      <c r="D18" s="221"/>
      <c r="E18" s="221"/>
      <c r="F18" s="221"/>
      <c r="G18" s="32" t="s">
        <v>599</v>
      </c>
      <c r="H18" s="221"/>
      <c r="I18" s="221"/>
      <c r="J18" s="221"/>
      <c r="K18" s="221"/>
      <c r="L18" s="221"/>
      <c r="M18" s="221"/>
      <c r="N18" s="221"/>
      <c r="O18" s="221"/>
      <c r="P18" s="137"/>
      <c r="Q18" s="196"/>
      <c r="R18" s="137"/>
      <c r="S18" s="137"/>
      <c r="T18" s="137"/>
      <c r="U18" s="137"/>
      <c r="V18" s="32" t="s">
        <v>606</v>
      </c>
      <c r="W18" s="137"/>
      <c r="X18" s="137"/>
      <c r="Y18" s="137"/>
      <c r="Z18" s="137"/>
      <c r="AA18" s="137"/>
      <c r="AB18" s="137"/>
      <c r="AC18" s="137"/>
      <c r="AD18" s="137"/>
    </row>
    <row r="19" spans="1:30" s="192" customFormat="1" ht="19.5" customHeight="1">
      <c r="A19" s="221"/>
      <c r="C19" s="221"/>
      <c r="D19" s="221"/>
      <c r="E19" s="221"/>
      <c r="F19" s="221" t="s">
        <v>114</v>
      </c>
      <c r="G19" s="31" t="s">
        <v>86</v>
      </c>
      <c r="H19" s="221">
        <v>2</v>
      </c>
      <c r="I19" s="221">
        <v>2</v>
      </c>
      <c r="J19" s="221">
        <v>3</v>
      </c>
      <c r="K19" s="221"/>
      <c r="L19" s="221"/>
      <c r="M19" s="221"/>
      <c r="N19" s="221"/>
      <c r="O19" s="221"/>
      <c r="P19" s="137"/>
      <c r="Q19" s="32"/>
      <c r="R19" s="137"/>
      <c r="S19" s="137"/>
      <c r="T19" s="137"/>
      <c r="U19" s="221" t="s">
        <v>120</v>
      </c>
      <c r="V19" s="31" t="s">
        <v>121</v>
      </c>
      <c r="W19" s="221">
        <v>3</v>
      </c>
      <c r="X19" s="221">
        <v>0</v>
      </c>
      <c r="Y19" s="221">
        <v>3</v>
      </c>
      <c r="Z19" s="137"/>
      <c r="AA19" s="137"/>
      <c r="AB19" s="137"/>
      <c r="AC19" s="137"/>
      <c r="AD19" s="137"/>
    </row>
    <row r="20" spans="1:30" s="192" customFormat="1" ht="19.5" customHeight="1">
      <c r="A20" s="221"/>
      <c r="B20" s="31" t="s">
        <v>13</v>
      </c>
      <c r="C20" s="221"/>
      <c r="D20" s="221"/>
      <c r="E20" s="221"/>
      <c r="F20" s="221"/>
      <c r="G20" s="32"/>
      <c r="H20" s="221"/>
      <c r="I20" s="221"/>
      <c r="J20" s="221"/>
      <c r="K20" s="221"/>
      <c r="L20" s="32" t="s">
        <v>85</v>
      </c>
      <c r="M20" s="221"/>
      <c r="N20" s="221"/>
      <c r="O20" s="221"/>
      <c r="P20" s="137"/>
      <c r="Q20" s="32" t="s">
        <v>85</v>
      </c>
      <c r="R20" s="137"/>
      <c r="S20" s="137"/>
      <c r="T20" s="137"/>
      <c r="U20" s="137" t="s">
        <v>119</v>
      </c>
      <c r="V20" s="31" t="s">
        <v>92</v>
      </c>
      <c r="W20" s="137">
        <v>2</v>
      </c>
      <c r="X20" s="137">
        <v>2</v>
      </c>
      <c r="Y20" s="137">
        <v>3</v>
      </c>
      <c r="Z20" s="137"/>
      <c r="AA20" s="32" t="s">
        <v>85</v>
      </c>
      <c r="AB20" s="137"/>
      <c r="AC20" s="137"/>
      <c r="AD20" s="137"/>
    </row>
    <row r="21" spans="1:30" s="192" customFormat="1" ht="19.5" customHeight="1">
      <c r="A21" s="221"/>
      <c r="B21" s="31" t="s">
        <v>106</v>
      </c>
      <c r="C21" s="221"/>
      <c r="D21" s="221"/>
      <c r="E21" s="221"/>
      <c r="F21" s="221"/>
      <c r="G21" s="32" t="s">
        <v>85</v>
      </c>
      <c r="H21" s="221"/>
      <c r="I21" s="221"/>
      <c r="J21" s="221"/>
      <c r="K21" s="221"/>
      <c r="L21" s="221"/>
      <c r="M21" s="221"/>
      <c r="N21" s="221"/>
      <c r="O21" s="221"/>
      <c r="P21" s="137"/>
      <c r="R21" s="137"/>
      <c r="S21" s="137"/>
      <c r="T21" s="137"/>
      <c r="U21" s="137" t="s">
        <v>122</v>
      </c>
      <c r="V21" s="192" t="s">
        <v>615</v>
      </c>
      <c r="W21" s="137">
        <v>2</v>
      </c>
      <c r="X21" s="137">
        <v>2</v>
      </c>
      <c r="Y21" s="137">
        <v>3</v>
      </c>
      <c r="Z21" s="137"/>
      <c r="AA21" s="137"/>
      <c r="AB21" s="137"/>
      <c r="AC21" s="137"/>
      <c r="AD21" s="137"/>
    </row>
    <row r="22" spans="1:30" s="192" customFormat="1" ht="19.5" customHeight="1">
      <c r="A22" s="221" t="s">
        <v>107</v>
      </c>
      <c r="B22" s="31" t="s">
        <v>21</v>
      </c>
      <c r="C22" s="221">
        <v>0</v>
      </c>
      <c r="D22" s="221">
        <v>2</v>
      </c>
      <c r="E22" s="221">
        <v>0</v>
      </c>
      <c r="F22" s="221" t="s">
        <v>126</v>
      </c>
      <c r="G22" s="31" t="s">
        <v>127</v>
      </c>
      <c r="H22" s="221">
        <v>3</v>
      </c>
      <c r="I22" s="221">
        <v>0</v>
      </c>
      <c r="J22" s="221">
        <v>3</v>
      </c>
      <c r="K22" s="221"/>
      <c r="L22" s="221"/>
      <c r="M22" s="221"/>
      <c r="N22" s="221"/>
      <c r="O22" s="221"/>
      <c r="P22" s="137"/>
      <c r="Q22" s="32" t="s">
        <v>95</v>
      </c>
      <c r="R22" s="137"/>
      <c r="S22" s="137"/>
      <c r="T22" s="137"/>
      <c r="U22" s="137"/>
      <c r="V22" s="31"/>
      <c r="W22" s="137"/>
      <c r="X22" s="137"/>
      <c r="Y22" s="137"/>
      <c r="Z22" s="137"/>
      <c r="AA22" s="137"/>
      <c r="AB22" s="137"/>
      <c r="AC22" s="137"/>
      <c r="AD22" s="137"/>
    </row>
    <row r="23" spans="1:30" s="192" customFormat="1" ht="19.5" customHeight="1">
      <c r="A23" s="137"/>
      <c r="B23" s="137"/>
      <c r="C23" s="137"/>
      <c r="D23" s="137"/>
      <c r="E23" s="137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137" t="s">
        <v>609</v>
      </c>
      <c r="Q23" s="31" t="s">
        <v>610</v>
      </c>
      <c r="R23" s="137">
        <v>0</v>
      </c>
      <c r="S23" s="137">
        <v>160</v>
      </c>
      <c r="T23" s="137">
        <v>2</v>
      </c>
      <c r="U23" s="137"/>
      <c r="V23" s="31"/>
      <c r="W23" s="137"/>
      <c r="X23" s="137"/>
      <c r="Y23" s="137"/>
      <c r="Z23" s="137"/>
      <c r="AA23" s="137"/>
      <c r="AB23" s="137"/>
      <c r="AC23" s="137"/>
      <c r="AD23" s="137"/>
    </row>
    <row r="24" spans="1:30" s="192" customFormat="1" ht="19.5" customHeight="1">
      <c r="A24" s="137"/>
      <c r="B24" s="31"/>
      <c r="C24" s="137"/>
      <c r="D24" s="137"/>
      <c r="E24" s="137"/>
      <c r="F24" s="221"/>
      <c r="G24" s="32" t="s">
        <v>95</v>
      </c>
      <c r="H24" s="221"/>
      <c r="I24" s="221"/>
      <c r="J24" s="221"/>
      <c r="K24" s="221"/>
      <c r="L24" s="32" t="s">
        <v>95</v>
      </c>
      <c r="M24" s="221"/>
      <c r="N24" s="221"/>
      <c r="O24" s="221"/>
      <c r="P24" s="137"/>
      <c r="Q24" s="32" t="s">
        <v>96</v>
      </c>
      <c r="R24" s="137"/>
      <c r="S24" s="137"/>
      <c r="T24" s="137"/>
      <c r="U24" s="137"/>
      <c r="V24" s="32" t="s">
        <v>607</v>
      </c>
      <c r="W24" s="137"/>
      <c r="X24" s="137"/>
      <c r="Y24" s="137"/>
      <c r="Z24" s="137"/>
      <c r="AA24" s="32" t="s">
        <v>95</v>
      </c>
      <c r="AB24" s="137"/>
      <c r="AC24" s="137"/>
      <c r="AD24" s="137"/>
    </row>
    <row r="25" spans="1:30" s="192" customFormat="1" ht="19.5" customHeight="1">
      <c r="A25" s="221"/>
      <c r="B25" s="221" t="s">
        <v>637</v>
      </c>
      <c r="C25" s="221"/>
      <c r="D25" s="221"/>
      <c r="E25" s="221"/>
      <c r="F25" s="221"/>
      <c r="H25" s="221"/>
      <c r="I25" s="221"/>
      <c r="J25" s="221"/>
      <c r="K25" s="221" t="s">
        <v>626</v>
      </c>
      <c r="L25" s="31" t="s">
        <v>623</v>
      </c>
      <c r="M25" s="221">
        <v>0</v>
      </c>
      <c r="N25" s="221">
        <v>160</v>
      </c>
      <c r="O25" s="221">
        <v>2</v>
      </c>
      <c r="P25" s="137"/>
      <c r="Q25" s="137"/>
      <c r="R25" s="137"/>
      <c r="S25" s="137"/>
      <c r="T25" s="137"/>
      <c r="U25" s="209" t="s">
        <v>81</v>
      </c>
      <c r="V25" s="31" t="s">
        <v>82</v>
      </c>
      <c r="W25" s="209">
        <v>3</v>
      </c>
      <c r="X25" s="209">
        <v>0</v>
      </c>
      <c r="Y25" s="209">
        <v>3</v>
      </c>
      <c r="Z25" s="137"/>
      <c r="AA25" s="32"/>
      <c r="AB25" s="137"/>
      <c r="AC25" s="137"/>
      <c r="AD25" s="137"/>
    </row>
    <row r="26" spans="1:30" s="192" customFormat="1" ht="19.5" customHeight="1">
      <c r="A26" s="221" t="s">
        <v>587</v>
      </c>
      <c r="B26" s="31" t="s">
        <v>588</v>
      </c>
      <c r="C26" s="221">
        <v>3</v>
      </c>
      <c r="D26" s="221">
        <v>0</v>
      </c>
      <c r="E26" s="221">
        <v>3</v>
      </c>
      <c r="F26" s="221"/>
      <c r="G26" s="32" t="s">
        <v>96</v>
      </c>
      <c r="H26" s="221"/>
      <c r="I26" s="221"/>
      <c r="J26" s="221"/>
      <c r="K26" s="221"/>
      <c r="L26" s="32" t="s">
        <v>96</v>
      </c>
      <c r="M26" s="221"/>
      <c r="N26" s="221"/>
      <c r="O26" s="221"/>
      <c r="P26" s="137"/>
      <c r="Q26" s="32" t="s">
        <v>101</v>
      </c>
      <c r="R26" s="137"/>
      <c r="S26" s="137"/>
      <c r="T26" s="137"/>
      <c r="U26" s="209" t="s">
        <v>89</v>
      </c>
      <c r="V26" s="200" t="s">
        <v>616</v>
      </c>
      <c r="W26" s="209">
        <v>3</v>
      </c>
      <c r="X26" s="209">
        <v>0</v>
      </c>
      <c r="Y26" s="209">
        <v>3</v>
      </c>
      <c r="Z26" s="137"/>
      <c r="AA26" s="32" t="s">
        <v>96</v>
      </c>
      <c r="AB26" s="137"/>
      <c r="AC26" s="137"/>
      <c r="AD26" s="137"/>
    </row>
    <row r="27" spans="1:30" s="192" customFormat="1" ht="19.5" customHeight="1">
      <c r="A27" s="221" t="s">
        <v>589</v>
      </c>
      <c r="B27" s="31" t="s">
        <v>594</v>
      </c>
      <c r="C27" s="221">
        <v>3</v>
      </c>
      <c r="D27" s="221">
        <v>0</v>
      </c>
      <c r="E27" s="221">
        <v>3</v>
      </c>
      <c r="F27" s="221" t="s">
        <v>603</v>
      </c>
      <c r="G27" s="31" t="s">
        <v>604</v>
      </c>
      <c r="H27" s="221">
        <v>2</v>
      </c>
      <c r="I27" s="221">
        <v>0</v>
      </c>
      <c r="J27" s="221">
        <v>2</v>
      </c>
      <c r="K27" s="221"/>
      <c r="L27" s="221"/>
      <c r="M27" s="221"/>
      <c r="N27" s="221"/>
      <c r="O27" s="221"/>
      <c r="P27" s="202" t="s">
        <v>529</v>
      </c>
      <c r="Q27" s="207" t="s">
        <v>531</v>
      </c>
      <c r="R27" s="202">
        <v>1</v>
      </c>
      <c r="S27" s="202">
        <v>0</v>
      </c>
      <c r="T27" s="202">
        <v>1</v>
      </c>
      <c r="U27" s="199" t="s">
        <v>130</v>
      </c>
      <c r="V27" s="201" t="s">
        <v>131</v>
      </c>
      <c r="W27" s="196">
        <v>3</v>
      </c>
      <c r="X27" s="196">
        <v>0</v>
      </c>
      <c r="Y27" s="196">
        <v>3</v>
      </c>
      <c r="Z27" s="137"/>
      <c r="AA27" s="32"/>
      <c r="AB27" s="137"/>
      <c r="AC27" s="137"/>
      <c r="AD27" s="137"/>
    </row>
    <row r="28" spans="1:30" s="192" customFormat="1" ht="19.5" customHeight="1">
      <c r="A28" s="221" t="s">
        <v>590</v>
      </c>
      <c r="B28" s="193" t="s">
        <v>595</v>
      </c>
      <c r="C28" s="221">
        <v>3</v>
      </c>
      <c r="D28" s="221">
        <v>0</v>
      </c>
      <c r="E28" s="221">
        <v>3</v>
      </c>
      <c r="F28" s="221"/>
      <c r="G28" s="221"/>
      <c r="H28" s="221"/>
      <c r="I28" s="221"/>
      <c r="J28" s="221"/>
      <c r="K28" s="221"/>
      <c r="L28" s="32" t="s">
        <v>101</v>
      </c>
      <c r="M28" s="221"/>
      <c r="N28" s="221"/>
      <c r="O28" s="221"/>
      <c r="P28" s="22" t="s">
        <v>132</v>
      </c>
      <c r="Q28" s="112" t="s">
        <v>133</v>
      </c>
      <c r="R28" s="22">
        <v>2</v>
      </c>
      <c r="S28" s="22">
        <v>3</v>
      </c>
      <c r="T28" s="22">
        <v>3</v>
      </c>
      <c r="U28" s="137"/>
      <c r="V28" s="32" t="s">
        <v>95</v>
      </c>
      <c r="W28" s="137"/>
      <c r="X28" s="137"/>
      <c r="Y28" s="137"/>
      <c r="Z28" s="137"/>
      <c r="AA28" s="32" t="s">
        <v>101</v>
      </c>
      <c r="AB28" s="137"/>
      <c r="AC28" s="137"/>
      <c r="AD28" s="137"/>
    </row>
    <row r="29" spans="1:30" s="192" customFormat="1" ht="19.5" customHeight="1">
      <c r="A29" s="221" t="s">
        <v>591</v>
      </c>
      <c r="B29" s="31" t="s">
        <v>596</v>
      </c>
      <c r="C29" s="221">
        <v>2</v>
      </c>
      <c r="D29" s="221">
        <v>2</v>
      </c>
      <c r="E29" s="221">
        <v>3</v>
      </c>
      <c r="F29" s="221"/>
      <c r="H29" s="221"/>
      <c r="I29" s="221"/>
      <c r="J29" s="221"/>
      <c r="K29" s="221" t="s">
        <v>93</v>
      </c>
      <c r="L29" s="31" t="s">
        <v>94</v>
      </c>
      <c r="M29" s="221">
        <v>2</v>
      </c>
      <c r="N29" s="221">
        <v>0</v>
      </c>
      <c r="O29" s="221">
        <v>2</v>
      </c>
      <c r="P29" s="221" t="s">
        <v>134</v>
      </c>
      <c r="Q29" s="31" t="s">
        <v>135</v>
      </c>
      <c r="R29" s="221">
        <v>0</v>
      </c>
      <c r="S29" s="221">
        <v>6</v>
      </c>
      <c r="T29" s="221">
        <v>2</v>
      </c>
      <c r="U29" s="137"/>
      <c r="V29" s="32" t="s">
        <v>96</v>
      </c>
      <c r="W29" s="137"/>
      <c r="X29" s="137"/>
      <c r="Y29" s="137"/>
      <c r="Z29" s="137"/>
      <c r="AA29" s="31"/>
      <c r="AB29" s="137"/>
      <c r="AC29" s="137"/>
      <c r="AD29" s="137"/>
    </row>
    <row r="30" spans="1:30" s="192" customFormat="1" ht="19.5" customHeight="1">
      <c r="A30" s="221" t="s">
        <v>592</v>
      </c>
      <c r="B30" s="31" t="s">
        <v>597</v>
      </c>
      <c r="C30" s="221">
        <v>1</v>
      </c>
      <c r="D30" s="221">
        <v>4</v>
      </c>
      <c r="E30" s="221">
        <v>3</v>
      </c>
      <c r="F30" s="221"/>
      <c r="G30" s="32" t="s">
        <v>101</v>
      </c>
      <c r="H30" s="221"/>
      <c r="I30" s="221"/>
      <c r="J30" s="221"/>
      <c r="K30" s="221"/>
      <c r="L30" s="32" t="s">
        <v>106</v>
      </c>
      <c r="M30" s="221"/>
      <c r="N30" s="221"/>
      <c r="O30" s="222"/>
      <c r="P30" s="221"/>
      <c r="Q30" s="32" t="s">
        <v>106</v>
      </c>
      <c r="R30" s="221"/>
      <c r="S30" s="221"/>
      <c r="T30" s="221"/>
      <c r="U30" s="137" t="s">
        <v>631</v>
      </c>
      <c r="V30" s="31" t="s">
        <v>100</v>
      </c>
      <c r="W30" s="137">
        <v>2</v>
      </c>
      <c r="X30" s="137">
        <v>0</v>
      </c>
      <c r="Y30" s="137">
        <v>2</v>
      </c>
      <c r="Z30" s="137"/>
      <c r="AA30" s="32" t="s">
        <v>106</v>
      </c>
      <c r="AB30" s="137"/>
      <c r="AC30" s="137"/>
      <c r="AD30" s="137"/>
    </row>
    <row r="31" spans="1:30" s="192" customFormat="1" ht="19.5" customHeight="1">
      <c r="A31" s="221" t="s">
        <v>593</v>
      </c>
      <c r="B31" s="31" t="s">
        <v>598</v>
      </c>
      <c r="C31" s="221">
        <v>2</v>
      </c>
      <c r="D31" s="221">
        <v>3</v>
      </c>
      <c r="E31" s="221">
        <v>3</v>
      </c>
      <c r="F31" s="22"/>
      <c r="G31" s="112"/>
      <c r="H31" s="22"/>
      <c r="I31" s="22"/>
      <c r="J31" s="22"/>
      <c r="K31" s="137"/>
      <c r="L31" s="31"/>
      <c r="M31" s="137"/>
      <c r="N31" s="137"/>
      <c r="O31" s="137"/>
      <c r="P31" s="221" t="s">
        <v>533</v>
      </c>
      <c r="Q31" s="31" t="s">
        <v>534</v>
      </c>
      <c r="R31" s="221">
        <v>0</v>
      </c>
      <c r="S31" s="221">
        <v>2</v>
      </c>
      <c r="T31" s="221">
        <v>0</v>
      </c>
      <c r="U31" s="137"/>
      <c r="V31" s="32" t="s">
        <v>101</v>
      </c>
      <c r="W31" s="137"/>
      <c r="X31" s="137"/>
      <c r="Y31" s="137"/>
      <c r="Z31" s="196"/>
      <c r="AA31" s="196"/>
      <c r="AB31" s="196"/>
      <c r="AC31" s="196"/>
      <c r="AD31" s="196"/>
    </row>
    <row r="32" spans="1:30" s="192" customFormat="1" ht="19.5" customHeight="1">
      <c r="A32" s="137"/>
      <c r="C32" s="137"/>
      <c r="D32" s="137"/>
      <c r="E32" s="137"/>
      <c r="F32" s="221"/>
      <c r="G32" s="32" t="s">
        <v>106</v>
      </c>
      <c r="H32" s="221"/>
      <c r="I32" s="221"/>
      <c r="J32" s="221"/>
      <c r="K32" s="137"/>
      <c r="L32" s="32"/>
      <c r="M32" s="137"/>
      <c r="N32" s="137"/>
      <c r="O32" s="137"/>
      <c r="P32" s="198"/>
      <c r="R32" s="198"/>
      <c r="S32" s="198"/>
      <c r="T32" s="198"/>
      <c r="U32" s="137"/>
      <c r="V32" s="31"/>
      <c r="W32" s="137"/>
      <c r="X32" s="137"/>
      <c r="Y32" s="137"/>
      <c r="Z32" s="196"/>
      <c r="AA32" s="196"/>
      <c r="AB32" s="196"/>
      <c r="AC32" s="196"/>
      <c r="AD32" s="196"/>
    </row>
    <row r="33" spans="1:30" s="192" customFormat="1" ht="19.5" customHeight="1">
      <c r="A33" s="137"/>
      <c r="B33" s="137"/>
      <c r="C33" s="137"/>
      <c r="D33" s="137"/>
      <c r="E33" s="137"/>
      <c r="F33" s="221" t="s">
        <v>108</v>
      </c>
      <c r="G33" s="31" t="s">
        <v>20</v>
      </c>
      <c r="H33" s="221">
        <v>0</v>
      </c>
      <c r="I33" s="221">
        <v>2</v>
      </c>
      <c r="J33" s="221">
        <v>0</v>
      </c>
      <c r="K33" s="137"/>
      <c r="L33" s="137"/>
      <c r="M33" s="137"/>
      <c r="N33" s="137"/>
      <c r="O33" s="137"/>
      <c r="P33" s="137"/>
      <c r="Q33" s="201" t="s">
        <v>634</v>
      </c>
      <c r="R33" s="137"/>
      <c r="S33" s="137"/>
      <c r="T33" s="137"/>
      <c r="U33" s="196"/>
      <c r="V33" s="32" t="s">
        <v>106</v>
      </c>
      <c r="W33" s="196"/>
      <c r="X33" s="196"/>
      <c r="Y33" s="196"/>
      <c r="Z33" s="196"/>
      <c r="AA33" s="196"/>
      <c r="AB33" s="196"/>
      <c r="AC33" s="196"/>
      <c r="AD33" s="196"/>
    </row>
    <row r="34" spans="1:30" s="192" customFormat="1" ht="19.5" customHeight="1">
      <c r="A34" s="137"/>
      <c r="B34" s="31"/>
      <c r="C34" s="137"/>
      <c r="D34" s="137"/>
      <c r="E34" s="137"/>
      <c r="F34" s="196"/>
      <c r="G34" s="196"/>
      <c r="H34" s="196"/>
      <c r="I34" s="196"/>
      <c r="J34" s="196"/>
      <c r="K34" s="137"/>
      <c r="L34" s="32"/>
      <c r="M34" s="137"/>
      <c r="N34" s="137"/>
      <c r="O34" s="222"/>
      <c r="P34" s="137" t="s">
        <v>611</v>
      </c>
      <c r="Q34" s="137" t="s">
        <v>612</v>
      </c>
      <c r="R34" s="137">
        <v>0</v>
      </c>
      <c r="S34" s="137">
        <v>6</v>
      </c>
      <c r="T34" s="137">
        <v>2</v>
      </c>
      <c r="U34" s="221" t="s">
        <v>109</v>
      </c>
      <c r="V34" s="31" t="s">
        <v>19</v>
      </c>
      <c r="W34" s="221">
        <v>0</v>
      </c>
      <c r="X34" s="221">
        <v>2</v>
      </c>
      <c r="Y34" s="221">
        <v>0</v>
      </c>
      <c r="Z34" s="196"/>
      <c r="AA34" s="196"/>
      <c r="AB34" s="196"/>
      <c r="AC34" s="196"/>
      <c r="AD34" s="196"/>
    </row>
    <row r="35" spans="1:30" s="192" customFormat="1" ht="19.5" customHeight="1">
      <c r="A35" s="137"/>
      <c r="B35" s="137"/>
      <c r="C35" s="137"/>
      <c r="D35" s="137"/>
      <c r="E35" s="137"/>
      <c r="F35" s="221"/>
      <c r="G35" s="32"/>
      <c r="H35" s="221"/>
      <c r="I35" s="221"/>
      <c r="J35" s="221"/>
      <c r="K35" s="208"/>
      <c r="L35" s="31"/>
      <c r="M35" s="208"/>
      <c r="N35" s="208"/>
      <c r="O35" s="208"/>
      <c r="P35" s="137"/>
      <c r="Q35" s="31"/>
      <c r="R35" s="137"/>
      <c r="S35" s="137"/>
      <c r="T35" s="137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</row>
    <row r="36" spans="1:30" s="192" customFormat="1" ht="19.5" customHeight="1">
      <c r="A36" s="137"/>
      <c r="B36" s="31"/>
      <c r="C36" s="137"/>
      <c r="D36" s="137"/>
      <c r="E36" s="137"/>
      <c r="F36" s="221"/>
      <c r="G36" s="31"/>
      <c r="H36" s="221"/>
      <c r="I36" s="221"/>
      <c r="J36" s="221"/>
      <c r="K36" s="137"/>
      <c r="L36" s="32"/>
      <c r="M36" s="137"/>
      <c r="N36" s="137"/>
      <c r="O36" s="137"/>
      <c r="P36" s="137"/>
      <c r="Q36" s="32"/>
      <c r="R36" s="137"/>
      <c r="S36" s="137"/>
      <c r="T36" s="137"/>
      <c r="U36" s="196"/>
      <c r="V36" s="32"/>
      <c r="W36" s="196"/>
      <c r="X36" s="196"/>
      <c r="Y36" s="196"/>
      <c r="Z36" s="196"/>
      <c r="AA36" s="196"/>
      <c r="AB36" s="196"/>
      <c r="AC36" s="196"/>
      <c r="AD36" s="196"/>
    </row>
    <row r="37" spans="1:30" s="192" customFormat="1" ht="19.5" customHeight="1">
      <c r="A37" s="137"/>
      <c r="B37" s="31"/>
      <c r="C37" s="137"/>
      <c r="D37" s="137"/>
      <c r="E37" s="137">
        <v>0</v>
      </c>
      <c r="F37" s="137"/>
      <c r="G37" s="31"/>
      <c r="H37" s="137"/>
      <c r="I37" s="137"/>
      <c r="J37" s="137"/>
      <c r="K37" s="137"/>
      <c r="L37" s="32"/>
      <c r="M37" s="33"/>
      <c r="N37" s="137"/>
      <c r="O37" s="222"/>
      <c r="P37" s="137"/>
      <c r="Q37" s="31"/>
      <c r="R37" s="137"/>
      <c r="S37" s="137"/>
      <c r="T37" s="137"/>
      <c r="U37" s="137"/>
      <c r="V37" s="31"/>
      <c r="W37" s="137"/>
      <c r="X37" s="137"/>
      <c r="Y37" s="137"/>
      <c r="Z37" s="137"/>
      <c r="AA37" s="32"/>
      <c r="AB37" s="33"/>
      <c r="AC37" s="137"/>
      <c r="AD37" s="137"/>
    </row>
    <row r="38" spans="1:30" s="191" customFormat="1" ht="19.5" customHeight="1">
      <c r="A38" s="136"/>
      <c r="B38" s="136" t="s">
        <v>22</v>
      </c>
      <c r="C38" s="136">
        <f>SUM(C8:C37)</f>
        <v>19</v>
      </c>
      <c r="D38" s="136">
        <f>SUM(D8:D37)</f>
        <v>13</v>
      </c>
      <c r="E38" s="136">
        <f>SUM(E8:E37)</f>
        <v>24</v>
      </c>
      <c r="F38" s="136"/>
      <c r="G38" s="136" t="s">
        <v>22</v>
      </c>
      <c r="H38" s="136">
        <f>SUM(H8:H37)</f>
        <v>21</v>
      </c>
      <c r="I38" s="136">
        <f>SUM(I8:I37)</f>
        <v>6</v>
      </c>
      <c r="J38" s="136">
        <f>SUM(J8:J37)</f>
        <v>23</v>
      </c>
      <c r="K38" s="136"/>
      <c r="L38" s="136" t="s">
        <v>22</v>
      </c>
      <c r="M38" s="136">
        <f>SUM(M7:M36)</f>
        <v>3</v>
      </c>
      <c r="N38" s="136">
        <f>SUM(N6:N36)</f>
        <v>164</v>
      </c>
      <c r="O38" s="136">
        <f>SUM(O6:O37)</f>
        <v>7</v>
      </c>
      <c r="P38" s="136"/>
      <c r="Q38" s="136" t="s">
        <v>22</v>
      </c>
      <c r="R38" s="136">
        <f>SUM(R8:R37)</f>
        <v>14</v>
      </c>
      <c r="S38" s="136">
        <f>SUM(S8:S37)</f>
        <v>179</v>
      </c>
      <c r="T38" s="136">
        <f>SUM(T8:T37)</f>
        <v>22</v>
      </c>
      <c r="U38" s="136"/>
      <c r="V38" s="136" t="s">
        <v>22</v>
      </c>
      <c r="W38" s="136">
        <f>SUM(W10:W37)</f>
        <v>21</v>
      </c>
      <c r="X38" s="136">
        <f>SUM(X10:X37)</f>
        <v>6</v>
      </c>
      <c r="Y38" s="136">
        <f>SUM(Y10:Y37)</f>
        <v>23</v>
      </c>
      <c r="Z38" s="136"/>
      <c r="AA38" s="136" t="s">
        <v>22</v>
      </c>
      <c r="AB38" s="136">
        <f>SUM(AB6:AB37)</f>
        <v>4</v>
      </c>
      <c r="AC38" s="220">
        <f>SUM(AC6:AC37)</f>
        <v>5</v>
      </c>
      <c r="AD38" s="220">
        <f>SUM(AD6:AD37)</f>
        <v>6</v>
      </c>
    </row>
    <row r="39" spans="1:30" s="191" customFormat="1" ht="21" customHeight="1">
      <c r="A39" s="155"/>
      <c r="B39" s="156" t="s">
        <v>573</v>
      </c>
      <c r="C39" s="325">
        <f>SUM(C38:D38)</f>
        <v>32</v>
      </c>
      <c r="D39" s="325"/>
      <c r="E39" s="157"/>
      <c r="F39" s="155"/>
      <c r="G39" s="156" t="s">
        <v>573</v>
      </c>
      <c r="H39" s="325">
        <f>SUM(H38:I38)</f>
        <v>27</v>
      </c>
      <c r="I39" s="325"/>
      <c r="J39" s="157"/>
      <c r="K39" s="155"/>
      <c r="L39" s="156" t="s">
        <v>573</v>
      </c>
      <c r="M39" s="325" t="s">
        <v>18</v>
      </c>
      <c r="N39" s="325"/>
      <c r="O39" s="157"/>
      <c r="P39" s="155"/>
      <c r="Q39" s="156" t="s">
        <v>573</v>
      </c>
      <c r="R39" s="325" t="s">
        <v>18</v>
      </c>
      <c r="S39" s="325"/>
      <c r="T39" s="157"/>
      <c r="U39" s="155"/>
      <c r="V39" s="156" t="s">
        <v>573</v>
      </c>
      <c r="W39" s="325">
        <f>SUM(W38:X38)</f>
        <v>27</v>
      </c>
      <c r="X39" s="325"/>
      <c r="Y39" s="157"/>
      <c r="Z39" s="155"/>
      <c r="AA39" s="227" t="s">
        <v>573</v>
      </c>
      <c r="AB39" s="325">
        <f>SUM(AB38:AC38)</f>
        <v>9</v>
      </c>
      <c r="AC39" s="325"/>
      <c r="AD39" s="231"/>
    </row>
    <row r="40" spans="1:30" ht="22.5" customHeight="1">
      <c r="A40" s="45"/>
      <c r="B40" s="228"/>
      <c r="C40" s="229"/>
      <c r="D40" s="237"/>
      <c r="E40" s="229"/>
      <c r="F40" s="229"/>
      <c r="G40" s="228"/>
      <c r="H40" s="229"/>
      <c r="I40" s="237"/>
      <c r="J40" s="229"/>
      <c r="K40" s="229"/>
      <c r="L40" s="228"/>
      <c r="M40" s="229"/>
      <c r="N40" s="229"/>
      <c r="O40" s="229"/>
      <c r="P40" s="229"/>
      <c r="Q40" s="228"/>
      <c r="R40" s="229"/>
      <c r="S40" s="237"/>
      <c r="T40" s="229"/>
      <c r="U40" s="229"/>
      <c r="V40" s="228"/>
      <c r="W40" s="229"/>
      <c r="X40" s="237"/>
      <c r="Y40" s="229"/>
      <c r="Z40" s="229"/>
      <c r="AA40" s="234" t="s">
        <v>574</v>
      </c>
      <c r="AB40" s="322">
        <f>SUM(E38+J38+O38+T38+Y38+AD38)</f>
        <v>105</v>
      </c>
      <c r="AC40" s="323"/>
      <c r="AD40" s="324"/>
    </row>
    <row r="41" spans="2:28" ht="22.5" customHeight="1">
      <c r="B41" s="193"/>
      <c r="G41" s="194"/>
      <c r="H41" s="195"/>
      <c r="L41" s="194"/>
      <c r="M41" s="195"/>
      <c r="Q41" s="194"/>
      <c r="R41" s="195"/>
      <c r="V41" s="194"/>
      <c r="W41" s="195"/>
      <c r="AA41" s="194"/>
      <c r="AB41" s="195"/>
    </row>
    <row r="42" spans="7:28" ht="22.5" customHeight="1">
      <c r="G42" s="194"/>
      <c r="H42" s="195"/>
      <c r="L42" s="194"/>
      <c r="M42" s="195"/>
      <c r="Q42" s="194"/>
      <c r="R42" s="195"/>
      <c r="V42" s="194"/>
      <c r="W42" s="195"/>
      <c r="AA42" s="194"/>
      <c r="AB42" s="195"/>
    </row>
    <row r="43" spans="7:28" ht="22.5" customHeight="1">
      <c r="G43" s="194"/>
      <c r="H43" s="195"/>
      <c r="L43" s="194"/>
      <c r="M43" s="195"/>
      <c r="Q43" s="194"/>
      <c r="R43" s="195"/>
      <c r="V43" s="194"/>
      <c r="W43" s="195"/>
      <c r="AA43" s="194"/>
      <c r="AB43" s="195"/>
    </row>
  </sheetData>
  <sheetProtection/>
  <mergeCells count="16">
    <mergeCell ref="AB40:AD40"/>
    <mergeCell ref="C39:D39"/>
    <mergeCell ref="H39:I39"/>
    <mergeCell ref="M39:N39"/>
    <mergeCell ref="R39:S39"/>
    <mergeCell ref="W39:X39"/>
    <mergeCell ref="AB39:AC39"/>
    <mergeCell ref="A1:AD1"/>
    <mergeCell ref="A2:AD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D43"/>
  <sheetViews>
    <sheetView view="pageBreakPreview" zoomScale="90" zoomScaleNormal="70" zoomScaleSheetLayoutView="90" zoomScalePageLayoutView="0" workbookViewId="0" topLeftCell="A1">
      <selection activeCell="P9" sqref="P9"/>
    </sheetView>
  </sheetViews>
  <sheetFormatPr defaultColWidth="9.140625" defaultRowHeight="21.75"/>
  <cols>
    <col min="1" max="1" width="10.7109375" style="34" customWidth="1"/>
    <col min="2" max="2" width="26.00390625" style="39" customWidth="1"/>
    <col min="3" max="5" width="3.8515625" style="34" customWidth="1"/>
    <col min="6" max="6" width="10.7109375" style="34" customWidth="1"/>
    <col min="7" max="7" width="26.00390625" style="39" customWidth="1"/>
    <col min="8" max="10" width="3.8515625" style="34" customWidth="1"/>
    <col min="11" max="11" width="10.7109375" style="34" customWidth="1"/>
    <col min="12" max="12" width="26.00390625" style="39" customWidth="1"/>
    <col min="13" max="15" width="3.8515625" style="34" customWidth="1"/>
    <col min="16" max="16" width="10.7109375" style="34" customWidth="1"/>
    <col min="17" max="17" width="26.00390625" style="39" customWidth="1"/>
    <col min="18" max="20" width="3.8515625" style="34" customWidth="1"/>
    <col min="21" max="21" width="10.7109375" style="34" customWidth="1"/>
    <col min="22" max="22" width="26.00390625" style="39" customWidth="1"/>
    <col min="23" max="25" width="3.8515625" style="34" customWidth="1"/>
    <col min="26" max="26" width="10.7109375" style="34" customWidth="1"/>
    <col min="27" max="27" width="26.00390625" style="39" customWidth="1"/>
    <col min="28" max="30" width="3.8515625" style="34" customWidth="1"/>
    <col min="31" max="16384" width="9.140625" style="39" customWidth="1"/>
  </cols>
  <sheetData>
    <row r="1" spans="1:30" s="26" customFormat="1" ht="27.75" customHeight="1">
      <c r="A1" s="361" t="s">
        <v>639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44"/>
    </row>
    <row r="2" spans="1:30" s="26" customFormat="1" ht="27.75" customHeight="1">
      <c r="A2" s="361" t="s">
        <v>420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44"/>
    </row>
    <row r="3" spans="1:30" s="26" customFormat="1" ht="27.75" customHeight="1">
      <c r="A3" s="362" t="s">
        <v>667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44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64" customFormat="1" ht="22.5" customHeight="1">
      <c r="A5" s="203" t="s">
        <v>0</v>
      </c>
      <c r="B5" s="203" t="s">
        <v>1</v>
      </c>
      <c r="C5" s="203" t="s">
        <v>26</v>
      </c>
      <c r="D5" s="203" t="s">
        <v>25</v>
      </c>
      <c r="E5" s="203" t="s">
        <v>2</v>
      </c>
      <c r="F5" s="203" t="s">
        <v>0</v>
      </c>
      <c r="G5" s="203" t="s">
        <v>1</v>
      </c>
      <c r="H5" s="203" t="s">
        <v>26</v>
      </c>
      <c r="I5" s="203" t="s">
        <v>25</v>
      </c>
      <c r="J5" s="203" t="s">
        <v>2</v>
      </c>
      <c r="K5" s="203" t="s">
        <v>0</v>
      </c>
      <c r="L5" s="203" t="s">
        <v>1</v>
      </c>
      <c r="M5" s="203" t="s">
        <v>26</v>
      </c>
      <c r="N5" s="203" t="s">
        <v>25</v>
      </c>
      <c r="O5" s="203" t="s">
        <v>2</v>
      </c>
      <c r="P5" s="203" t="s">
        <v>0</v>
      </c>
      <c r="Q5" s="203" t="s">
        <v>1</v>
      </c>
      <c r="R5" s="203" t="s">
        <v>26</v>
      </c>
      <c r="S5" s="203" t="s">
        <v>25</v>
      </c>
      <c r="T5" s="203" t="s">
        <v>2</v>
      </c>
      <c r="U5" s="203" t="s">
        <v>0</v>
      </c>
      <c r="V5" s="203" t="s">
        <v>1</v>
      </c>
      <c r="W5" s="203" t="s">
        <v>26</v>
      </c>
      <c r="X5" s="203" t="s">
        <v>25</v>
      </c>
      <c r="Y5" s="203" t="s">
        <v>2</v>
      </c>
      <c r="Z5" s="203" t="s">
        <v>0</v>
      </c>
      <c r="AA5" s="203" t="s">
        <v>1</v>
      </c>
      <c r="AB5" s="203" t="s">
        <v>26</v>
      </c>
      <c r="AC5" s="203" t="s">
        <v>25</v>
      </c>
      <c r="AD5" s="203" t="s">
        <v>2</v>
      </c>
    </row>
    <row r="6" spans="1:30" s="25" customFormat="1" ht="22.5" customHeight="1">
      <c r="A6" s="204"/>
      <c r="B6" s="31" t="s">
        <v>41</v>
      </c>
      <c r="C6" s="204"/>
      <c r="D6" s="204"/>
      <c r="E6" s="204"/>
      <c r="F6" s="204"/>
      <c r="G6" s="32" t="s">
        <v>41</v>
      </c>
      <c r="H6" s="33"/>
      <c r="I6" s="204"/>
      <c r="J6" s="204"/>
      <c r="K6" s="204"/>
      <c r="L6" s="32" t="s">
        <v>41</v>
      </c>
      <c r="M6" s="204"/>
      <c r="N6" s="204"/>
      <c r="O6" s="204"/>
      <c r="P6" s="204"/>
      <c r="Q6" s="32" t="s">
        <v>41</v>
      </c>
      <c r="R6" s="204"/>
      <c r="S6" s="204"/>
      <c r="T6" s="204"/>
      <c r="U6" s="204"/>
      <c r="V6" s="32" t="s">
        <v>41</v>
      </c>
      <c r="W6" s="204"/>
      <c r="X6" s="204"/>
      <c r="Y6" s="204"/>
      <c r="Z6" s="204"/>
      <c r="AA6" s="32" t="s">
        <v>41</v>
      </c>
      <c r="AB6" s="204"/>
      <c r="AC6" s="204"/>
      <c r="AD6" s="35"/>
    </row>
    <row r="7" spans="1:30" s="25" customFormat="1" ht="22.5" customHeight="1">
      <c r="A7" s="204"/>
      <c r="B7" s="31"/>
      <c r="C7" s="204"/>
      <c r="D7" s="204"/>
      <c r="E7" s="204"/>
      <c r="F7" s="221" t="s">
        <v>44</v>
      </c>
      <c r="G7" s="32" t="s">
        <v>45</v>
      </c>
      <c r="H7" s="33">
        <v>2</v>
      </c>
      <c r="I7" s="33">
        <v>0</v>
      </c>
      <c r="J7" s="33">
        <v>2</v>
      </c>
      <c r="K7" s="204"/>
      <c r="L7" s="204"/>
      <c r="M7" s="204"/>
      <c r="N7" s="204"/>
      <c r="O7" s="204"/>
      <c r="P7" s="204" t="s">
        <v>46</v>
      </c>
      <c r="Q7" s="32" t="s">
        <v>47</v>
      </c>
      <c r="R7" s="204">
        <v>0</v>
      </c>
      <c r="S7" s="204">
        <v>2</v>
      </c>
      <c r="T7" s="204">
        <v>1</v>
      </c>
      <c r="U7" s="208" t="s">
        <v>49</v>
      </c>
      <c r="V7" s="32" t="s">
        <v>50</v>
      </c>
      <c r="W7" s="33">
        <v>3</v>
      </c>
      <c r="X7" s="208">
        <v>0</v>
      </c>
      <c r="Y7" s="208">
        <v>3</v>
      </c>
      <c r="Z7" s="204"/>
      <c r="AA7" s="204"/>
      <c r="AB7" s="204"/>
      <c r="AC7" s="204"/>
      <c r="AD7" s="35"/>
    </row>
    <row r="8" spans="1:30" s="25" customFormat="1" ht="22.5" customHeight="1">
      <c r="A8" s="204" t="s">
        <v>51</v>
      </c>
      <c r="B8" s="32" t="s">
        <v>52</v>
      </c>
      <c r="C8" s="204">
        <v>3</v>
      </c>
      <c r="D8" s="204">
        <v>0</v>
      </c>
      <c r="E8" s="204">
        <v>3</v>
      </c>
      <c r="F8" s="221" t="s">
        <v>43</v>
      </c>
      <c r="G8" s="32" t="s">
        <v>271</v>
      </c>
      <c r="H8" s="33">
        <v>2</v>
      </c>
      <c r="I8" s="221">
        <v>2</v>
      </c>
      <c r="J8" s="33">
        <v>3</v>
      </c>
      <c r="K8" s="204"/>
      <c r="L8" s="204"/>
      <c r="M8" s="204"/>
      <c r="N8" s="204"/>
      <c r="O8" s="204"/>
      <c r="P8" s="204"/>
      <c r="Q8" s="32"/>
      <c r="R8" s="204"/>
      <c r="S8" s="204"/>
      <c r="T8" s="204"/>
      <c r="U8" s="204"/>
      <c r="V8" s="32"/>
      <c r="W8" s="33"/>
      <c r="X8" s="204"/>
      <c r="Y8" s="204"/>
      <c r="Z8" s="204"/>
      <c r="AA8" s="204"/>
      <c r="AB8" s="204"/>
      <c r="AC8" s="204"/>
      <c r="AD8" s="35"/>
    </row>
    <row r="9" spans="1:30" s="25" customFormat="1" ht="22.5" customHeight="1">
      <c r="A9" s="204" t="s">
        <v>53</v>
      </c>
      <c r="B9" s="32" t="s">
        <v>136</v>
      </c>
      <c r="C9" s="204">
        <v>3</v>
      </c>
      <c r="D9" s="204">
        <v>0</v>
      </c>
      <c r="E9" s="204">
        <v>3</v>
      </c>
      <c r="F9" s="221" t="s">
        <v>42</v>
      </c>
      <c r="G9" s="31" t="s">
        <v>192</v>
      </c>
      <c r="H9" s="221">
        <v>3</v>
      </c>
      <c r="I9" s="221">
        <v>0</v>
      </c>
      <c r="J9" s="33">
        <v>3</v>
      </c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32"/>
      <c r="W9" s="33"/>
      <c r="X9" s="204"/>
      <c r="Y9" s="204"/>
      <c r="Z9" s="204"/>
      <c r="AA9" s="204"/>
      <c r="AB9" s="204"/>
      <c r="AC9" s="204"/>
      <c r="AD9" s="35"/>
    </row>
    <row r="10" spans="1:30" s="25" customFormat="1" ht="22.5" customHeight="1">
      <c r="A10" s="204" t="s">
        <v>48</v>
      </c>
      <c r="B10" s="31" t="s">
        <v>11</v>
      </c>
      <c r="C10" s="204">
        <v>3</v>
      </c>
      <c r="D10" s="204">
        <v>0</v>
      </c>
      <c r="E10" s="204">
        <v>3</v>
      </c>
      <c r="F10" s="221"/>
      <c r="G10" s="31"/>
      <c r="H10" s="221"/>
      <c r="I10" s="221"/>
      <c r="J10" s="33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32"/>
      <c r="W10" s="33"/>
      <c r="X10" s="204"/>
      <c r="Y10" s="204"/>
      <c r="Z10" s="204"/>
      <c r="AA10" s="204"/>
      <c r="AB10" s="204"/>
      <c r="AC10" s="204"/>
      <c r="AD10" s="35"/>
    </row>
    <row r="11" spans="1:30" s="25" customFormat="1" ht="22.5" customHeight="1">
      <c r="A11" s="204"/>
      <c r="B11" s="32" t="s">
        <v>112</v>
      </c>
      <c r="C11" s="204"/>
      <c r="D11" s="204"/>
      <c r="E11" s="204"/>
      <c r="F11" s="204"/>
      <c r="G11" s="32" t="s">
        <v>112</v>
      </c>
      <c r="H11" s="204"/>
      <c r="I11" s="204"/>
      <c r="J11" s="204"/>
      <c r="K11" s="204"/>
      <c r="L11" s="32" t="s">
        <v>112</v>
      </c>
      <c r="M11" s="204"/>
      <c r="N11" s="204"/>
      <c r="O11" s="204"/>
      <c r="P11" s="204"/>
      <c r="Q11" s="32" t="s">
        <v>112</v>
      </c>
      <c r="R11" s="204"/>
      <c r="S11" s="204"/>
      <c r="T11" s="204"/>
      <c r="U11" s="204"/>
      <c r="V11" s="32" t="s">
        <v>112</v>
      </c>
      <c r="W11" s="33"/>
      <c r="X11" s="204"/>
      <c r="Y11" s="204"/>
      <c r="Z11" s="204"/>
      <c r="AA11" s="32" t="s">
        <v>112</v>
      </c>
      <c r="AB11" s="204"/>
      <c r="AC11" s="204"/>
      <c r="AD11" s="35"/>
    </row>
    <row r="12" spans="1:30" s="25" customFormat="1" ht="22.5" customHeight="1">
      <c r="A12" s="204"/>
      <c r="B12" s="31" t="s">
        <v>55</v>
      </c>
      <c r="C12" s="204"/>
      <c r="D12" s="204"/>
      <c r="E12" s="204"/>
      <c r="F12" s="204"/>
      <c r="G12" s="32" t="s">
        <v>55</v>
      </c>
      <c r="H12" s="204"/>
      <c r="I12" s="204"/>
      <c r="J12" s="204"/>
      <c r="K12" s="204"/>
      <c r="L12" s="32" t="s">
        <v>55</v>
      </c>
      <c r="M12" s="204"/>
      <c r="N12" s="204"/>
      <c r="O12" s="204"/>
      <c r="P12" s="204"/>
      <c r="Q12" s="32" t="s">
        <v>55</v>
      </c>
      <c r="R12" s="204"/>
      <c r="S12" s="204"/>
      <c r="T12" s="204"/>
      <c r="U12" s="204"/>
      <c r="V12" s="32" t="s">
        <v>55</v>
      </c>
      <c r="W12" s="33"/>
      <c r="X12" s="204"/>
      <c r="Y12" s="204"/>
      <c r="Z12" s="204"/>
      <c r="AA12" s="32" t="s">
        <v>55</v>
      </c>
      <c r="AB12" s="204"/>
      <c r="AC12" s="204"/>
      <c r="AD12" s="35"/>
    </row>
    <row r="13" spans="1:30" s="25" customFormat="1" ht="22.5" customHeight="1">
      <c r="A13" s="204" t="s">
        <v>56</v>
      </c>
      <c r="B13" s="31" t="s">
        <v>57</v>
      </c>
      <c r="C13" s="204">
        <v>3</v>
      </c>
      <c r="D13" s="204">
        <v>0</v>
      </c>
      <c r="E13" s="204">
        <v>3</v>
      </c>
      <c r="F13" s="204" t="s">
        <v>64</v>
      </c>
      <c r="G13" s="32" t="s">
        <v>65</v>
      </c>
      <c r="H13" s="204">
        <v>3</v>
      </c>
      <c r="I13" s="204">
        <v>0</v>
      </c>
      <c r="J13" s="204">
        <v>3</v>
      </c>
      <c r="K13" s="204"/>
      <c r="L13" s="204"/>
      <c r="M13" s="204"/>
      <c r="N13" s="204"/>
      <c r="O13" s="204"/>
      <c r="P13" s="208" t="s">
        <v>58</v>
      </c>
      <c r="Q13" s="32" t="s">
        <v>59</v>
      </c>
      <c r="R13" s="208">
        <v>3</v>
      </c>
      <c r="S13" s="208">
        <v>0</v>
      </c>
      <c r="T13" s="208">
        <v>3</v>
      </c>
      <c r="U13" s="204" t="s">
        <v>60</v>
      </c>
      <c r="V13" s="28" t="s">
        <v>61</v>
      </c>
      <c r="W13" s="33">
        <v>2</v>
      </c>
      <c r="X13" s="204">
        <v>2</v>
      </c>
      <c r="Y13" s="204">
        <v>3</v>
      </c>
      <c r="Z13" s="204"/>
      <c r="AA13" s="204"/>
      <c r="AB13" s="204"/>
      <c r="AC13" s="204"/>
      <c r="AD13" s="35"/>
    </row>
    <row r="14" spans="1:30" s="25" customFormat="1" ht="22.5" customHeight="1">
      <c r="A14" s="204" t="s">
        <v>62</v>
      </c>
      <c r="B14" s="31" t="s">
        <v>63</v>
      </c>
      <c r="C14" s="204">
        <v>3</v>
      </c>
      <c r="D14" s="204">
        <v>0</v>
      </c>
      <c r="E14" s="204">
        <v>3</v>
      </c>
      <c r="F14" s="204"/>
      <c r="G14" s="32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32"/>
      <c r="W14" s="33"/>
      <c r="X14" s="204"/>
      <c r="Y14" s="204"/>
      <c r="Z14" s="204"/>
      <c r="AA14" s="204"/>
      <c r="AB14" s="204"/>
      <c r="AC14" s="204"/>
      <c r="AD14" s="35"/>
    </row>
    <row r="15" spans="1:30" s="25" customFormat="1" ht="22.5" customHeight="1">
      <c r="A15" s="204"/>
      <c r="B15" s="31"/>
      <c r="C15" s="204"/>
      <c r="D15" s="204"/>
      <c r="E15" s="204"/>
      <c r="F15" s="204"/>
      <c r="G15" s="32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32"/>
      <c r="W15" s="33"/>
      <c r="X15" s="204"/>
      <c r="Y15" s="204"/>
      <c r="Z15" s="204"/>
      <c r="AA15" s="204"/>
      <c r="AB15" s="204"/>
      <c r="AC15" s="204"/>
      <c r="AD15" s="35"/>
    </row>
    <row r="16" spans="1:30" s="25" customFormat="1" ht="22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33"/>
      <c r="X16" s="204"/>
      <c r="Y16" s="204"/>
      <c r="Z16" s="204"/>
      <c r="AA16" s="204"/>
      <c r="AB16" s="204"/>
      <c r="AC16" s="204"/>
      <c r="AD16" s="35"/>
    </row>
    <row r="17" spans="1:30" s="25" customFormat="1" ht="22.5" customHeight="1">
      <c r="A17" s="204"/>
      <c r="B17" s="31" t="s">
        <v>113</v>
      </c>
      <c r="C17" s="204"/>
      <c r="D17" s="204"/>
      <c r="E17" s="204"/>
      <c r="F17" s="204"/>
      <c r="G17" s="31" t="s">
        <v>113</v>
      </c>
      <c r="H17" s="204"/>
      <c r="I17" s="204"/>
      <c r="J17" s="204"/>
      <c r="K17" s="204"/>
      <c r="L17" s="31" t="s">
        <v>113</v>
      </c>
      <c r="M17" s="204"/>
      <c r="N17" s="204"/>
      <c r="O17" s="204"/>
      <c r="P17" s="204"/>
      <c r="Q17" s="31" t="s">
        <v>113</v>
      </c>
      <c r="R17" s="204"/>
      <c r="S17" s="204"/>
      <c r="T17" s="204"/>
      <c r="U17" s="204"/>
      <c r="V17" s="31" t="s">
        <v>113</v>
      </c>
      <c r="W17" s="33"/>
      <c r="X17" s="204"/>
      <c r="Y17" s="204"/>
      <c r="Z17" s="204"/>
      <c r="AA17" s="31" t="s">
        <v>113</v>
      </c>
      <c r="AB17" s="204"/>
      <c r="AC17" s="204"/>
      <c r="AD17" s="35"/>
    </row>
    <row r="18" spans="1:30" s="25" customFormat="1" ht="22.5" customHeight="1">
      <c r="A18" s="204" t="s">
        <v>115</v>
      </c>
      <c r="B18" s="31" t="s">
        <v>116</v>
      </c>
      <c r="C18" s="204">
        <v>2</v>
      </c>
      <c r="D18" s="204">
        <v>2</v>
      </c>
      <c r="E18" s="204">
        <v>3</v>
      </c>
      <c r="F18" s="204" t="s">
        <v>114</v>
      </c>
      <c r="G18" s="31" t="s">
        <v>86</v>
      </c>
      <c r="H18" s="204">
        <v>2</v>
      </c>
      <c r="I18" s="204">
        <v>2</v>
      </c>
      <c r="J18" s="204">
        <v>3</v>
      </c>
      <c r="K18" s="208" t="s">
        <v>120</v>
      </c>
      <c r="L18" s="27" t="s">
        <v>121</v>
      </c>
      <c r="M18" s="208">
        <v>3</v>
      </c>
      <c r="N18" s="208">
        <v>0</v>
      </c>
      <c r="O18" s="208">
        <v>3</v>
      </c>
      <c r="P18" s="204"/>
      <c r="Q18" s="31"/>
      <c r="R18" s="204"/>
      <c r="S18" s="204"/>
      <c r="T18" s="204"/>
      <c r="U18" s="208" t="s">
        <v>124</v>
      </c>
      <c r="V18" s="31" t="s">
        <v>125</v>
      </c>
      <c r="W18" s="208">
        <v>2</v>
      </c>
      <c r="X18" s="208">
        <v>3</v>
      </c>
      <c r="Y18" s="208">
        <v>3</v>
      </c>
      <c r="Z18" s="204"/>
      <c r="AA18" s="204"/>
      <c r="AB18" s="204"/>
      <c r="AC18" s="204"/>
      <c r="AD18" s="35"/>
    </row>
    <row r="19" spans="1:30" s="25" customFormat="1" ht="22.5" customHeight="1">
      <c r="A19" s="208" t="s">
        <v>122</v>
      </c>
      <c r="B19" s="31" t="s">
        <v>123</v>
      </c>
      <c r="C19" s="208">
        <v>2</v>
      </c>
      <c r="D19" s="208">
        <v>2</v>
      </c>
      <c r="E19" s="208">
        <v>3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31"/>
      <c r="R19" s="204"/>
      <c r="S19" s="204"/>
      <c r="T19" s="204"/>
      <c r="U19" s="208" t="s">
        <v>117</v>
      </c>
      <c r="V19" s="27" t="s">
        <v>118</v>
      </c>
      <c r="W19" s="208">
        <v>1</v>
      </c>
      <c r="X19" s="208">
        <v>4</v>
      </c>
      <c r="Y19" s="208">
        <v>3</v>
      </c>
      <c r="Z19" s="204"/>
      <c r="AA19" s="204"/>
      <c r="AB19" s="204"/>
      <c r="AC19" s="204"/>
      <c r="AD19" s="35"/>
    </row>
    <row r="20" spans="1:30" s="25" customFormat="1" ht="22.5" customHeight="1">
      <c r="A20" s="204"/>
      <c r="B20" s="31"/>
      <c r="C20" s="204"/>
      <c r="D20" s="204"/>
      <c r="E20" s="204"/>
      <c r="F20" s="204"/>
      <c r="G20" s="31"/>
      <c r="H20" s="204"/>
      <c r="I20" s="204"/>
      <c r="J20" s="204"/>
      <c r="K20" s="204"/>
      <c r="L20" s="204"/>
      <c r="M20" s="204"/>
      <c r="N20" s="204"/>
      <c r="O20" s="204"/>
      <c r="P20" s="204"/>
      <c r="Q20" s="31"/>
      <c r="R20" s="204"/>
      <c r="S20" s="204"/>
      <c r="T20" s="204"/>
      <c r="U20" s="208" t="s">
        <v>119</v>
      </c>
      <c r="V20" s="31" t="s">
        <v>92</v>
      </c>
      <c r="W20" s="208">
        <v>2</v>
      </c>
      <c r="X20" s="208">
        <v>2</v>
      </c>
      <c r="Y20" s="208">
        <v>3</v>
      </c>
      <c r="Z20" s="204"/>
      <c r="AA20" s="204"/>
      <c r="AB20" s="204"/>
      <c r="AC20" s="204"/>
      <c r="AD20" s="35"/>
    </row>
    <row r="21" spans="1:30" s="25" customFormat="1" ht="22.5" customHeight="1">
      <c r="A21" s="204"/>
      <c r="B21" s="204"/>
      <c r="C21" s="204"/>
      <c r="D21" s="204"/>
      <c r="E21" s="204"/>
      <c r="F21" s="204"/>
      <c r="G21" s="31"/>
      <c r="H21" s="204"/>
      <c r="I21" s="204"/>
      <c r="J21" s="204"/>
      <c r="K21" s="204"/>
      <c r="L21" s="204"/>
      <c r="M21" s="204"/>
      <c r="N21" s="204"/>
      <c r="O21" s="204"/>
      <c r="P21" s="204"/>
      <c r="Q21" s="31"/>
      <c r="R21" s="204"/>
      <c r="S21" s="204"/>
      <c r="T21" s="204"/>
      <c r="U21" s="208"/>
      <c r="V21" s="31"/>
      <c r="W21" s="208"/>
      <c r="X21" s="208"/>
      <c r="Y21" s="208"/>
      <c r="Z21" s="204"/>
      <c r="AA21" s="204"/>
      <c r="AB21" s="204"/>
      <c r="AC21" s="204"/>
      <c r="AD21" s="35"/>
    </row>
    <row r="22" spans="1:30" s="25" customFormat="1" ht="22.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7"/>
      <c r="W22" s="204"/>
      <c r="X22" s="204"/>
      <c r="Y22" s="204"/>
      <c r="Z22" s="204"/>
      <c r="AA22" s="204"/>
      <c r="AB22" s="204"/>
      <c r="AC22" s="204"/>
      <c r="AD22" s="35"/>
    </row>
    <row r="23" spans="1:30" s="25" customFormat="1" ht="22.5" customHeight="1">
      <c r="A23" s="204"/>
      <c r="B23" s="31" t="s">
        <v>85</v>
      </c>
      <c r="C23" s="204"/>
      <c r="D23" s="204"/>
      <c r="E23" s="204"/>
      <c r="F23" s="204"/>
      <c r="G23" s="32" t="s">
        <v>85</v>
      </c>
      <c r="H23" s="204"/>
      <c r="I23" s="204"/>
      <c r="J23" s="204"/>
      <c r="K23" s="204"/>
      <c r="L23" s="32" t="s">
        <v>85</v>
      </c>
      <c r="M23" s="204"/>
      <c r="N23" s="204"/>
      <c r="O23" s="204"/>
      <c r="P23" s="204"/>
      <c r="Q23" s="32" t="s">
        <v>85</v>
      </c>
      <c r="R23" s="204"/>
      <c r="S23" s="204"/>
      <c r="T23" s="204"/>
      <c r="U23" s="204"/>
      <c r="V23" s="32" t="s">
        <v>85</v>
      </c>
      <c r="W23" s="204"/>
      <c r="X23" s="204"/>
      <c r="Y23" s="204"/>
      <c r="Z23" s="204"/>
      <c r="AA23" s="32" t="s">
        <v>85</v>
      </c>
      <c r="AB23" s="204"/>
      <c r="AC23" s="204"/>
      <c r="AD23" s="35"/>
    </row>
    <row r="24" spans="1:30" s="25" customFormat="1" ht="22.5" customHeight="1">
      <c r="A24" s="204" t="s">
        <v>130</v>
      </c>
      <c r="B24" s="31" t="s">
        <v>131</v>
      </c>
      <c r="C24" s="204">
        <v>3</v>
      </c>
      <c r="D24" s="204">
        <v>0</v>
      </c>
      <c r="E24" s="204">
        <v>3</v>
      </c>
      <c r="F24" s="204" t="s">
        <v>126</v>
      </c>
      <c r="G24" s="31" t="s">
        <v>127</v>
      </c>
      <c r="H24" s="204">
        <v>3</v>
      </c>
      <c r="I24" s="204">
        <v>0</v>
      </c>
      <c r="J24" s="204">
        <v>3</v>
      </c>
      <c r="K24" s="204"/>
      <c r="L24" s="204"/>
      <c r="M24" s="204"/>
      <c r="N24" s="204"/>
      <c r="O24" s="204"/>
      <c r="P24" s="208" t="s">
        <v>128</v>
      </c>
      <c r="Q24" s="31" t="s">
        <v>129</v>
      </c>
      <c r="R24" s="208">
        <v>3</v>
      </c>
      <c r="S24" s="208">
        <v>0</v>
      </c>
      <c r="T24" s="208">
        <v>3</v>
      </c>
      <c r="U24" s="204" t="s">
        <v>81</v>
      </c>
      <c r="V24" s="27" t="s">
        <v>82</v>
      </c>
      <c r="W24" s="204">
        <v>3</v>
      </c>
      <c r="X24" s="204">
        <v>0</v>
      </c>
      <c r="Y24" s="204">
        <v>3</v>
      </c>
      <c r="Z24" s="204"/>
      <c r="AA24" s="204"/>
      <c r="AB24" s="204"/>
      <c r="AC24" s="204"/>
      <c r="AD24" s="35"/>
    </row>
    <row r="25" spans="1:30" s="25" customFormat="1" ht="22.5" customHeight="1">
      <c r="A25" s="204"/>
      <c r="B25" s="31"/>
      <c r="C25" s="204"/>
      <c r="D25" s="204"/>
      <c r="E25" s="204"/>
      <c r="F25" s="204"/>
      <c r="G25" s="31"/>
      <c r="H25" s="204"/>
      <c r="I25" s="204"/>
      <c r="J25" s="204"/>
      <c r="K25" s="204"/>
      <c r="L25" s="204"/>
      <c r="M25" s="204"/>
      <c r="N25" s="204"/>
      <c r="O25" s="204"/>
      <c r="P25" s="204"/>
      <c r="Q25" s="27"/>
      <c r="R25" s="204"/>
      <c r="S25" s="204"/>
      <c r="T25" s="204"/>
      <c r="U25" s="204"/>
      <c r="V25" s="31"/>
      <c r="W25" s="204"/>
      <c r="X25" s="204"/>
      <c r="Y25" s="204"/>
      <c r="Z25" s="204"/>
      <c r="AA25" s="204"/>
      <c r="AB25" s="204"/>
      <c r="AC25" s="204"/>
      <c r="AD25" s="35"/>
    </row>
    <row r="26" spans="1:30" s="25" customFormat="1" ht="22.5" customHeight="1">
      <c r="A26" s="204"/>
      <c r="B26" s="31"/>
      <c r="C26" s="204"/>
      <c r="D26" s="204"/>
      <c r="E26" s="204"/>
      <c r="F26" s="204"/>
      <c r="G26" s="31"/>
      <c r="H26" s="204"/>
      <c r="I26" s="204"/>
      <c r="J26" s="204"/>
      <c r="K26" s="204"/>
      <c r="L26" s="204"/>
      <c r="M26" s="204"/>
      <c r="N26" s="204"/>
      <c r="O26" s="204"/>
      <c r="P26" s="204"/>
      <c r="Q26" s="27"/>
      <c r="R26" s="204"/>
      <c r="S26" s="204"/>
      <c r="T26" s="204"/>
      <c r="U26" s="204"/>
      <c r="V26" s="31"/>
      <c r="W26" s="204"/>
      <c r="X26" s="204"/>
      <c r="Y26" s="204"/>
      <c r="Z26" s="204"/>
      <c r="AA26" s="204"/>
      <c r="AB26" s="204"/>
      <c r="AC26" s="204"/>
      <c r="AD26" s="35"/>
    </row>
    <row r="27" spans="1:30" s="25" customFormat="1" ht="22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31"/>
      <c r="W27" s="33"/>
      <c r="X27" s="204"/>
      <c r="Y27" s="204"/>
      <c r="Z27" s="204"/>
      <c r="AA27" s="204"/>
      <c r="AB27" s="204"/>
      <c r="AC27" s="204"/>
      <c r="AD27" s="35"/>
    </row>
    <row r="28" spans="1:30" s="25" customFormat="1" ht="22.5" customHeight="1">
      <c r="A28" s="204"/>
      <c r="B28" s="32" t="s">
        <v>111</v>
      </c>
      <c r="C28" s="204"/>
      <c r="D28" s="204"/>
      <c r="E28" s="204"/>
      <c r="F28" s="204"/>
      <c r="G28" s="32" t="s">
        <v>111</v>
      </c>
      <c r="H28" s="204"/>
      <c r="I28" s="204"/>
      <c r="J28" s="204"/>
      <c r="K28" s="204"/>
      <c r="L28" s="32" t="s">
        <v>111</v>
      </c>
      <c r="M28" s="204"/>
      <c r="N28" s="204"/>
      <c r="O28" s="204"/>
      <c r="P28" s="204"/>
      <c r="Q28" s="32" t="s">
        <v>111</v>
      </c>
      <c r="R28" s="204"/>
      <c r="S28" s="204"/>
      <c r="T28" s="204"/>
      <c r="U28" s="204"/>
      <c r="V28" s="32" t="s">
        <v>111</v>
      </c>
      <c r="W28" s="33"/>
      <c r="X28" s="204"/>
      <c r="Y28" s="204"/>
      <c r="Z28" s="204"/>
      <c r="AA28" s="32" t="s">
        <v>111</v>
      </c>
      <c r="AB28" s="204"/>
      <c r="AC28" s="204"/>
      <c r="AD28" s="35"/>
    </row>
    <row r="29" spans="1:30" s="25" customFormat="1" ht="22.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 t="s">
        <v>626</v>
      </c>
      <c r="L29" s="31" t="s">
        <v>623</v>
      </c>
      <c r="M29" s="204">
        <v>0</v>
      </c>
      <c r="N29" s="204">
        <v>160</v>
      </c>
      <c r="O29" s="204">
        <v>2</v>
      </c>
      <c r="P29" s="208" t="s">
        <v>609</v>
      </c>
      <c r="Q29" s="31" t="s">
        <v>627</v>
      </c>
      <c r="R29" s="208">
        <v>0</v>
      </c>
      <c r="S29" s="208">
        <v>160</v>
      </c>
      <c r="T29" s="208">
        <v>2</v>
      </c>
      <c r="U29" s="204"/>
      <c r="V29" s="204"/>
      <c r="W29" s="33"/>
      <c r="X29" s="204"/>
      <c r="Y29" s="204"/>
      <c r="Z29" s="204"/>
      <c r="AA29" s="204"/>
      <c r="AB29" s="204"/>
      <c r="AC29" s="204"/>
      <c r="AD29" s="35"/>
    </row>
    <row r="30" spans="1:30" s="25" customFormat="1" ht="22.5" customHeight="1">
      <c r="A30" s="204"/>
      <c r="B30" s="31" t="s">
        <v>96</v>
      </c>
      <c r="C30" s="204"/>
      <c r="D30" s="204"/>
      <c r="E30" s="204"/>
      <c r="F30" s="204"/>
      <c r="G30" s="32" t="s">
        <v>96</v>
      </c>
      <c r="H30" s="204"/>
      <c r="I30" s="204"/>
      <c r="J30" s="204"/>
      <c r="K30" s="204"/>
      <c r="L30" s="32" t="s">
        <v>96</v>
      </c>
      <c r="M30" s="204"/>
      <c r="N30" s="204"/>
      <c r="O30" s="204"/>
      <c r="P30" s="204"/>
      <c r="Q30" s="32" t="s">
        <v>96</v>
      </c>
      <c r="R30" s="204"/>
      <c r="S30" s="204"/>
      <c r="T30" s="204"/>
      <c r="U30" s="204"/>
      <c r="V30" s="32" t="s">
        <v>96</v>
      </c>
      <c r="W30" s="33"/>
      <c r="X30" s="204"/>
      <c r="Y30" s="204"/>
      <c r="Z30" s="204"/>
      <c r="AA30" s="32" t="s">
        <v>96</v>
      </c>
      <c r="AB30" s="204"/>
      <c r="AC30" s="204"/>
      <c r="AD30" s="35"/>
    </row>
    <row r="31" spans="1:30" s="25" customFormat="1" ht="22.5" customHeight="1">
      <c r="A31" s="204"/>
      <c r="B31" s="204"/>
      <c r="C31" s="204"/>
      <c r="D31" s="204"/>
      <c r="E31" s="204"/>
      <c r="F31" s="204" t="s">
        <v>603</v>
      </c>
      <c r="G31" s="31" t="s">
        <v>98</v>
      </c>
      <c r="H31" s="204">
        <v>2</v>
      </c>
      <c r="I31" s="204">
        <v>0</v>
      </c>
      <c r="J31" s="204">
        <v>2</v>
      </c>
      <c r="K31" s="204"/>
      <c r="L31" s="204"/>
      <c r="M31" s="204"/>
      <c r="N31" s="204"/>
      <c r="O31" s="204"/>
      <c r="P31" s="204"/>
      <c r="Q31" s="31"/>
      <c r="R31" s="204"/>
      <c r="S31" s="204"/>
      <c r="T31" s="204"/>
      <c r="U31" s="204" t="s">
        <v>631</v>
      </c>
      <c r="V31" s="31" t="s">
        <v>100</v>
      </c>
      <c r="W31" s="204">
        <v>2</v>
      </c>
      <c r="X31" s="204">
        <v>0</v>
      </c>
      <c r="Y31" s="204">
        <v>2</v>
      </c>
      <c r="Z31" s="204"/>
      <c r="AA31" s="204"/>
      <c r="AB31" s="204"/>
      <c r="AC31" s="204"/>
      <c r="AD31" s="35"/>
    </row>
    <row r="32" spans="1:30" s="25" customFormat="1" ht="22.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31"/>
      <c r="R32" s="204"/>
      <c r="S32" s="204"/>
      <c r="T32" s="204"/>
      <c r="U32" s="204"/>
      <c r="V32" s="31"/>
      <c r="W32" s="204"/>
      <c r="X32" s="204"/>
      <c r="Y32" s="204"/>
      <c r="Z32" s="204"/>
      <c r="AA32" s="204"/>
      <c r="AB32" s="204"/>
      <c r="AC32" s="204"/>
      <c r="AD32" s="35"/>
    </row>
    <row r="33" spans="1:30" s="25" customFormat="1" ht="22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32" t="s">
        <v>101</v>
      </c>
      <c r="R33" s="204"/>
      <c r="S33" s="204"/>
      <c r="T33" s="204"/>
      <c r="U33" s="204"/>
      <c r="V33" s="31"/>
      <c r="W33" s="204"/>
      <c r="X33" s="204"/>
      <c r="Y33" s="204"/>
      <c r="Z33" s="204"/>
      <c r="AA33" s="204"/>
      <c r="AB33" s="204"/>
      <c r="AC33" s="204"/>
      <c r="AD33" s="35"/>
    </row>
    <row r="34" spans="1:30" s="25" customFormat="1" ht="22.5" customHeight="1">
      <c r="A34" s="204"/>
      <c r="B34" s="31" t="s">
        <v>101</v>
      </c>
      <c r="C34" s="204"/>
      <c r="D34" s="204"/>
      <c r="E34" s="204"/>
      <c r="F34" s="204"/>
      <c r="G34" s="32" t="s">
        <v>101</v>
      </c>
      <c r="H34" s="204"/>
      <c r="I34" s="204"/>
      <c r="J34" s="204"/>
      <c r="K34" s="204"/>
      <c r="L34" s="32" t="s">
        <v>101</v>
      </c>
      <c r="M34" s="204"/>
      <c r="N34" s="204"/>
      <c r="O34" s="204"/>
      <c r="P34" s="221" t="s">
        <v>93</v>
      </c>
      <c r="Q34" s="31" t="s">
        <v>94</v>
      </c>
      <c r="R34" s="221">
        <v>2</v>
      </c>
      <c r="S34" s="221">
        <v>0</v>
      </c>
      <c r="T34" s="221">
        <v>2</v>
      </c>
      <c r="U34" s="204"/>
      <c r="V34" s="32" t="s">
        <v>101</v>
      </c>
      <c r="W34" s="33"/>
      <c r="X34" s="204"/>
      <c r="Y34" s="204"/>
      <c r="Z34" s="204"/>
      <c r="AA34" s="32" t="s">
        <v>101</v>
      </c>
      <c r="AB34" s="204"/>
      <c r="AC34" s="204"/>
      <c r="AD34" s="35"/>
    </row>
    <row r="35" spans="1:30" s="25" customFormat="1" ht="22.5" customHeight="1">
      <c r="A35" s="204"/>
      <c r="B35" s="204"/>
      <c r="C35" s="204"/>
      <c r="D35" s="204"/>
      <c r="E35" s="204"/>
      <c r="F35" s="204" t="s">
        <v>132</v>
      </c>
      <c r="G35" s="31" t="s">
        <v>133</v>
      </c>
      <c r="H35" s="204">
        <v>2</v>
      </c>
      <c r="I35" s="204">
        <v>3</v>
      </c>
      <c r="J35" s="204">
        <v>3</v>
      </c>
      <c r="K35" s="204"/>
      <c r="L35" s="204"/>
      <c r="M35" s="204"/>
      <c r="N35" s="204"/>
      <c r="O35" s="204"/>
      <c r="P35" s="204" t="s">
        <v>134</v>
      </c>
      <c r="Q35" s="31" t="s">
        <v>135</v>
      </c>
      <c r="R35" s="204">
        <v>0</v>
      </c>
      <c r="S35" s="204">
        <v>6</v>
      </c>
      <c r="T35" s="204">
        <v>2</v>
      </c>
      <c r="U35" s="22" t="s">
        <v>529</v>
      </c>
      <c r="V35" s="112" t="s">
        <v>530</v>
      </c>
      <c r="W35" s="22">
        <v>1</v>
      </c>
      <c r="X35" s="22">
        <v>0</v>
      </c>
      <c r="Y35" s="22">
        <v>1</v>
      </c>
      <c r="Z35" s="204"/>
      <c r="AA35" s="204"/>
      <c r="AB35" s="204"/>
      <c r="AC35" s="204"/>
      <c r="AD35" s="35"/>
    </row>
    <row r="36" spans="1:30" s="25" customFormat="1" ht="22.5" customHeight="1">
      <c r="A36" s="204"/>
      <c r="B36" s="204"/>
      <c r="C36" s="204"/>
      <c r="D36" s="204"/>
      <c r="E36" s="204"/>
      <c r="F36" s="204"/>
      <c r="G36" s="31"/>
      <c r="H36" s="204"/>
      <c r="I36" s="204"/>
      <c r="J36" s="204"/>
      <c r="K36" s="204"/>
      <c r="L36" s="204"/>
      <c r="M36" s="204"/>
      <c r="N36" s="204"/>
      <c r="O36" s="204"/>
      <c r="P36" s="208"/>
      <c r="Q36" s="31"/>
      <c r="R36" s="208"/>
      <c r="S36" s="208"/>
      <c r="T36" s="208"/>
      <c r="U36" s="204"/>
      <c r="V36" s="204"/>
      <c r="W36" s="33"/>
      <c r="X36" s="204"/>
      <c r="Y36" s="204"/>
      <c r="Z36" s="204"/>
      <c r="AA36" s="204"/>
      <c r="AB36" s="204"/>
      <c r="AC36" s="204"/>
      <c r="AD36" s="35"/>
    </row>
    <row r="37" spans="1:30" s="25" customFormat="1" ht="22.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33"/>
      <c r="X37" s="204"/>
      <c r="Y37" s="204"/>
      <c r="Z37" s="204"/>
      <c r="AA37" s="204"/>
      <c r="AB37" s="204"/>
      <c r="AC37" s="204"/>
      <c r="AD37" s="35"/>
    </row>
    <row r="38" spans="1:30" s="25" customFormat="1" ht="22.5" customHeight="1">
      <c r="A38" s="204"/>
      <c r="B38" s="31" t="s">
        <v>106</v>
      </c>
      <c r="C38" s="204"/>
      <c r="D38" s="204"/>
      <c r="E38" s="204"/>
      <c r="F38" s="204"/>
      <c r="G38" s="32" t="s">
        <v>106</v>
      </c>
      <c r="H38" s="204"/>
      <c r="I38" s="204"/>
      <c r="J38" s="204"/>
      <c r="K38" s="204"/>
      <c r="L38" s="32" t="s">
        <v>106</v>
      </c>
      <c r="M38" s="204"/>
      <c r="N38" s="204"/>
      <c r="O38" s="204"/>
      <c r="P38" s="204"/>
      <c r="Q38" s="32" t="s">
        <v>106</v>
      </c>
      <c r="R38" s="204"/>
      <c r="S38" s="204"/>
      <c r="T38" s="204"/>
      <c r="U38" s="204"/>
      <c r="V38" s="32" t="s">
        <v>106</v>
      </c>
      <c r="W38" s="33"/>
      <c r="X38" s="204"/>
      <c r="Y38" s="204"/>
      <c r="Z38" s="204"/>
      <c r="AA38" s="32" t="s">
        <v>106</v>
      </c>
      <c r="AB38" s="204"/>
      <c r="AC38" s="204"/>
      <c r="AD38" s="35"/>
    </row>
    <row r="39" spans="1:30" s="25" customFormat="1" ht="22.5" customHeight="1">
      <c r="A39" s="204" t="s">
        <v>107</v>
      </c>
      <c r="B39" s="31" t="s">
        <v>21</v>
      </c>
      <c r="C39" s="204"/>
      <c r="D39" s="204">
        <v>2</v>
      </c>
      <c r="E39" s="204">
        <v>0</v>
      </c>
      <c r="F39" s="204" t="s">
        <v>108</v>
      </c>
      <c r="G39" s="31" t="s">
        <v>20</v>
      </c>
      <c r="H39" s="204">
        <v>0</v>
      </c>
      <c r="I39" s="204">
        <v>2</v>
      </c>
      <c r="J39" s="204">
        <v>0</v>
      </c>
      <c r="K39" s="204"/>
      <c r="L39" s="204"/>
      <c r="M39" s="204"/>
      <c r="N39" s="204"/>
      <c r="O39" s="204"/>
      <c r="P39" s="204" t="s">
        <v>533</v>
      </c>
      <c r="Q39" s="31" t="s">
        <v>534</v>
      </c>
      <c r="R39" s="204">
        <v>0</v>
      </c>
      <c r="S39" s="204">
        <v>2</v>
      </c>
      <c r="T39" s="204">
        <v>0</v>
      </c>
      <c r="U39" s="204" t="s">
        <v>109</v>
      </c>
      <c r="V39" s="31" t="s">
        <v>19</v>
      </c>
      <c r="W39" s="33">
        <v>0</v>
      </c>
      <c r="X39" s="204">
        <v>2</v>
      </c>
      <c r="Y39" s="204">
        <v>0</v>
      </c>
      <c r="Z39" s="204"/>
      <c r="AA39" s="204"/>
      <c r="AB39" s="204"/>
      <c r="AC39" s="204"/>
      <c r="AD39" s="35"/>
    </row>
    <row r="40" spans="1:30" s="36" customFormat="1" ht="19.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32"/>
      <c r="M40" s="33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32"/>
      <c r="AB40" s="204"/>
      <c r="AC40" s="204"/>
      <c r="AD40" s="35"/>
    </row>
    <row r="41" spans="1:30" s="65" customFormat="1" ht="22.5" customHeight="1">
      <c r="A41" s="37"/>
      <c r="B41" s="37" t="s">
        <v>22</v>
      </c>
      <c r="C41" s="37">
        <f>SUM(C6:C40)</f>
        <v>22</v>
      </c>
      <c r="D41" s="37">
        <f>SUM(D6:D40)</f>
        <v>6</v>
      </c>
      <c r="E41" s="37">
        <f>SUM(E6:E40)</f>
        <v>24</v>
      </c>
      <c r="F41" s="37"/>
      <c r="G41" s="37" t="s">
        <v>22</v>
      </c>
      <c r="H41" s="37">
        <f>SUM(H5:H40)</f>
        <v>19</v>
      </c>
      <c r="I41" s="37">
        <f>SUM(I5:I40)</f>
        <v>9</v>
      </c>
      <c r="J41" s="37">
        <f>SUM(J5:J40)</f>
        <v>22</v>
      </c>
      <c r="K41" s="37"/>
      <c r="L41" s="37" t="s">
        <v>22</v>
      </c>
      <c r="M41" s="37">
        <f>SUM(M6:M40)</f>
        <v>3</v>
      </c>
      <c r="N41" s="37">
        <f>SUM(N6:N40)</f>
        <v>160</v>
      </c>
      <c r="O41" s="37">
        <f>SUM(O6:O40)</f>
        <v>5</v>
      </c>
      <c r="P41" s="37"/>
      <c r="Q41" s="37" t="s">
        <v>22</v>
      </c>
      <c r="R41" s="37">
        <f>SUM(R7:R40)</f>
        <v>8</v>
      </c>
      <c r="S41" s="37">
        <f>SUM(S7:S40)</f>
        <v>170</v>
      </c>
      <c r="T41" s="37">
        <f>SUM(T7:T40)</f>
        <v>13</v>
      </c>
      <c r="U41" s="37"/>
      <c r="V41" s="37" t="s">
        <v>22</v>
      </c>
      <c r="W41" s="37">
        <f>SUM(W5:W40)</f>
        <v>16</v>
      </c>
      <c r="X41" s="37">
        <f>SUM(X5:X40)</f>
        <v>13</v>
      </c>
      <c r="Y41" s="37">
        <f>SUM(Y5:Y40)</f>
        <v>21</v>
      </c>
      <c r="Z41" s="37"/>
      <c r="AA41" s="37" t="s">
        <v>22</v>
      </c>
      <c r="AB41" s="38">
        <f>SUM(AB5:AB40)</f>
        <v>0</v>
      </c>
      <c r="AC41" s="38">
        <f>SUM(AC5:AC40)</f>
        <v>0</v>
      </c>
      <c r="AD41" s="38">
        <f>SUM(AD5:AD40)</f>
        <v>0</v>
      </c>
    </row>
    <row r="42" spans="1:30" s="66" customFormat="1" ht="22.5" customHeight="1">
      <c r="A42" s="155"/>
      <c r="B42" s="156" t="s">
        <v>573</v>
      </c>
      <c r="C42" s="325">
        <f>SUM(C41:D41)</f>
        <v>28</v>
      </c>
      <c r="D42" s="325"/>
      <c r="E42" s="157"/>
      <c r="F42" s="155"/>
      <c r="G42" s="156" t="s">
        <v>573</v>
      </c>
      <c r="H42" s="325">
        <f>SUM(H41:I41)</f>
        <v>28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 t="s">
        <v>18</v>
      </c>
      <c r="S42" s="325"/>
      <c r="T42" s="157"/>
      <c r="U42" s="155"/>
      <c r="V42" s="156" t="s">
        <v>573</v>
      </c>
      <c r="W42" s="325">
        <f>SUM(W41:X41)</f>
        <v>29</v>
      </c>
      <c r="X42" s="325"/>
      <c r="Y42" s="157"/>
      <c r="Z42" s="155"/>
      <c r="AA42" s="227" t="s">
        <v>573</v>
      </c>
      <c r="AB42" s="325">
        <f>SUM(AB41:AC41)</f>
        <v>0</v>
      </c>
      <c r="AC42" s="325"/>
      <c r="AD42" s="231"/>
    </row>
    <row r="43" spans="1:30" ht="21.75" customHeight="1">
      <c r="A43" s="225"/>
      <c r="B43" s="238"/>
      <c r="C43" s="226"/>
      <c r="D43" s="239"/>
      <c r="E43" s="226"/>
      <c r="F43" s="226"/>
      <c r="G43" s="238"/>
      <c r="H43" s="226"/>
      <c r="I43" s="239"/>
      <c r="J43" s="226"/>
      <c r="K43" s="226"/>
      <c r="L43" s="238" t="s">
        <v>538</v>
      </c>
      <c r="M43" s="226"/>
      <c r="N43" s="226"/>
      <c r="O43" s="226"/>
      <c r="P43" s="226"/>
      <c r="Q43" s="238" t="s">
        <v>539</v>
      </c>
      <c r="R43" s="226"/>
      <c r="S43" s="239"/>
      <c r="T43" s="226"/>
      <c r="U43" s="226"/>
      <c r="V43" s="238"/>
      <c r="W43" s="226"/>
      <c r="X43" s="239"/>
      <c r="Y43" s="226"/>
      <c r="Z43" s="226"/>
      <c r="AA43" s="240" t="s">
        <v>574</v>
      </c>
      <c r="AB43" s="358">
        <f>SUM(E41+J41+O41+T41+Y41+AD41)</f>
        <v>85</v>
      </c>
      <c r="AC43" s="359"/>
      <c r="AD43" s="360"/>
    </row>
    <row r="44" ht="21.75" customHeight="1"/>
    <row r="45" ht="21.75" customHeight="1"/>
    <row r="46" ht="21.75" customHeight="1"/>
  </sheetData>
  <sheetProtection/>
  <mergeCells count="16">
    <mergeCell ref="C42:D42"/>
    <mergeCell ref="H42:I42"/>
    <mergeCell ref="M42:N42"/>
    <mergeCell ref="R42:S42"/>
    <mergeCell ref="W42:X42"/>
    <mergeCell ref="AB42:AC42"/>
    <mergeCell ref="Z4:AD4"/>
    <mergeCell ref="AB43:AD43"/>
    <mergeCell ref="A1:AC1"/>
    <mergeCell ref="A2:AC2"/>
    <mergeCell ref="A3:AC3"/>
    <mergeCell ref="A4:E4"/>
    <mergeCell ref="F4:J4"/>
    <mergeCell ref="K4:O4"/>
    <mergeCell ref="P4:T4"/>
    <mergeCell ref="U4:Y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608DB"/>
    <pageSetUpPr fitToPage="1"/>
  </sheetPr>
  <dimension ref="A1:AE43"/>
  <sheetViews>
    <sheetView view="pageBreakPreview" zoomScale="80" zoomScaleNormal="60" zoomScaleSheetLayoutView="80" zoomScalePageLayoutView="0" workbookViewId="0" topLeftCell="A1">
      <selection activeCell="P7" sqref="P7"/>
    </sheetView>
  </sheetViews>
  <sheetFormatPr defaultColWidth="9.140625" defaultRowHeight="21.75"/>
  <cols>
    <col min="1" max="1" width="10.7109375" style="270" customWidth="1"/>
    <col min="2" max="2" width="26.00390625" style="269" customWidth="1"/>
    <col min="3" max="5" width="4.28125" style="271" customWidth="1"/>
    <col min="6" max="6" width="10.7109375" style="271" customWidth="1"/>
    <col min="7" max="7" width="26.00390625" style="269" customWidth="1"/>
    <col min="8" max="10" width="4.8515625" style="271" customWidth="1"/>
    <col min="11" max="11" width="10.7109375" style="271" customWidth="1"/>
    <col min="12" max="12" width="26.00390625" style="269" customWidth="1"/>
    <col min="13" max="15" width="4.140625" style="271" customWidth="1"/>
    <col min="16" max="16" width="10.7109375" style="271" customWidth="1"/>
    <col min="17" max="17" width="26.00390625" style="269" customWidth="1"/>
    <col min="18" max="20" width="4.28125" style="271" customWidth="1"/>
    <col min="21" max="21" width="10.7109375" style="271" customWidth="1"/>
    <col min="22" max="22" width="26.00390625" style="269" customWidth="1"/>
    <col min="23" max="25" width="4.421875" style="271" customWidth="1"/>
    <col min="26" max="26" width="10.7109375" style="271" customWidth="1"/>
    <col min="27" max="27" width="26.00390625" style="269" customWidth="1"/>
    <col min="28" max="28" width="4.28125" style="271" customWidth="1"/>
    <col min="29" max="30" width="3.8515625" style="271" customWidth="1"/>
    <col min="31" max="16384" width="9.140625" style="269" customWidth="1"/>
  </cols>
  <sheetData>
    <row r="1" spans="1:30" s="242" customFormat="1" ht="26.25">
      <c r="A1" s="366" t="s">
        <v>639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241"/>
      <c r="AB1" s="241"/>
      <c r="AC1" s="241"/>
      <c r="AD1" s="241"/>
    </row>
    <row r="2" spans="1:30" s="242" customFormat="1" ht="26.25">
      <c r="A2" s="366" t="s">
        <v>137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243"/>
      <c r="AB2" s="241"/>
      <c r="AC2" s="241"/>
      <c r="AD2" s="241"/>
    </row>
    <row r="3" spans="1:30" s="242" customFormat="1" ht="25.5" customHeight="1">
      <c r="A3" s="366" t="s">
        <v>668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 t="s">
        <v>648</v>
      </c>
      <c r="AB3" s="366"/>
      <c r="AC3" s="366"/>
      <c r="AD3" s="366"/>
    </row>
    <row r="4" spans="1:30" s="244" customFormat="1" ht="19.5" customHeight="1">
      <c r="A4" s="367" t="s">
        <v>554</v>
      </c>
      <c r="B4" s="368"/>
      <c r="C4" s="368"/>
      <c r="D4" s="368"/>
      <c r="E4" s="369"/>
      <c r="F4" s="367" t="s">
        <v>555</v>
      </c>
      <c r="G4" s="368"/>
      <c r="H4" s="368"/>
      <c r="I4" s="368"/>
      <c r="J4" s="369"/>
      <c r="K4" s="367" t="s">
        <v>650</v>
      </c>
      <c r="L4" s="368"/>
      <c r="M4" s="368"/>
      <c r="N4" s="368"/>
      <c r="O4" s="369"/>
      <c r="P4" s="367" t="s">
        <v>556</v>
      </c>
      <c r="Q4" s="368"/>
      <c r="R4" s="368"/>
      <c r="S4" s="368"/>
      <c r="T4" s="369"/>
      <c r="U4" s="367" t="s">
        <v>557</v>
      </c>
      <c r="V4" s="368"/>
      <c r="W4" s="368"/>
      <c r="X4" s="368"/>
      <c r="Y4" s="369"/>
      <c r="Z4" s="367" t="s">
        <v>569</v>
      </c>
      <c r="AA4" s="368"/>
      <c r="AB4" s="368"/>
      <c r="AC4" s="368"/>
      <c r="AD4" s="369"/>
    </row>
    <row r="5" spans="1:30" s="246" customFormat="1" ht="22.5" customHeight="1">
      <c r="A5" s="245" t="s">
        <v>0</v>
      </c>
      <c r="B5" s="245" t="s">
        <v>1</v>
      </c>
      <c r="C5" s="245" t="s">
        <v>26</v>
      </c>
      <c r="D5" s="245" t="s">
        <v>25</v>
      </c>
      <c r="E5" s="245" t="s">
        <v>2</v>
      </c>
      <c r="F5" s="245" t="s">
        <v>0</v>
      </c>
      <c r="G5" s="245" t="s">
        <v>1</v>
      </c>
      <c r="H5" s="245" t="s">
        <v>26</v>
      </c>
      <c r="I5" s="245" t="s">
        <v>25</v>
      </c>
      <c r="J5" s="245" t="s">
        <v>2</v>
      </c>
      <c r="K5" s="245" t="s">
        <v>0</v>
      </c>
      <c r="L5" s="245" t="s">
        <v>1</v>
      </c>
      <c r="M5" s="245" t="s">
        <v>26</v>
      </c>
      <c r="N5" s="245" t="s">
        <v>25</v>
      </c>
      <c r="O5" s="245" t="s">
        <v>2</v>
      </c>
      <c r="P5" s="245" t="s">
        <v>0</v>
      </c>
      <c r="Q5" s="245" t="s">
        <v>1</v>
      </c>
      <c r="R5" s="245" t="s">
        <v>26</v>
      </c>
      <c r="S5" s="245" t="s">
        <v>25</v>
      </c>
      <c r="T5" s="245" t="s">
        <v>2</v>
      </c>
      <c r="U5" s="245" t="s">
        <v>0</v>
      </c>
      <c r="V5" s="245" t="s">
        <v>1</v>
      </c>
      <c r="W5" s="245" t="s">
        <v>26</v>
      </c>
      <c r="X5" s="245" t="s">
        <v>25</v>
      </c>
      <c r="Y5" s="245" t="s">
        <v>2</v>
      </c>
      <c r="Z5" s="245" t="s">
        <v>0</v>
      </c>
      <c r="AA5" s="245" t="s">
        <v>1</v>
      </c>
      <c r="AB5" s="245" t="s">
        <v>26</v>
      </c>
      <c r="AC5" s="245" t="s">
        <v>25</v>
      </c>
      <c r="AD5" s="245" t="s">
        <v>2</v>
      </c>
    </row>
    <row r="6" spans="1:30" s="246" customFormat="1" ht="22.5" customHeight="1">
      <c r="A6" s="258"/>
      <c r="B6" s="272" t="s">
        <v>24</v>
      </c>
      <c r="C6" s="245"/>
      <c r="D6" s="245"/>
      <c r="E6" s="245"/>
      <c r="F6" s="245"/>
      <c r="G6" s="272" t="s">
        <v>24</v>
      </c>
      <c r="H6" s="245"/>
      <c r="I6" s="245"/>
      <c r="J6" s="245"/>
      <c r="K6" s="245"/>
      <c r="L6" s="272" t="s">
        <v>24</v>
      </c>
      <c r="M6" s="245"/>
      <c r="N6" s="245"/>
      <c r="O6" s="245"/>
      <c r="P6" s="245"/>
      <c r="Q6" s="272" t="s">
        <v>24</v>
      </c>
      <c r="R6" s="245"/>
      <c r="S6" s="245"/>
      <c r="T6" s="245"/>
      <c r="U6" s="245"/>
      <c r="V6" s="272" t="s">
        <v>24</v>
      </c>
      <c r="W6" s="245"/>
      <c r="X6" s="245"/>
      <c r="Y6" s="245"/>
      <c r="Z6" s="245"/>
      <c r="AA6" s="272" t="s">
        <v>24</v>
      </c>
      <c r="AB6" s="248"/>
      <c r="AC6" s="248"/>
      <c r="AD6" s="248"/>
    </row>
    <row r="7" spans="1:30" s="246" customFormat="1" ht="22.5" customHeight="1">
      <c r="A7" s="258"/>
      <c r="B7" s="272" t="s">
        <v>273</v>
      </c>
      <c r="C7" s="245"/>
      <c r="D7" s="245"/>
      <c r="E7" s="245"/>
      <c r="F7" s="245"/>
      <c r="G7" s="272" t="s">
        <v>273</v>
      </c>
      <c r="H7" s="245"/>
      <c r="I7" s="245"/>
      <c r="J7" s="245"/>
      <c r="K7" s="245"/>
      <c r="L7" s="272" t="s">
        <v>273</v>
      </c>
      <c r="M7" s="245"/>
      <c r="N7" s="245"/>
      <c r="O7" s="245"/>
      <c r="P7" s="245"/>
      <c r="Q7" s="272" t="s">
        <v>273</v>
      </c>
      <c r="R7" s="245"/>
      <c r="S7" s="245"/>
      <c r="T7" s="245"/>
      <c r="U7" s="245"/>
      <c r="V7" s="272" t="s">
        <v>273</v>
      </c>
      <c r="W7" s="245"/>
      <c r="X7" s="245"/>
      <c r="Y7" s="245"/>
      <c r="Z7" s="245"/>
      <c r="AA7" s="272" t="s">
        <v>273</v>
      </c>
      <c r="AB7" s="248"/>
      <c r="AC7" s="248"/>
      <c r="AD7" s="248"/>
    </row>
    <row r="8" spans="1:30" s="246" customFormat="1" ht="22.5" customHeight="1">
      <c r="A8" s="100" t="s">
        <v>51</v>
      </c>
      <c r="B8" s="102" t="s">
        <v>52</v>
      </c>
      <c r="C8" s="98">
        <v>3</v>
      </c>
      <c r="D8" s="98">
        <v>0</v>
      </c>
      <c r="E8" s="98">
        <v>3</v>
      </c>
      <c r="F8" s="249" t="s">
        <v>53</v>
      </c>
      <c r="G8" s="247" t="s">
        <v>140</v>
      </c>
      <c r="H8" s="250">
        <v>3</v>
      </c>
      <c r="I8" s="250">
        <v>0</v>
      </c>
      <c r="J8" s="250">
        <v>3</v>
      </c>
      <c r="K8" s="249"/>
      <c r="L8" s="247"/>
      <c r="M8" s="251"/>
      <c r="N8" s="251"/>
      <c r="O8" s="251"/>
      <c r="P8" s="249" t="s">
        <v>44</v>
      </c>
      <c r="Q8" s="247" t="s">
        <v>190</v>
      </c>
      <c r="R8" s="248">
        <v>2</v>
      </c>
      <c r="S8" s="248">
        <v>0</v>
      </c>
      <c r="T8" s="248">
        <v>2</v>
      </c>
      <c r="U8" s="249" t="s">
        <v>46</v>
      </c>
      <c r="V8" s="247" t="s">
        <v>138</v>
      </c>
      <c r="W8" s="249">
        <v>0</v>
      </c>
      <c r="X8" s="249">
        <v>2</v>
      </c>
      <c r="Y8" s="249">
        <v>1</v>
      </c>
      <c r="Z8" s="248"/>
      <c r="AA8" s="247"/>
      <c r="AB8" s="248"/>
      <c r="AC8" s="248"/>
      <c r="AD8" s="248"/>
    </row>
    <row r="9" spans="1:30" s="246" customFormat="1" ht="22.5" customHeight="1">
      <c r="A9" s="274"/>
      <c r="B9" s="277" t="s">
        <v>141</v>
      </c>
      <c r="C9" s="275"/>
      <c r="D9" s="275"/>
      <c r="E9" s="275"/>
      <c r="F9" s="258"/>
      <c r="G9" s="276" t="s">
        <v>141</v>
      </c>
      <c r="H9" s="258"/>
      <c r="I9" s="258"/>
      <c r="J9" s="258"/>
      <c r="K9" s="258"/>
      <c r="L9" s="276" t="s">
        <v>141</v>
      </c>
      <c r="M9" s="258"/>
      <c r="N9" s="258"/>
      <c r="O9" s="258"/>
      <c r="P9" s="258"/>
      <c r="Q9" s="276" t="s">
        <v>141</v>
      </c>
      <c r="R9" s="258"/>
      <c r="S9" s="258"/>
      <c r="T9" s="258"/>
      <c r="U9" s="258"/>
      <c r="V9" s="276" t="s">
        <v>141</v>
      </c>
      <c r="W9" s="258"/>
      <c r="X9" s="258"/>
      <c r="Y9" s="258"/>
      <c r="Z9" s="258"/>
      <c r="AA9" s="276" t="s">
        <v>141</v>
      </c>
      <c r="AB9" s="248"/>
      <c r="AC9" s="248"/>
      <c r="AD9" s="248"/>
    </row>
    <row r="10" spans="1:30" s="246" customFormat="1" ht="22.5" customHeight="1">
      <c r="A10" s="100"/>
      <c r="B10" s="97"/>
      <c r="C10" s="96"/>
      <c r="D10" s="96"/>
      <c r="E10" s="96"/>
      <c r="F10" s="249" t="s">
        <v>49</v>
      </c>
      <c r="G10" s="252" t="s">
        <v>50</v>
      </c>
      <c r="H10" s="250">
        <v>3</v>
      </c>
      <c r="I10" s="250">
        <v>0</v>
      </c>
      <c r="J10" s="250">
        <v>3</v>
      </c>
      <c r="K10" s="249"/>
      <c r="L10" s="252"/>
      <c r="M10" s="253"/>
      <c r="N10" s="253"/>
      <c r="O10" s="254"/>
      <c r="P10" s="249" t="s">
        <v>142</v>
      </c>
      <c r="Q10" s="252" t="s">
        <v>191</v>
      </c>
      <c r="R10" s="253">
        <v>2</v>
      </c>
      <c r="S10" s="253">
        <v>2</v>
      </c>
      <c r="T10" s="253">
        <v>3</v>
      </c>
      <c r="U10" s="249"/>
      <c r="V10" s="252"/>
      <c r="W10" s="250"/>
      <c r="X10" s="250"/>
      <c r="Y10" s="250"/>
      <c r="Z10" s="248"/>
      <c r="AA10" s="247"/>
      <c r="AB10" s="248"/>
      <c r="AC10" s="248"/>
      <c r="AD10" s="248"/>
    </row>
    <row r="11" spans="1:30" s="246" customFormat="1" ht="22.5" customHeight="1">
      <c r="A11" s="104"/>
      <c r="B11" s="278" t="s">
        <v>364</v>
      </c>
      <c r="C11" s="279"/>
      <c r="D11" s="279"/>
      <c r="E11" s="279"/>
      <c r="F11" s="280"/>
      <c r="G11" s="281" t="s">
        <v>143</v>
      </c>
      <c r="H11" s="280"/>
      <c r="I11" s="280"/>
      <c r="J11" s="280"/>
      <c r="K11" s="280"/>
      <c r="L11" s="281" t="s">
        <v>143</v>
      </c>
      <c r="M11" s="280"/>
      <c r="N11" s="280"/>
      <c r="O11" s="280"/>
      <c r="P11" s="280"/>
      <c r="Q11" s="281" t="s">
        <v>143</v>
      </c>
      <c r="R11" s="280"/>
      <c r="S11" s="280"/>
      <c r="T11" s="280"/>
      <c r="U11" s="280"/>
      <c r="V11" s="281" t="s">
        <v>143</v>
      </c>
      <c r="W11" s="280"/>
      <c r="X11" s="280"/>
      <c r="Y11" s="280"/>
      <c r="Z11" s="280"/>
      <c r="AA11" s="281" t="s">
        <v>143</v>
      </c>
      <c r="AB11" s="248"/>
      <c r="AC11" s="248"/>
      <c r="AD11" s="248"/>
    </row>
    <row r="12" spans="1:30" s="246" customFormat="1" ht="22.5" customHeight="1">
      <c r="A12" s="100" t="s">
        <v>48</v>
      </c>
      <c r="B12" s="97" t="s">
        <v>144</v>
      </c>
      <c r="C12" s="96">
        <v>3</v>
      </c>
      <c r="D12" s="96">
        <v>0</v>
      </c>
      <c r="E12" s="96">
        <v>3</v>
      </c>
      <c r="F12" s="249"/>
      <c r="G12" s="252"/>
      <c r="H12" s="253"/>
      <c r="I12" s="253"/>
      <c r="J12" s="253"/>
      <c r="K12" s="249"/>
      <c r="L12" s="252"/>
      <c r="M12" s="254"/>
      <c r="N12" s="254"/>
      <c r="O12" s="254"/>
      <c r="P12" s="249"/>
      <c r="Q12" s="252"/>
      <c r="R12" s="253"/>
      <c r="S12" s="253"/>
      <c r="T12" s="253"/>
      <c r="U12" s="100" t="s">
        <v>42</v>
      </c>
      <c r="V12" s="212" t="s">
        <v>192</v>
      </c>
      <c r="W12" s="96">
        <v>3</v>
      </c>
      <c r="X12" s="96">
        <v>0</v>
      </c>
      <c r="Y12" s="96">
        <v>3</v>
      </c>
      <c r="Z12" s="248"/>
      <c r="AA12" s="247"/>
      <c r="AB12" s="248"/>
      <c r="AC12" s="248"/>
      <c r="AD12" s="248"/>
    </row>
    <row r="13" spans="1:30" s="246" customFormat="1" ht="22.5" customHeight="1">
      <c r="A13" s="100"/>
      <c r="B13" s="99"/>
      <c r="C13" s="96"/>
      <c r="D13" s="96"/>
      <c r="E13" s="96"/>
      <c r="F13" s="249"/>
      <c r="G13" s="252"/>
      <c r="H13" s="253"/>
      <c r="I13" s="253"/>
      <c r="J13" s="253"/>
      <c r="K13" s="249"/>
      <c r="L13" s="252"/>
      <c r="M13" s="254"/>
      <c r="N13" s="254"/>
      <c r="O13" s="254"/>
      <c r="P13" s="249"/>
      <c r="Q13" s="252"/>
      <c r="R13" s="253"/>
      <c r="S13" s="253"/>
      <c r="T13" s="253"/>
      <c r="U13" s="248"/>
      <c r="V13" s="247"/>
      <c r="W13" s="248"/>
      <c r="X13" s="248"/>
      <c r="Y13" s="248"/>
      <c r="Z13" s="248"/>
      <c r="AA13" s="247"/>
      <c r="AB13" s="248"/>
      <c r="AC13" s="248"/>
      <c r="AD13" s="248"/>
    </row>
    <row r="14" spans="1:30" s="246" customFormat="1" ht="22.5" customHeight="1">
      <c r="A14" s="273"/>
      <c r="B14" s="282" t="s">
        <v>421</v>
      </c>
      <c r="C14" s="273"/>
      <c r="D14" s="273"/>
      <c r="E14" s="273"/>
      <c r="F14" s="245"/>
      <c r="G14" s="272" t="s">
        <v>146</v>
      </c>
      <c r="H14" s="245"/>
      <c r="I14" s="245"/>
      <c r="J14" s="245"/>
      <c r="K14" s="245"/>
      <c r="L14" s="272" t="s">
        <v>146</v>
      </c>
      <c r="M14" s="245"/>
      <c r="N14" s="245"/>
      <c r="O14" s="245"/>
      <c r="P14" s="245"/>
      <c r="Q14" s="272" t="s">
        <v>146</v>
      </c>
      <c r="R14" s="245"/>
      <c r="S14" s="245"/>
      <c r="T14" s="245"/>
      <c r="U14" s="245"/>
      <c r="V14" s="272" t="s">
        <v>146</v>
      </c>
      <c r="W14" s="245"/>
      <c r="X14" s="245"/>
      <c r="Y14" s="245"/>
      <c r="Z14" s="245"/>
      <c r="AA14" s="272" t="s">
        <v>146</v>
      </c>
      <c r="AB14" s="248"/>
      <c r="AC14" s="248"/>
      <c r="AD14" s="248"/>
    </row>
    <row r="15" spans="1:30" s="246" customFormat="1" ht="22.5" customHeight="1">
      <c r="A15" s="283"/>
      <c r="B15" s="282" t="s">
        <v>422</v>
      </c>
      <c r="C15" s="273"/>
      <c r="D15" s="273"/>
      <c r="E15" s="273"/>
      <c r="F15" s="245"/>
      <c r="G15" s="272" t="s">
        <v>147</v>
      </c>
      <c r="H15" s="245"/>
      <c r="I15" s="245"/>
      <c r="J15" s="245"/>
      <c r="K15" s="245"/>
      <c r="L15" s="272" t="s">
        <v>147</v>
      </c>
      <c r="M15" s="245"/>
      <c r="N15" s="245"/>
      <c r="O15" s="245"/>
      <c r="P15" s="245"/>
      <c r="Q15" s="272" t="s">
        <v>147</v>
      </c>
      <c r="R15" s="245"/>
      <c r="S15" s="245"/>
      <c r="T15" s="245"/>
      <c r="U15" s="245"/>
      <c r="V15" s="272" t="s">
        <v>147</v>
      </c>
      <c r="W15" s="245"/>
      <c r="X15" s="245"/>
      <c r="Y15" s="245"/>
      <c r="Z15" s="245"/>
      <c r="AA15" s="272" t="s">
        <v>147</v>
      </c>
      <c r="AB15" s="248"/>
      <c r="AC15" s="248"/>
      <c r="AD15" s="248"/>
    </row>
    <row r="16" spans="1:30" s="246" customFormat="1" ht="22.5" customHeight="1">
      <c r="A16" s="101" t="s">
        <v>148</v>
      </c>
      <c r="B16" s="102" t="s">
        <v>149</v>
      </c>
      <c r="C16" s="96">
        <v>2</v>
      </c>
      <c r="D16" s="96">
        <v>2</v>
      </c>
      <c r="E16" s="96">
        <v>3</v>
      </c>
      <c r="F16" s="248" t="s">
        <v>150</v>
      </c>
      <c r="G16" s="247" t="s">
        <v>151</v>
      </c>
      <c r="H16" s="248">
        <v>2</v>
      </c>
      <c r="I16" s="248">
        <v>2</v>
      </c>
      <c r="J16" s="248">
        <v>3</v>
      </c>
      <c r="K16" s="248"/>
      <c r="L16" s="247"/>
      <c r="M16" s="248"/>
      <c r="N16" s="248"/>
      <c r="O16" s="248"/>
      <c r="P16" s="248" t="s">
        <v>58</v>
      </c>
      <c r="Q16" s="247" t="s">
        <v>152</v>
      </c>
      <c r="R16" s="248">
        <v>3</v>
      </c>
      <c r="S16" s="248">
        <v>0</v>
      </c>
      <c r="T16" s="248">
        <v>3</v>
      </c>
      <c r="U16" s="248" t="s">
        <v>60</v>
      </c>
      <c r="V16" s="247" t="s">
        <v>61</v>
      </c>
      <c r="W16" s="248">
        <v>2</v>
      </c>
      <c r="X16" s="248">
        <v>2</v>
      </c>
      <c r="Y16" s="248">
        <v>3</v>
      </c>
      <c r="Z16" s="248"/>
      <c r="AA16" s="247"/>
      <c r="AB16" s="248"/>
      <c r="AC16" s="248"/>
      <c r="AD16" s="248"/>
    </row>
    <row r="17" spans="1:30" s="246" customFormat="1" ht="22.5" customHeight="1">
      <c r="A17" s="101" t="s">
        <v>153</v>
      </c>
      <c r="B17" s="102" t="s">
        <v>145</v>
      </c>
      <c r="C17" s="96">
        <v>2</v>
      </c>
      <c r="D17" s="96">
        <v>2</v>
      </c>
      <c r="E17" s="96">
        <v>3</v>
      </c>
      <c r="F17" s="248"/>
      <c r="G17" s="247"/>
      <c r="H17" s="248"/>
      <c r="I17" s="248"/>
      <c r="J17" s="248"/>
      <c r="K17" s="248"/>
      <c r="L17" s="247"/>
      <c r="M17" s="248"/>
      <c r="N17" s="248"/>
      <c r="O17" s="248"/>
      <c r="P17" s="248"/>
      <c r="Q17" s="247"/>
      <c r="R17" s="248"/>
      <c r="S17" s="248"/>
      <c r="T17" s="248"/>
      <c r="U17" s="248"/>
      <c r="V17" s="247"/>
      <c r="W17" s="248"/>
      <c r="X17" s="248"/>
      <c r="Y17" s="248"/>
      <c r="Z17" s="248"/>
      <c r="AA17" s="247"/>
      <c r="AB17" s="248"/>
      <c r="AC17" s="248"/>
      <c r="AD17" s="248"/>
    </row>
    <row r="18" spans="1:30" s="246" customFormat="1" ht="22.5" customHeight="1">
      <c r="A18" s="273"/>
      <c r="B18" s="282" t="s">
        <v>423</v>
      </c>
      <c r="C18" s="273"/>
      <c r="D18" s="273"/>
      <c r="E18" s="273"/>
      <c r="F18" s="245"/>
      <c r="G18" s="272" t="s">
        <v>154</v>
      </c>
      <c r="H18" s="245"/>
      <c r="I18" s="245"/>
      <c r="J18" s="245"/>
      <c r="K18" s="245"/>
      <c r="L18" s="272" t="s">
        <v>154</v>
      </c>
      <c r="M18" s="245"/>
      <c r="N18" s="245"/>
      <c r="O18" s="245"/>
      <c r="P18" s="245"/>
      <c r="Q18" s="272" t="s">
        <v>154</v>
      </c>
      <c r="R18" s="245"/>
      <c r="S18" s="245"/>
      <c r="T18" s="245"/>
      <c r="U18" s="245"/>
      <c r="V18" s="272" t="s">
        <v>154</v>
      </c>
      <c r="W18" s="245"/>
      <c r="X18" s="245"/>
      <c r="Y18" s="245"/>
      <c r="Z18" s="245"/>
      <c r="AA18" s="272" t="s">
        <v>154</v>
      </c>
      <c r="AB18" s="248"/>
      <c r="AC18" s="248"/>
      <c r="AD18" s="248"/>
    </row>
    <row r="19" spans="1:30" s="246" customFormat="1" ht="22.5" customHeight="1">
      <c r="A19" s="101" t="s">
        <v>167</v>
      </c>
      <c r="B19" s="99" t="s">
        <v>168</v>
      </c>
      <c r="C19" s="96">
        <v>1</v>
      </c>
      <c r="D19" s="96">
        <v>4</v>
      </c>
      <c r="E19" s="96">
        <v>3</v>
      </c>
      <c r="F19" s="248" t="s">
        <v>163</v>
      </c>
      <c r="G19" s="247" t="s">
        <v>164</v>
      </c>
      <c r="H19" s="248">
        <v>1</v>
      </c>
      <c r="I19" s="248">
        <v>4</v>
      </c>
      <c r="J19" s="248">
        <v>3</v>
      </c>
      <c r="K19" s="248"/>
      <c r="L19" s="247"/>
      <c r="M19" s="248"/>
      <c r="N19" s="248"/>
      <c r="O19" s="248"/>
      <c r="P19" s="96" t="s">
        <v>155</v>
      </c>
      <c r="Q19" s="102" t="s">
        <v>156</v>
      </c>
      <c r="R19" s="96">
        <v>1</v>
      </c>
      <c r="S19" s="96">
        <v>4</v>
      </c>
      <c r="T19" s="96">
        <v>3</v>
      </c>
      <c r="U19" s="248" t="s">
        <v>157</v>
      </c>
      <c r="V19" s="247" t="s">
        <v>158</v>
      </c>
      <c r="W19" s="248">
        <v>1</v>
      </c>
      <c r="X19" s="248">
        <v>4</v>
      </c>
      <c r="Y19" s="248">
        <v>3</v>
      </c>
      <c r="Z19" s="248"/>
      <c r="AA19" s="247"/>
      <c r="AB19" s="248"/>
      <c r="AC19" s="248"/>
      <c r="AD19" s="248"/>
    </row>
    <row r="20" spans="1:30" s="246" customFormat="1" ht="22.5" customHeight="1">
      <c r="A20" s="284"/>
      <c r="B20" s="284"/>
      <c r="C20" s="284"/>
      <c r="D20" s="284"/>
      <c r="E20" s="284"/>
      <c r="F20" s="248"/>
      <c r="G20" s="247"/>
      <c r="H20" s="248"/>
      <c r="I20" s="248"/>
      <c r="J20" s="248"/>
      <c r="K20" s="248"/>
      <c r="L20" s="247"/>
      <c r="M20" s="248"/>
      <c r="N20" s="248"/>
      <c r="O20" s="248"/>
      <c r="P20" s="96" t="s">
        <v>159</v>
      </c>
      <c r="Q20" s="99" t="s">
        <v>160</v>
      </c>
      <c r="R20" s="96">
        <v>1</v>
      </c>
      <c r="S20" s="96">
        <v>4</v>
      </c>
      <c r="T20" s="96">
        <v>3</v>
      </c>
      <c r="U20" s="248" t="s">
        <v>165</v>
      </c>
      <c r="V20" s="247" t="s">
        <v>166</v>
      </c>
      <c r="W20" s="248">
        <v>1</v>
      </c>
      <c r="X20" s="248">
        <v>4</v>
      </c>
      <c r="Y20" s="248">
        <v>3</v>
      </c>
      <c r="Z20" s="248"/>
      <c r="AA20" s="247"/>
      <c r="AB20" s="248"/>
      <c r="AC20" s="248"/>
      <c r="AD20" s="248"/>
    </row>
    <row r="21" spans="1:30" s="246" customFormat="1" ht="22.5" customHeight="1">
      <c r="A21" s="101"/>
      <c r="B21" s="99"/>
      <c r="C21" s="96"/>
      <c r="D21" s="96"/>
      <c r="E21" s="96"/>
      <c r="F21" s="248"/>
      <c r="G21" s="247"/>
      <c r="H21" s="248"/>
      <c r="I21" s="248"/>
      <c r="J21" s="248"/>
      <c r="K21" s="248"/>
      <c r="L21" s="247"/>
      <c r="M21" s="248"/>
      <c r="N21" s="248"/>
      <c r="O21" s="248"/>
      <c r="P21" s="96" t="s">
        <v>161</v>
      </c>
      <c r="Q21" s="106" t="s">
        <v>162</v>
      </c>
      <c r="R21" s="96">
        <v>1</v>
      </c>
      <c r="S21" s="96">
        <v>4</v>
      </c>
      <c r="T21" s="96">
        <v>3</v>
      </c>
      <c r="U21" s="248"/>
      <c r="V21" s="247"/>
      <c r="W21" s="248"/>
      <c r="X21" s="248"/>
      <c r="Y21" s="248"/>
      <c r="Z21" s="248"/>
      <c r="AA21" s="247"/>
      <c r="AB21" s="248"/>
      <c r="AC21" s="248"/>
      <c r="AD21" s="248"/>
    </row>
    <row r="22" spans="1:30" s="246" customFormat="1" ht="22.5" customHeight="1">
      <c r="A22" s="101"/>
      <c r="B22" s="99"/>
      <c r="C22" s="96"/>
      <c r="D22" s="96"/>
      <c r="E22" s="96"/>
      <c r="F22" s="248"/>
      <c r="G22" s="247"/>
      <c r="H22" s="248"/>
      <c r="I22" s="248"/>
      <c r="J22" s="248"/>
      <c r="K22" s="248"/>
      <c r="L22" s="247"/>
      <c r="M22" s="248"/>
      <c r="N22" s="248"/>
      <c r="O22" s="248"/>
      <c r="P22" s="248"/>
      <c r="Q22" s="247"/>
      <c r="R22" s="248"/>
      <c r="S22" s="248"/>
      <c r="T22" s="248"/>
      <c r="U22" s="248"/>
      <c r="V22" s="247"/>
      <c r="W22" s="248"/>
      <c r="X22" s="248"/>
      <c r="Y22" s="248"/>
      <c r="Z22" s="248"/>
      <c r="AA22" s="247"/>
      <c r="AB22" s="248"/>
      <c r="AC22" s="248"/>
      <c r="AD22" s="248"/>
    </row>
    <row r="23" spans="1:30" s="246" customFormat="1" ht="22.5" customHeight="1">
      <c r="A23" s="105"/>
      <c r="B23" s="282" t="s">
        <v>424</v>
      </c>
      <c r="C23" s="273"/>
      <c r="D23" s="273"/>
      <c r="E23" s="273"/>
      <c r="F23" s="245"/>
      <c r="G23" s="272" t="s">
        <v>169</v>
      </c>
      <c r="H23" s="245"/>
      <c r="I23" s="245"/>
      <c r="J23" s="245"/>
      <c r="K23" s="245"/>
      <c r="L23" s="272" t="s">
        <v>169</v>
      </c>
      <c r="M23" s="245"/>
      <c r="N23" s="245"/>
      <c r="O23" s="245"/>
      <c r="P23" s="245"/>
      <c r="Q23" s="272" t="s">
        <v>169</v>
      </c>
      <c r="R23" s="245"/>
      <c r="S23" s="245"/>
      <c r="T23" s="245"/>
      <c r="U23" s="245"/>
      <c r="V23" s="272" t="s">
        <v>169</v>
      </c>
      <c r="W23" s="245"/>
      <c r="X23" s="245"/>
      <c r="Y23" s="245"/>
      <c r="Z23" s="245"/>
      <c r="AA23" s="272" t="s">
        <v>169</v>
      </c>
      <c r="AB23" s="248"/>
      <c r="AC23" s="248"/>
      <c r="AD23" s="248"/>
    </row>
    <row r="24" spans="1:30" s="246" customFormat="1" ht="22.5" customHeight="1">
      <c r="A24" s="101"/>
      <c r="B24" s="99"/>
      <c r="C24" s="96"/>
      <c r="D24" s="96"/>
      <c r="E24" s="96"/>
      <c r="F24" s="96" t="s">
        <v>193</v>
      </c>
      <c r="G24" s="107" t="s">
        <v>194</v>
      </c>
      <c r="H24" s="96">
        <v>1</v>
      </c>
      <c r="I24" s="96">
        <v>4</v>
      </c>
      <c r="J24" s="96">
        <v>3</v>
      </c>
      <c r="K24" s="250"/>
      <c r="L24" s="255"/>
      <c r="M24" s="250"/>
      <c r="N24" s="250"/>
      <c r="O24" s="250"/>
      <c r="P24" s="96" t="s">
        <v>425</v>
      </c>
      <c r="Q24" s="107" t="s">
        <v>426</v>
      </c>
      <c r="R24" s="96">
        <v>1</v>
      </c>
      <c r="S24" s="96">
        <v>4</v>
      </c>
      <c r="T24" s="96">
        <v>3</v>
      </c>
      <c r="U24" s="250" t="s">
        <v>197</v>
      </c>
      <c r="V24" s="255" t="s">
        <v>198</v>
      </c>
      <c r="W24" s="250">
        <v>1</v>
      </c>
      <c r="X24" s="250">
        <v>4</v>
      </c>
      <c r="Y24" s="250">
        <v>3</v>
      </c>
      <c r="Z24" s="248"/>
      <c r="AA24" s="247"/>
      <c r="AB24" s="248"/>
      <c r="AC24" s="248"/>
      <c r="AD24" s="248"/>
    </row>
    <row r="25" spans="1:30" s="246" customFormat="1" ht="22.5" customHeight="1">
      <c r="A25" s="101"/>
      <c r="B25" s="99"/>
      <c r="C25" s="96"/>
      <c r="D25" s="96"/>
      <c r="E25" s="96"/>
      <c r="F25" s="248" t="s">
        <v>195</v>
      </c>
      <c r="G25" s="247" t="s">
        <v>196</v>
      </c>
      <c r="H25" s="248">
        <v>1</v>
      </c>
      <c r="I25" s="248">
        <v>4</v>
      </c>
      <c r="J25" s="248">
        <v>3</v>
      </c>
      <c r="K25" s="250"/>
      <c r="L25" s="255"/>
      <c r="M25" s="250"/>
      <c r="N25" s="250"/>
      <c r="O25" s="250"/>
      <c r="P25" s="250"/>
      <c r="Q25" s="255"/>
      <c r="R25" s="248"/>
      <c r="S25" s="248"/>
      <c r="T25" s="248"/>
      <c r="U25" s="250"/>
      <c r="V25" s="255"/>
      <c r="W25" s="250"/>
      <c r="X25" s="250"/>
      <c r="Y25" s="250"/>
      <c r="Z25" s="248"/>
      <c r="AA25" s="247"/>
      <c r="AB25" s="248"/>
      <c r="AC25" s="248"/>
      <c r="AD25" s="248"/>
    </row>
    <row r="26" spans="1:30" s="246" customFormat="1" ht="22.5" customHeight="1">
      <c r="A26" s="105"/>
      <c r="B26" s="285" t="s">
        <v>170</v>
      </c>
      <c r="C26" s="273"/>
      <c r="D26" s="273"/>
      <c r="E26" s="273"/>
      <c r="F26" s="245"/>
      <c r="G26" s="272" t="s">
        <v>170</v>
      </c>
      <c r="H26" s="245"/>
      <c r="I26" s="245"/>
      <c r="J26" s="245"/>
      <c r="K26" s="245"/>
      <c r="L26" s="272" t="s">
        <v>170</v>
      </c>
      <c r="M26" s="245"/>
      <c r="N26" s="245"/>
      <c r="O26" s="245"/>
      <c r="P26" s="245"/>
      <c r="Q26" s="272" t="s">
        <v>170</v>
      </c>
      <c r="R26" s="245"/>
      <c r="S26" s="245"/>
      <c r="T26" s="245"/>
      <c r="U26" s="245"/>
      <c r="V26" s="272" t="s">
        <v>170</v>
      </c>
      <c r="W26" s="245"/>
      <c r="X26" s="245"/>
      <c r="Y26" s="245"/>
      <c r="Z26" s="245"/>
      <c r="AA26" s="272" t="s">
        <v>170</v>
      </c>
      <c r="AB26" s="248"/>
      <c r="AC26" s="248"/>
      <c r="AD26" s="248"/>
    </row>
    <row r="27" spans="1:30" s="246" customFormat="1" ht="22.5" customHeight="1">
      <c r="A27" s="101"/>
      <c r="B27" s="99"/>
      <c r="C27" s="96"/>
      <c r="D27" s="96"/>
      <c r="E27" s="96"/>
      <c r="F27" s="248"/>
      <c r="G27" s="247"/>
      <c r="H27" s="250"/>
      <c r="I27" s="250"/>
      <c r="J27" s="250"/>
      <c r="K27" s="250" t="s">
        <v>199</v>
      </c>
      <c r="L27" s="255" t="s">
        <v>5</v>
      </c>
      <c r="M27" s="250">
        <v>0</v>
      </c>
      <c r="N27" s="250">
        <v>320</v>
      </c>
      <c r="O27" s="250">
        <v>4</v>
      </c>
      <c r="P27" s="250"/>
      <c r="Q27" s="255"/>
      <c r="R27" s="250"/>
      <c r="S27" s="250"/>
      <c r="T27" s="250"/>
      <c r="U27" s="248"/>
      <c r="V27" s="247"/>
      <c r="W27" s="248"/>
      <c r="X27" s="248"/>
      <c r="Y27" s="248"/>
      <c r="Z27" s="248"/>
      <c r="AA27" s="247"/>
      <c r="AB27" s="248"/>
      <c r="AC27" s="248"/>
      <c r="AD27" s="248"/>
    </row>
    <row r="28" spans="1:30" s="246" customFormat="1" ht="22.5" customHeight="1">
      <c r="A28" s="105"/>
      <c r="B28" s="285" t="s">
        <v>171</v>
      </c>
      <c r="C28" s="273"/>
      <c r="D28" s="273"/>
      <c r="E28" s="273"/>
      <c r="F28" s="245"/>
      <c r="G28" s="272" t="s">
        <v>171</v>
      </c>
      <c r="H28" s="245"/>
      <c r="I28" s="245"/>
      <c r="J28" s="245"/>
      <c r="K28" s="245"/>
      <c r="L28" s="272" t="s">
        <v>171</v>
      </c>
      <c r="M28" s="245"/>
      <c r="N28" s="245"/>
      <c r="O28" s="245"/>
      <c r="P28" s="245"/>
      <c r="Q28" s="272" t="s">
        <v>171</v>
      </c>
      <c r="R28" s="245"/>
      <c r="S28" s="245"/>
      <c r="T28" s="245"/>
      <c r="U28" s="245"/>
      <c r="V28" s="272" t="s">
        <v>171</v>
      </c>
      <c r="W28" s="245"/>
      <c r="X28" s="245"/>
      <c r="Y28" s="245"/>
      <c r="Z28" s="245"/>
      <c r="AA28" s="272" t="s">
        <v>171</v>
      </c>
      <c r="AB28" s="248"/>
      <c r="AC28" s="248"/>
      <c r="AD28" s="248"/>
    </row>
    <row r="29" spans="1:30" s="246" customFormat="1" ht="22.5" customHeight="1">
      <c r="A29" s="101"/>
      <c r="B29" s="99"/>
      <c r="C29" s="96"/>
      <c r="D29" s="96"/>
      <c r="E29" s="96"/>
      <c r="F29" s="248"/>
      <c r="G29" s="247"/>
      <c r="H29" s="248"/>
      <c r="I29" s="248"/>
      <c r="J29" s="248"/>
      <c r="K29" s="248"/>
      <c r="L29" s="247"/>
      <c r="M29" s="248"/>
      <c r="N29" s="248"/>
      <c r="O29" s="248"/>
      <c r="P29" s="248" t="s">
        <v>172</v>
      </c>
      <c r="Q29" s="247" t="s">
        <v>98</v>
      </c>
      <c r="R29" s="248">
        <v>2</v>
      </c>
      <c r="S29" s="248">
        <v>0</v>
      </c>
      <c r="T29" s="248">
        <v>2</v>
      </c>
      <c r="U29" s="248" t="s">
        <v>173</v>
      </c>
      <c r="V29" s="247" t="s">
        <v>100</v>
      </c>
      <c r="W29" s="248">
        <v>2</v>
      </c>
      <c r="X29" s="248">
        <v>0</v>
      </c>
      <c r="Y29" s="248">
        <v>2</v>
      </c>
      <c r="Z29" s="248"/>
      <c r="AA29" s="247"/>
      <c r="AB29" s="248"/>
      <c r="AC29" s="248"/>
      <c r="AD29" s="248"/>
    </row>
    <row r="30" spans="1:30" s="246" customFormat="1" ht="22.5" customHeight="1">
      <c r="A30" s="105"/>
      <c r="B30" s="282" t="s">
        <v>13</v>
      </c>
      <c r="C30" s="273"/>
      <c r="D30" s="273"/>
      <c r="E30" s="273"/>
      <c r="F30" s="245"/>
      <c r="G30" s="272" t="s">
        <v>174</v>
      </c>
      <c r="H30" s="245"/>
      <c r="I30" s="245"/>
      <c r="J30" s="245"/>
      <c r="K30" s="245"/>
      <c r="L30" s="272" t="s">
        <v>174</v>
      </c>
      <c r="M30" s="245"/>
      <c r="N30" s="245"/>
      <c r="O30" s="245"/>
      <c r="P30" s="245"/>
      <c r="Q30" s="272" t="s">
        <v>174</v>
      </c>
      <c r="R30" s="245"/>
      <c r="S30" s="245"/>
      <c r="T30" s="245"/>
      <c r="U30" s="245"/>
      <c r="V30" s="272" t="s">
        <v>174</v>
      </c>
      <c r="W30" s="245"/>
      <c r="X30" s="245"/>
      <c r="Y30" s="245"/>
      <c r="Z30" s="245"/>
      <c r="AA30" s="272" t="s">
        <v>174</v>
      </c>
      <c r="AB30" s="248"/>
      <c r="AC30" s="248"/>
      <c r="AD30" s="248"/>
    </row>
    <row r="31" spans="1:30" s="246" customFormat="1" ht="22.5" customHeight="1">
      <c r="A31" s="101" t="s">
        <v>527</v>
      </c>
      <c r="B31" s="108" t="s">
        <v>528</v>
      </c>
      <c r="C31" s="96">
        <v>1</v>
      </c>
      <c r="D31" s="96">
        <v>4</v>
      </c>
      <c r="E31" s="96">
        <v>3</v>
      </c>
      <c r="F31" s="248"/>
      <c r="G31" s="247"/>
      <c r="H31" s="250"/>
      <c r="I31" s="250"/>
      <c r="J31" s="250"/>
      <c r="K31" s="248"/>
      <c r="L31" s="247"/>
      <c r="M31" s="248"/>
      <c r="N31" s="248"/>
      <c r="O31" s="248"/>
      <c r="P31" s="248"/>
      <c r="Q31" s="247"/>
      <c r="R31" s="250"/>
      <c r="S31" s="250"/>
      <c r="T31" s="250"/>
      <c r="U31" s="249" t="s">
        <v>529</v>
      </c>
      <c r="V31" s="256" t="s">
        <v>530</v>
      </c>
      <c r="W31" s="249">
        <v>1</v>
      </c>
      <c r="X31" s="249">
        <v>0</v>
      </c>
      <c r="Y31" s="249">
        <v>1</v>
      </c>
      <c r="Z31" s="248"/>
      <c r="AA31" s="247"/>
      <c r="AB31" s="248"/>
      <c r="AC31" s="248"/>
      <c r="AD31" s="248"/>
    </row>
    <row r="32" spans="1:30" s="246" customFormat="1" ht="22.5" customHeight="1">
      <c r="A32" s="100"/>
      <c r="B32" s="99"/>
      <c r="C32" s="96"/>
      <c r="D32" s="96"/>
      <c r="E32" s="96"/>
      <c r="F32" s="248"/>
      <c r="G32" s="247"/>
      <c r="H32" s="250"/>
      <c r="I32" s="250"/>
      <c r="J32" s="250"/>
      <c r="K32" s="248"/>
      <c r="L32" s="247"/>
      <c r="M32" s="248"/>
      <c r="N32" s="248"/>
      <c r="O32" s="248"/>
      <c r="P32" s="248"/>
      <c r="Q32" s="247"/>
      <c r="R32" s="250"/>
      <c r="S32" s="250"/>
      <c r="T32" s="250"/>
      <c r="U32" s="248" t="s">
        <v>200</v>
      </c>
      <c r="V32" s="247" t="s">
        <v>175</v>
      </c>
      <c r="W32" s="250">
        <v>0</v>
      </c>
      <c r="X32" s="250">
        <v>6</v>
      </c>
      <c r="Y32" s="250">
        <v>3</v>
      </c>
      <c r="Z32" s="248"/>
      <c r="AA32" s="247"/>
      <c r="AB32" s="248"/>
      <c r="AC32" s="248"/>
      <c r="AD32" s="248"/>
    </row>
    <row r="33" spans="1:30" s="246" customFormat="1" ht="22.5" customHeight="1">
      <c r="A33" s="105"/>
      <c r="B33" s="282" t="s">
        <v>427</v>
      </c>
      <c r="C33" s="273"/>
      <c r="D33" s="273"/>
      <c r="E33" s="273"/>
      <c r="F33" s="245"/>
      <c r="G33" s="272" t="s">
        <v>23</v>
      </c>
      <c r="H33" s="245"/>
      <c r="I33" s="245"/>
      <c r="J33" s="245"/>
      <c r="K33" s="245"/>
      <c r="L33" s="272" t="s">
        <v>23</v>
      </c>
      <c r="M33" s="245"/>
      <c r="N33" s="245"/>
      <c r="O33" s="245"/>
      <c r="P33" s="245"/>
      <c r="Q33" s="272" t="s">
        <v>23</v>
      </c>
      <c r="R33" s="245"/>
      <c r="S33" s="245"/>
      <c r="T33" s="245"/>
      <c r="U33" s="245"/>
      <c r="V33" s="272" t="s">
        <v>23</v>
      </c>
      <c r="W33" s="245"/>
      <c r="X33" s="245"/>
      <c r="Y33" s="245"/>
      <c r="Z33" s="245"/>
      <c r="AA33" s="272" t="s">
        <v>23</v>
      </c>
      <c r="AB33" s="248"/>
      <c r="AC33" s="248"/>
      <c r="AD33" s="248"/>
    </row>
    <row r="34" spans="1:30" s="246" customFormat="1" ht="22.5" customHeight="1">
      <c r="A34" s="67" t="s">
        <v>107</v>
      </c>
      <c r="B34" s="59" t="s">
        <v>21</v>
      </c>
      <c r="C34" s="96">
        <v>0</v>
      </c>
      <c r="D34" s="96">
        <v>2</v>
      </c>
      <c r="E34" s="96">
        <v>0</v>
      </c>
      <c r="F34" s="248" t="s">
        <v>108</v>
      </c>
      <c r="G34" s="247" t="s">
        <v>20</v>
      </c>
      <c r="H34" s="248">
        <v>0</v>
      </c>
      <c r="I34" s="248">
        <v>2</v>
      </c>
      <c r="J34" s="248">
        <v>0</v>
      </c>
      <c r="K34" s="248"/>
      <c r="L34" s="247"/>
      <c r="M34" s="248"/>
      <c r="N34" s="248"/>
      <c r="O34" s="248"/>
      <c r="P34" s="248" t="s">
        <v>109</v>
      </c>
      <c r="Q34" s="247" t="s">
        <v>19</v>
      </c>
      <c r="R34" s="248">
        <v>0</v>
      </c>
      <c r="S34" s="248">
        <v>2</v>
      </c>
      <c r="T34" s="248">
        <v>0</v>
      </c>
      <c r="U34" s="248" t="s">
        <v>110</v>
      </c>
      <c r="V34" s="247" t="s">
        <v>17</v>
      </c>
      <c r="W34" s="248">
        <v>0</v>
      </c>
      <c r="X34" s="248">
        <v>2</v>
      </c>
      <c r="Y34" s="248">
        <v>0</v>
      </c>
      <c r="Z34" s="248"/>
      <c r="AA34" s="247"/>
      <c r="AB34" s="248"/>
      <c r="AC34" s="248"/>
      <c r="AD34" s="248"/>
    </row>
    <row r="35" spans="1:30" s="246" customFormat="1" ht="22.5" customHeight="1">
      <c r="A35" s="67"/>
      <c r="B35" s="59"/>
      <c r="C35" s="96"/>
      <c r="D35" s="96"/>
      <c r="E35" s="96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48"/>
      <c r="AC35" s="248"/>
      <c r="AD35" s="248"/>
    </row>
    <row r="36" spans="1:30" s="246" customFormat="1" ht="22.5" customHeight="1">
      <c r="A36" s="284"/>
      <c r="B36" s="284"/>
      <c r="C36" s="284"/>
      <c r="D36" s="284"/>
      <c r="E36" s="284"/>
      <c r="F36" s="248"/>
      <c r="G36" s="247"/>
      <c r="H36" s="248"/>
      <c r="I36" s="248"/>
      <c r="J36" s="248"/>
      <c r="K36" s="248"/>
      <c r="L36" s="247"/>
      <c r="M36" s="248"/>
      <c r="N36" s="248"/>
      <c r="O36" s="248"/>
      <c r="P36" s="248"/>
      <c r="Q36" s="247"/>
      <c r="R36" s="248"/>
      <c r="S36" s="248"/>
      <c r="T36" s="248"/>
      <c r="U36" s="248"/>
      <c r="V36" s="247"/>
      <c r="W36" s="248"/>
      <c r="X36" s="248"/>
      <c r="Y36" s="248"/>
      <c r="Z36" s="248"/>
      <c r="AA36" s="247"/>
      <c r="AB36" s="248"/>
      <c r="AC36" s="248"/>
      <c r="AD36" s="248"/>
    </row>
    <row r="37" spans="1:30" s="246" customFormat="1" ht="22.5" customHeight="1">
      <c r="A37" s="105"/>
      <c r="B37" s="282" t="s">
        <v>428</v>
      </c>
      <c r="C37" s="273"/>
      <c r="D37" s="273"/>
      <c r="E37" s="273"/>
      <c r="F37" s="245"/>
      <c r="G37" s="272" t="s">
        <v>176</v>
      </c>
      <c r="H37" s="245"/>
      <c r="I37" s="245"/>
      <c r="J37" s="245"/>
      <c r="K37" s="245"/>
      <c r="L37" s="272" t="s">
        <v>176</v>
      </c>
      <c r="M37" s="245"/>
      <c r="N37" s="245"/>
      <c r="O37" s="245"/>
      <c r="P37" s="245"/>
      <c r="Q37" s="272" t="s">
        <v>176</v>
      </c>
      <c r="R37" s="245"/>
      <c r="S37" s="245"/>
      <c r="T37" s="245"/>
      <c r="U37" s="245"/>
      <c r="V37" s="272" t="s">
        <v>176</v>
      </c>
      <c r="W37" s="245"/>
      <c r="X37" s="245"/>
      <c r="Y37" s="245"/>
      <c r="Z37" s="245"/>
      <c r="AA37" s="272" t="s">
        <v>176</v>
      </c>
      <c r="AB37" s="248"/>
      <c r="AC37" s="248"/>
      <c r="AD37" s="248"/>
    </row>
    <row r="38" spans="1:30" s="246" customFormat="1" ht="22.5" customHeight="1">
      <c r="A38" s="67" t="s">
        <v>179</v>
      </c>
      <c r="B38" s="59" t="s">
        <v>180</v>
      </c>
      <c r="C38" s="96">
        <v>1</v>
      </c>
      <c r="D38" s="96">
        <v>4</v>
      </c>
      <c r="E38" s="96">
        <v>3</v>
      </c>
      <c r="F38" s="248" t="s">
        <v>181</v>
      </c>
      <c r="G38" s="247" t="s">
        <v>182</v>
      </c>
      <c r="H38" s="248">
        <v>1</v>
      </c>
      <c r="I38" s="248">
        <v>4</v>
      </c>
      <c r="J38" s="248">
        <v>3</v>
      </c>
      <c r="K38" s="248"/>
      <c r="L38" s="247"/>
      <c r="M38" s="248"/>
      <c r="N38" s="248"/>
      <c r="O38" s="248"/>
      <c r="P38" s="248" t="s">
        <v>187</v>
      </c>
      <c r="Q38" s="247" t="s">
        <v>188</v>
      </c>
      <c r="R38" s="248">
        <v>0</v>
      </c>
      <c r="S38" s="248">
        <v>6</v>
      </c>
      <c r="T38" s="248">
        <v>3</v>
      </c>
      <c r="U38" s="248"/>
      <c r="V38" s="247"/>
      <c r="W38" s="248"/>
      <c r="X38" s="248"/>
      <c r="Y38" s="248"/>
      <c r="Z38" s="248"/>
      <c r="AA38" s="247"/>
      <c r="AB38" s="248"/>
      <c r="AC38" s="248"/>
      <c r="AD38" s="248"/>
    </row>
    <row r="39" spans="1:30" s="246" customFormat="1" ht="22.5" customHeight="1">
      <c r="A39" s="67" t="s">
        <v>183</v>
      </c>
      <c r="B39" s="59" t="s">
        <v>184</v>
      </c>
      <c r="C39" s="96">
        <v>1</v>
      </c>
      <c r="D39" s="96">
        <v>4</v>
      </c>
      <c r="E39" s="96">
        <v>3</v>
      </c>
      <c r="F39" s="248" t="s">
        <v>177</v>
      </c>
      <c r="G39" s="247" t="s">
        <v>178</v>
      </c>
      <c r="H39" s="248">
        <v>1</v>
      </c>
      <c r="I39" s="248">
        <v>4</v>
      </c>
      <c r="J39" s="248">
        <v>3</v>
      </c>
      <c r="K39" s="248"/>
      <c r="L39" s="247"/>
      <c r="M39" s="248"/>
      <c r="N39" s="248"/>
      <c r="O39" s="248"/>
      <c r="P39" s="248"/>
      <c r="Q39" s="247"/>
      <c r="R39" s="248"/>
      <c r="S39" s="248"/>
      <c r="T39" s="248"/>
      <c r="U39" s="248"/>
      <c r="V39" s="247"/>
      <c r="W39" s="248"/>
      <c r="X39" s="248"/>
      <c r="Y39" s="248"/>
      <c r="Z39" s="248"/>
      <c r="AA39" s="247"/>
      <c r="AB39" s="248"/>
      <c r="AC39" s="248"/>
      <c r="AD39" s="248"/>
    </row>
    <row r="40" spans="1:31" s="246" customFormat="1" ht="22.5" customHeight="1">
      <c r="A40" s="67" t="s">
        <v>185</v>
      </c>
      <c r="B40" s="59" t="s">
        <v>186</v>
      </c>
      <c r="C40" s="96">
        <v>0</v>
      </c>
      <c r="D40" s="96">
        <v>2</v>
      </c>
      <c r="E40" s="96">
        <v>1</v>
      </c>
      <c r="F40" s="248"/>
      <c r="G40" s="247"/>
      <c r="H40" s="248"/>
      <c r="I40" s="248"/>
      <c r="J40" s="248"/>
      <c r="K40" s="248"/>
      <c r="L40" s="247"/>
      <c r="M40" s="248"/>
      <c r="N40" s="248"/>
      <c r="O40" s="248"/>
      <c r="P40" s="248"/>
      <c r="Q40" s="247"/>
      <c r="R40" s="248"/>
      <c r="S40" s="248"/>
      <c r="T40" s="248"/>
      <c r="U40" s="248"/>
      <c r="V40" s="247"/>
      <c r="W40" s="248"/>
      <c r="X40" s="248"/>
      <c r="Y40" s="248"/>
      <c r="Z40" s="248"/>
      <c r="AA40" s="247"/>
      <c r="AB40" s="248"/>
      <c r="AC40" s="248"/>
      <c r="AD40" s="248"/>
      <c r="AE40" s="257"/>
    </row>
    <row r="41" spans="1:30" s="262" customFormat="1" ht="22.5" customHeight="1">
      <c r="A41" s="258"/>
      <c r="B41" s="259" t="s">
        <v>22</v>
      </c>
      <c r="C41" s="259">
        <f>SUM(C6:C40)</f>
        <v>14</v>
      </c>
      <c r="D41" s="259">
        <f>SUM(D6:D40)</f>
        <v>24</v>
      </c>
      <c r="E41" s="259">
        <f>SUM(E6:E40)</f>
        <v>25</v>
      </c>
      <c r="F41" s="259"/>
      <c r="G41" s="259" t="s">
        <v>22</v>
      </c>
      <c r="H41" s="259">
        <f>SUM(H5:H40)</f>
        <v>13</v>
      </c>
      <c r="I41" s="259">
        <f>SUM(I5:I40)</f>
        <v>24</v>
      </c>
      <c r="J41" s="259">
        <f>SUM(J5:J40)</f>
        <v>24</v>
      </c>
      <c r="K41" s="259"/>
      <c r="L41" s="259" t="s">
        <v>22</v>
      </c>
      <c r="M41" s="259">
        <f>SUM(M6:M40)</f>
        <v>0</v>
      </c>
      <c r="N41" s="259">
        <f>SUM(N6:N40)</f>
        <v>320</v>
      </c>
      <c r="O41" s="259">
        <f>SUM(O6:O40)</f>
        <v>4</v>
      </c>
      <c r="P41" s="259"/>
      <c r="Q41" s="259" t="s">
        <v>22</v>
      </c>
      <c r="R41" s="259">
        <f>SUM(R6:R40)</f>
        <v>13</v>
      </c>
      <c r="S41" s="259">
        <f>SUM(S6:S40)</f>
        <v>26</v>
      </c>
      <c r="T41" s="259">
        <f>SUM(T6:T40)</f>
        <v>25</v>
      </c>
      <c r="U41" s="260"/>
      <c r="V41" s="259" t="s">
        <v>22</v>
      </c>
      <c r="W41" s="259">
        <f>SUM(W5:W40)</f>
        <v>11</v>
      </c>
      <c r="X41" s="259">
        <f>SUM(X5:X40)</f>
        <v>24</v>
      </c>
      <c r="Y41" s="259">
        <f>SUM(Y5:Y40)</f>
        <v>22</v>
      </c>
      <c r="Z41" s="259"/>
      <c r="AA41" s="259" t="s">
        <v>22</v>
      </c>
      <c r="AB41" s="261">
        <f>SUM(AB5:AB40)</f>
        <v>0</v>
      </c>
      <c r="AC41" s="261">
        <f>SUM(AC5:AC40)</f>
        <v>0</v>
      </c>
      <c r="AD41" s="261">
        <f>SUM(AD5:AD40)</f>
        <v>0</v>
      </c>
    </row>
    <row r="42" spans="1:30" s="262" customFormat="1" ht="22.5" customHeight="1">
      <c r="A42" s="155"/>
      <c r="B42" s="156" t="s">
        <v>573</v>
      </c>
      <c r="C42" s="325">
        <f>SUM(C41:D41)</f>
        <v>38</v>
      </c>
      <c r="D42" s="325"/>
      <c r="E42" s="157"/>
      <c r="F42" s="155"/>
      <c r="G42" s="156" t="s">
        <v>573</v>
      </c>
      <c r="H42" s="325">
        <f>SUM(H41:I41)</f>
        <v>37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39</v>
      </c>
      <c r="S42" s="325"/>
      <c r="T42" s="157"/>
      <c r="U42" s="155"/>
      <c r="V42" s="156" t="s">
        <v>573</v>
      </c>
      <c r="W42" s="325">
        <f>SUM(W41:X41)</f>
        <v>35</v>
      </c>
      <c r="X42" s="325"/>
      <c r="Y42" s="157"/>
      <c r="Z42" s="155"/>
      <c r="AA42" s="227" t="s">
        <v>573</v>
      </c>
      <c r="AB42" s="325">
        <f>SUM(AB41:AC41)</f>
        <v>0</v>
      </c>
      <c r="AC42" s="325"/>
      <c r="AD42" s="263"/>
    </row>
    <row r="43" spans="1:30" ht="22.5" customHeight="1">
      <c r="A43" s="264"/>
      <c r="B43" s="265"/>
      <c r="C43" s="266"/>
      <c r="D43" s="267"/>
      <c r="E43" s="266"/>
      <c r="F43" s="266"/>
      <c r="G43" s="265"/>
      <c r="H43" s="266"/>
      <c r="I43" s="267"/>
      <c r="J43" s="266"/>
      <c r="K43" s="266"/>
      <c r="L43" s="265"/>
      <c r="M43" s="266"/>
      <c r="N43" s="266"/>
      <c r="O43" s="266"/>
      <c r="P43" s="266"/>
      <c r="Q43" s="265"/>
      <c r="R43" s="266"/>
      <c r="S43" s="267"/>
      <c r="T43" s="266"/>
      <c r="U43" s="266"/>
      <c r="V43" s="265"/>
      <c r="W43" s="266"/>
      <c r="X43" s="267"/>
      <c r="Y43" s="266"/>
      <c r="Z43" s="266"/>
      <c r="AA43" s="268" t="s">
        <v>574</v>
      </c>
      <c r="AB43" s="363">
        <f>SUM(E41+J41+O41+T41+Y41+AD41)</f>
        <v>100</v>
      </c>
      <c r="AC43" s="364"/>
      <c r="AD43" s="365"/>
    </row>
    <row r="44" ht="21.75" customHeight="1"/>
    <row r="45" ht="21.75" customHeight="1"/>
    <row r="46" ht="21.75" customHeight="1"/>
    <row r="47" ht="21.75" customHeight="1"/>
  </sheetData>
  <sheetProtection/>
  <mergeCells count="17">
    <mergeCell ref="A1:Z1"/>
    <mergeCell ref="A2:Z2"/>
    <mergeCell ref="A3:Z3"/>
    <mergeCell ref="AA3:AD3"/>
    <mergeCell ref="A4:E4"/>
    <mergeCell ref="F4:J4"/>
    <mergeCell ref="K4:O4"/>
    <mergeCell ref="P4:T4"/>
    <mergeCell ref="U4:Y4"/>
    <mergeCell ref="Z4:AD4"/>
    <mergeCell ref="AB43:AD43"/>
    <mergeCell ref="C42:D42"/>
    <mergeCell ref="H42:I42"/>
    <mergeCell ref="M42:N42"/>
    <mergeCell ref="R42:S42"/>
    <mergeCell ref="W42:X42"/>
    <mergeCell ref="AB42:AC42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3"/>
  <sheetViews>
    <sheetView view="pageBreakPreview" zoomScale="90" zoomScaleNormal="55" zoomScaleSheetLayoutView="90" zoomScalePageLayoutView="0" workbookViewId="0" topLeftCell="A16">
      <selection activeCell="U39" sqref="U39:Y39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49" customFormat="1" ht="27.75">
      <c r="A1" s="318" t="s">
        <v>639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46"/>
      <c r="AB1" s="43"/>
      <c r="AC1" s="43"/>
      <c r="AD1" s="43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 s="49" customFormat="1" ht="27.75">
      <c r="A2" s="318" t="s">
        <v>201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46"/>
      <c r="AB2" s="43"/>
      <c r="AC2" s="43"/>
      <c r="AD2" s="43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s="49" customFormat="1" ht="27.75">
      <c r="A3" s="318" t="s">
        <v>354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43" t="s">
        <v>641</v>
      </c>
      <c r="AB3" s="43"/>
      <c r="AC3" s="43"/>
      <c r="AD3" s="43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/>
      <c r="B7" s="6" t="s">
        <v>8</v>
      </c>
      <c r="C7" s="3"/>
      <c r="D7" s="3"/>
      <c r="E7" s="3"/>
      <c r="F7" s="3"/>
      <c r="G7" s="6"/>
      <c r="H7" s="3"/>
      <c r="I7" s="3"/>
      <c r="J7" s="3"/>
      <c r="K7" s="3"/>
      <c r="L7" s="6"/>
      <c r="M7" s="3"/>
      <c r="N7" s="3"/>
      <c r="O7" s="3"/>
      <c r="P7" s="3" t="s">
        <v>44</v>
      </c>
      <c r="Q7" s="6" t="s">
        <v>309</v>
      </c>
      <c r="R7" s="3">
        <v>2</v>
      </c>
      <c r="S7" s="3">
        <v>0</v>
      </c>
      <c r="T7" s="3">
        <v>2</v>
      </c>
      <c r="U7" s="3"/>
      <c r="V7" s="6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/>
      <c r="G8" s="6"/>
      <c r="H8" s="3"/>
      <c r="I8" s="3"/>
      <c r="J8" s="3"/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46</v>
      </c>
      <c r="V8" s="6" t="s">
        <v>310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22.5" customHeight="1">
      <c r="A9" s="3" t="s">
        <v>53</v>
      </c>
      <c r="B9" s="6" t="s">
        <v>307</v>
      </c>
      <c r="C9" s="3">
        <v>3</v>
      </c>
      <c r="D9" s="3">
        <v>0</v>
      </c>
      <c r="E9" s="3">
        <v>3</v>
      </c>
      <c r="F9" s="3"/>
      <c r="G9" s="6"/>
      <c r="H9" s="3"/>
      <c r="I9" s="3"/>
      <c r="J9" s="3"/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3"/>
      <c r="B10" s="6" t="s">
        <v>311</v>
      </c>
      <c r="C10" s="3"/>
      <c r="D10" s="3"/>
      <c r="E10" s="3"/>
      <c r="F10" s="3"/>
      <c r="G10" s="6" t="s">
        <v>311</v>
      </c>
      <c r="H10" s="3"/>
      <c r="I10" s="3"/>
      <c r="J10" s="3"/>
      <c r="K10" s="3"/>
      <c r="L10" s="6"/>
      <c r="M10" s="3"/>
      <c r="N10" s="3"/>
      <c r="O10" s="3"/>
      <c r="P10" s="3"/>
      <c r="Q10" s="6" t="s">
        <v>311</v>
      </c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3" t="s">
        <v>203</v>
      </c>
      <c r="B11" s="6" t="s">
        <v>312</v>
      </c>
      <c r="C11" s="3">
        <v>2</v>
      </c>
      <c r="D11" s="3">
        <v>2</v>
      </c>
      <c r="E11" s="3">
        <v>3</v>
      </c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3" t="s">
        <v>49</v>
      </c>
      <c r="B12" s="6" t="s">
        <v>50</v>
      </c>
      <c r="C12" s="3">
        <v>3</v>
      </c>
      <c r="D12" s="3">
        <v>0</v>
      </c>
      <c r="E12" s="3">
        <v>3</v>
      </c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3"/>
      <c r="B13" s="6"/>
      <c r="C13" s="3"/>
      <c r="D13" s="3"/>
      <c r="E13" s="3"/>
      <c r="F13" s="3"/>
      <c r="G13" s="6" t="s">
        <v>313</v>
      </c>
      <c r="H13" s="3"/>
      <c r="I13" s="3"/>
      <c r="J13" s="3"/>
      <c r="K13" s="3"/>
      <c r="L13" s="6"/>
      <c r="M13" s="3"/>
      <c r="N13" s="3"/>
      <c r="O13" s="3"/>
      <c r="P13" s="3"/>
      <c r="Q13" s="6" t="s">
        <v>313</v>
      </c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3"/>
      <c r="B14" s="6"/>
      <c r="C14" s="3"/>
      <c r="D14" s="3"/>
      <c r="E14" s="3"/>
      <c r="F14" s="3" t="s">
        <v>42</v>
      </c>
      <c r="G14" s="6" t="s">
        <v>192</v>
      </c>
      <c r="H14" s="3">
        <v>3</v>
      </c>
      <c r="I14" s="3">
        <v>0</v>
      </c>
      <c r="J14" s="3">
        <v>3</v>
      </c>
      <c r="K14" s="3"/>
      <c r="L14" s="6"/>
      <c r="M14" s="3"/>
      <c r="N14" s="3"/>
      <c r="O14" s="3"/>
      <c r="P14" s="3" t="s">
        <v>48</v>
      </c>
      <c r="Q14" s="6" t="s">
        <v>11</v>
      </c>
      <c r="R14" s="3">
        <v>3</v>
      </c>
      <c r="S14" s="3">
        <v>0</v>
      </c>
      <c r="T14" s="3">
        <v>3</v>
      </c>
      <c r="U14" s="3"/>
      <c r="V14" s="6"/>
      <c r="W14" s="3"/>
      <c r="X14" s="3"/>
      <c r="Y14" s="3"/>
      <c r="Z14" s="3"/>
      <c r="AA14" s="6"/>
      <c r="AB14" s="3"/>
      <c r="AC14" s="3"/>
      <c r="AD14" s="3"/>
    </row>
    <row r="15" spans="1:30" s="23" customFormat="1" ht="22.5" customHeight="1">
      <c r="A15" s="3"/>
      <c r="B15" s="6"/>
      <c r="C15" s="3"/>
      <c r="D15" s="3"/>
      <c r="E15" s="3"/>
      <c r="F15" s="3"/>
      <c r="G15" s="6"/>
      <c r="H15" s="3"/>
      <c r="I15" s="3"/>
      <c r="J15" s="3"/>
      <c r="K15" s="3"/>
      <c r="L15" s="6"/>
      <c r="M15" s="3"/>
      <c r="N15" s="3"/>
      <c r="O15" s="3"/>
      <c r="P15" s="3"/>
      <c r="Q15" s="6"/>
      <c r="R15" s="3"/>
      <c r="S15" s="3"/>
      <c r="T15" s="3"/>
      <c r="U15" s="3"/>
      <c r="V15" s="6"/>
      <c r="W15" s="3"/>
      <c r="X15" s="3"/>
      <c r="Y15" s="3"/>
      <c r="Z15" s="3"/>
      <c r="AA15" s="6"/>
      <c r="AB15" s="3"/>
      <c r="AC15" s="3"/>
      <c r="AD15" s="3"/>
    </row>
    <row r="16" spans="1:30" s="23" customFormat="1" ht="22.5" customHeight="1">
      <c r="A16" s="3"/>
      <c r="B16" s="6" t="s">
        <v>146</v>
      </c>
      <c r="C16" s="3"/>
      <c r="D16" s="3"/>
      <c r="E16" s="3"/>
      <c r="F16" s="3"/>
      <c r="G16" s="6" t="s">
        <v>146</v>
      </c>
      <c r="H16" s="3"/>
      <c r="I16" s="3"/>
      <c r="J16" s="3"/>
      <c r="K16" s="3"/>
      <c r="L16" s="6" t="s">
        <v>146</v>
      </c>
      <c r="M16" s="3"/>
      <c r="N16" s="3"/>
      <c r="O16" s="3"/>
      <c r="P16" s="3"/>
      <c r="Q16" s="6" t="s">
        <v>146</v>
      </c>
      <c r="R16" s="3"/>
      <c r="S16" s="3"/>
      <c r="T16" s="3"/>
      <c r="U16" s="3"/>
      <c r="V16" s="6" t="s">
        <v>146</v>
      </c>
      <c r="W16" s="3"/>
      <c r="X16" s="3"/>
      <c r="Y16" s="3"/>
      <c r="Z16" s="3"/>
      <c r="AA16" s="6" t="s">
        <v>146</v>
      </c>
      <c r="AB16" s="3"/>
      <c r="AC16" s="3"/>
      <c r="AD16" s="3"/>
    </row>
    <row r="17" spans="1:30" s="23" customFormat="1" ht="22.5" customHeight="1">
      <c r="A17" s="3"/>
      <c r="B17" s="6" t="s">
        <v>147</v>
      </c>
      <c r="C17" s="3"/>
      <c r="D17" s="3"/>
      <c r="E17" s="3"/>
      <c r="F17" s="3"/>
      <c r="G17" s="6" t="s">
        <v>147</v>
      </c>
      <c r="H17" s="3"/>
      <c r="I17" s="3"/>
      <c r="J17" s="3"/>
      <c r="K17" s="3"/>
      <c r="L17" s="6" t="s">
        <v>147</v>
      </c>
      <c r="M17" s="3"/>
      <c r="N17" s="3"/>
      <c r="O17" s="3"/>
      <c r="P17" s="3"/>
      <c r="Q17" s="6" t="s">
        <v>147</v>
      </c>
      <c r="R17" s="3"/>
      <c r="S17" s="3"/>
      <c r="T17" s="3"/>
      <c r="U17" s="3"/>
      <c r="V17" s="6" t="s">
        <v>147</v>
      </c>
      <c r="W17" s="3"/>
      <c r="X17" s="3"/>
      <c r="Y17" s="3"/>
      <c r="Z17" s="3"/>
      <c r="AA17" s="6" t="s">
        <v>147</v>
      </c>
      <c r="AB17" s="3"/>
      <c r="AC17" s="3"/>
      <c r="AD17" s="3"/>
    </row>
    <row r="18" spans="1:30" s="23" customFormat="1" ht="22.5" customHeight="1">
      <c r="A18" s="3" t="s">
        <v>56</v>
      </c>
      <c r="B18" s="6" t="s">
        <v>57</v>
      </c>
      <c r="C18" s="3">
        <v>3</v>
      </c>
      <c r="D18" s="3">
        <v>0</v>
      </c>
      <c r="E18" s="3">
        <v>3</v>
      </c>
      <c r="F18" s="3" t="s">
        <v>60</v>
      </c>
      <c r="G18" s="6" t="s">
        <v>61</v>
      </c>
      <c r="H18" s="3">
        <v>2</v>
      </c>
      <c r="I18" s="3">
        <v>2</v>
      </c>
      <c r="J18" s="3">
        <v>3</v>
      </c>
      <c r="K18" s="3"/>
      <c r="L18" s="6"/>
      <c r="M18" s="3"/>
      <c r="N18" s="3"/>
      <c r="O18" s="3"/>
      <c r="P18" s="3"/>
      <c r="Q18" s="6"/>
      <c r="R18" s="3"/>
      <c r="S18" s="3"/>
      <c r="T18" s="3"/>
      <c r="U18" s="3" t="s">
        <v>316</v>
      </c>
      <c r="V18" s="6" t="s">
        <v>317</v>
      </c>
      <c r="W18" s="3">
        <v>3</v>
      </c>
      <c r="X18" s="3">
        <v>0</v>
      </c>
      <c r="Y18" s="3">
        <v>3</v>
      </c>
      <c r="Z18" s="3"/>
      <c r="AA18" s="6"/>
      <c r="AB18" s="3"/>
      <c r="AC18" s="3"/>
      <c r="AD18" s="3"/>
    </row>
    <row r="19" spans="1:30" s="23" customFormat="1" ht="22.5" customHeight="1">
      <c r="A19" s="3" t="s">
        <v>58</v>
      </c>
      <c r="B19" s="6" t="s">
        <v>59</v>
      </c>
      <c r="C19" s="3">
        <v>3</v>
      </c>
      <c r="D19" s="3">
        <v>0</v>
      </c>
      <c r="E19" s="3">
        <v>3</v>
      </c>
      <c r="F19" s="3"/>
      <c r="G19" s="6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3" t="s">
        <v>314</v>
      </c>
      <c r="V19" s="6" t="s">
        <v>315</v>
      </c>
      <c r="W19" s="3">
        <v>2</v>
      </c>
      <c r="X19" s="3">
        <v>2</v>
      </c>
      <c r="Y19" s="3">
        <v>3</v>
      </c>
      <c r="Z19" s="3"/>
      <c r="AA19" s="6"/>
      <c r="AB19" s="3"/>
      <c r="AC19" s="3"/>
      <c r="AD19" s="3"/>
    </row>
    <row r="20" spans="1:30" s="23" customFormat="1" ht="22.5" customHeight="1">
      <c r="A20" s="3"/>
      <c r="B20" s="6"/>
      <c r="C20" s="3"/>
      <c r="D20" s="3"/>
      <c r="E20" s="3"/>
      <c r="F20" s="3"/>
      <c r="G20" s="6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</row>
    <row r="21" spans="1:30" s="23" customFormat="1" ht="22.5" customHeight="1">
      <c r="A21" s="3"/>
      <c r="B21" s="6"/>
      <c r="C21" s="3"/>
      <c r="D21" s="3"/>
      <c r="E21" s="3"/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3"/>
      <c r="B22" s="6" t="s">
        <v>154</v>
      </c>
      <c r="C22" s="3"/>
      <c r="D22" s="3"/>
      <c r="E22" s="3"/>
      <c r="F22" s="3"/>
      <c r="G22" s="6" t="s">
        <v>154</v>
      </c>
      <c r="H22" s="3"/>
      <c r="I22" s="3"/>
      <c r="J22" s="3"/>
      <c r="K22" s="3"/>
      <c r="L22" s="6" t="s">
        <v>154</v>
      </c>
      <c r="M22" s="3"/>
      <c r="N22" s="3"/>
      <c r="O22" s="3"/>
      <c r="P22" s="3"/>
      <c r="Q22" s="6" t="s">
        <v>154</v>
      </c>
      <c r="R22" s="3"/>
      <c r="S22" s="3"/>
      <c r="T22" s="3"/>
      <c r="U22" s="3"/>
      <c r="V22" s="6" t="s">
        <v>154</v>
      </c>
      <c r="W22" s="3"/>
      <c r="X22" s="3"/>
      <c r="Y22" s="3"/>
      <c r="Z22" s="3"/>
      <c r="AA22" s="6" t="s">
        <v>154</v>
      </c>
      <c r="AB22" s="3"/>
      <c r="AC22" s="3"/>
      <c r="AD22" s="3"/>
    </row>
    <row r="23" spans="1:30" s="23" customFormat="1" ht="22.5" customHeight="1">
      <c r="A23" s="3"/>
      <c r="B23" s="6"/>
      <c r="C23" s="3"/>
      <c r="D23" s="3"/>
      <c r="E23" s="3"/>
      <c r="F23" s="3" t="s">
        <v>62</v>
      </c>
      <c r="G23" s="6" t="s">
        <v>12</v>
      </c>
      <c r="H23" s="3">
        <v>3</v>
      </c>
      <c r="I23" s="3">
        <v>0</v>
      </c>
      <c r="J23" s="3">
        <v>3</v>
      </c>
      <c r="K23" s="3"/>
      <c r="L23" s="6"/>
      <c r="M23" s="3"/>
      <c r="N23" s="3"/>
      <c r="O23" s="3"/>
      <c r="P23" s="3"/>
      <c r="Q23" s="6"/>
      <c r="R23" s="3"/>
      <c r="S23" s="3"/>
      <c r="T23" s="3"/>
      <c r="U23" s="3" t="s">
        <v>320</v>
      </c>
      <c r="V23" s="6" t="s">
        <v>321</v>
      </c>
      <c r="W23" s="3">
        <v>3</v>
      </c>
      <c r="X23" s="3">
        <v>0</v>
      </c>
      <c r="Y23" s="3">
        <v>3</v>
      </c>
      <c r="Z23" s="3"/>
      <c r="AA23" s="6"/>
      <c r="AB23" s="3"/>
      <c r="AC23" s="3"/>
      <c r="AD23" s="3"/>
    </row>
    <row r="24" spans="1:30" s="23" customFormat="1" ht="22.5" customHeight="1">
      <c r="A24" s="3" t="s">
        <v>326</v>
      </c>
      <c r="B24" s="6" t="s">
        <v>327</v>
      </c>
      <c r="C24" s="3">
        <v>1</v>
      </c>
      <c r="D24" s="3">
        <v>2</v>
      </c>
      <c r="E24" s="3">
        <v>2</v>
      </c>
      <c r="F24" s="3" t="s">
        <v>322</v>
      </c>
      <c r="G24" s="6" t="s">
        <v>323</v>
      </c>
      <c r="H24" s="3">
        <v>3</v>
      </c>
      <c r="I24" s="3">
        <v>0</v>
      </c>
      <c r="J24" s="3">
        <v>3</v>
      </c>
      <c r="K24" s="3"/>
      <c r="L24" s="6"/>
      <c r="M24" s="3"/>
      <c r="N24" s="3"/>
      <c r="O24" s="3"/>
      <c r="P24" s="3"/>
      <c r="Q24" s="6"/>
      <c r="R24" s="3"/>
      <c r="S24" s="3"/>
      <c r="T24" s="3"/>
      <c r="U24" s="3" t="s">
        <v>324</v>
      </c>
      <c r="V24" s="6" t="s">
        <v>325</v>
      </c>
      <c r="W24" s="3">
        <v>1</v>
      </c>
      <c r="X24" s="3">
        <v>2</v>
      </c>
      <c r="Y24" s="3">
        <v>2</v>
      </c>
      <c r="Z24" s="3"/>
      <c r="AA24" s="6"/>
      <c r="AB24" s="3"/>
      <c r="AC24" s="3"/>
      <c r="AD24" s="3"/>
    </row>
    <row r="25" spans="1:30" s="23" customFormat="1" ht="22.5" customHeight="1">
      <c r="A25" s="3"/>
      <c r="B25" s="6"/>
      <c r="C25" s="3"/>
      <c r="D25" s="3"/>
      <c r="E25" s="3"/>
      <c r="F25" s="3" t="s">
        <v>330</v>
      </c>
      <c r="G25" s="6" t="s">
        <v>331</v>
      </c>
      <c r="H25" s="3">
        <v>2</v>
      </c>
      <c r="I25" s="3">
        <v>3</v>
      </c>
      <c r="J25" s="3">
        <v>3</v>
      </c>
      <c r="K25" s="3"/>
      <c r="L25" s="6"/>
      <c r="M25" s="3"/>
      <c r="N25" s="3"/>
      <c r="O25" s="3"/>
      <c r="P25" s="41"/>
      <c r="Q25" s="6"/>
      <c r="R25" s="3"/>
      <c r="S25" s="3"/>
      <c r="T25" s="3"/>
      <c r="U25" s="3" t="s">
        <v>328</v>
      </c>
      <c r="V25" s="6" t="s">
        <v>329</v>
      </c>
      <c r="W25" s="3">
        <v>2</v>
      </c>
      <c r="X25" s="3">
        <v>3</v>
      </c>
      <c r="Y25" s="3">
        <v>3</v>
      </c>
      <c r="Z25" s="3"/>
      <c r="AA25" s="6"/>
      <c r="AB25" s="3"/>
      <c r="AC25" s="3"/>
      <c r="AD25" s="3"/>
    </row>
    <row r="26" spans="1:30" s="23" customFormat="1" ht="22.5" customHeight="1">
      <c r="A26" s="3"/>
      <c r="B26" s="6"/>
      <c r="C26" s="3"/>
      <c r="D26" s="3"/>
      <c r="E26" s="3"/>
      <c r="F26" s="3" t="s">
        <v>318</v>
      </c>
      <c r="G26" s="6" t="s">
        <v>319</v>
      </c>
      <c r="H26" s="3">
        <v>2</v>
      </c>
      <c r="I26" s="3">
        <v>0</v>
      </c>
      <c r="J26" s="3">
        <v>2</v>
      </c>
      <c r="K26" s="3"/>
      <c r="L26" s="6"/>
      <c r="M26" s="3"/>
      <c r="N26" s="3"/>
      <c r="O26" s="3"/>
      <c r="P26" s="41"/>
      <c r="Q26" s="6"/>
      <c r="R26" s="3"/>
      <c r="S26" s="3"/>
      <c r="T26" s="3"/>
      <c r="U26" s="3"/>
      <c r="V26" s="6"/>
      <c r="W26" s="3"/>
      <c r="X26" s="3"/>
      <c r="Y26" s="3"/>
      <c r="Z26" s="3"/>
      <c r="AA26" s="6"/>
      <c r="AB26" s="3"/>
      <c r="AC26" s="3"/>
      <c r="AD26" s="3"/>
    </row>
    <row r="27" spans="1:30" s="23" customFormat="1" ht="22.5" customHeight="1">
      <c r="A27" s="3"/>
      <c r="B27" s="6" t="s">
        <v>169</v>
      </c>
      <c r="C27" s="3"/>
      <c r="D27" s="3"/>
      <c r="E27" s="3"/>
      <c r="F27" s="3"/>
      <c r="G27" s="6" t="s">
        <v>169</v>
      </c>
      <c r="H27" s="3"/>
      <c r="I27" s="3"/>
      <c r="J27" s="3"/>
      <c r="K27" s="3"/>
      <c r="L27" s="6" t="s">
        <v>169</v>
      </c>
      <c r="M27" s="3"/>
      <c r="N27" s="3"/>
      <c r="O27" s="3"/>
      <c r="P27" s="3"/>
      <c r="Q27" s="6" t="s">
        <v>169</v>
      </c>
      <c r="R27" s="3"/>
      <c r="S27" s="3"/>
      <c r="T27" s="3"/>
      <c r="U27" s="3"/>
      <c r="V27" s="6" t="s">
        <v>169</v>
      </c>
      <c r="W27" s="3"/>
      <c r="X27" s="3"/>
      <c r="Y27" s="3"/>
      <c r="Z27" s="3"/>
      <c r="AA27" s="6" t="s">
        <v>169</v>
      </c>
      <c r="AB27" s="3"/>
      <c r="AC27" s="3"/>
      <c r="AD27" s="3"/>
    </row>
    <row r="28" spans="1:30" s="23" customFormat="1" ht="22.5" customHeight="1">
      <c r="A28" s="3" t="s">
        <v>332</v>
      </c>
      <c r="B28" s="6" t="s">
        <v>333</v>
      </c>
      <c r="C28" s="3">
        <v>1</v>
      </c>
      <c r="D28" s="3">
        <v>6</v>
      </c>
      <c r="E28" s="3">
        <v>3</v>
      </c>
      <c r="F28" s="3" t="s">
        <v>563</v>
      </c>
      <c r="G28" s="6" t="s">
        <v>564</v>
      </c>
      <c r="H28" s="3">
        <v>2</v>
      </c>
      <c r="I28" s="3">
        <v>3</v>
      </c>
      <c r="J28" s="3">
        <v>3</v>
      </c>
      <c r="K28" s="3"/>
      <c r="L28" s="6"/>
      <c r="M28" s="3"/>
      <c r="N28" s="3"/>
      <c r="O28" s="3"/>
      <c r="P28" s="3" t="s">
        <v>345</v>
      </c>
      <c r="Q28" s="6" t="s">
        <v>346</v>
      </c>
      <c r="R28" s="3">
        <v>1</v>
      </c>
      <c r="S28" s="3">
        <v>6</v>
      </c>
      <c r="T28" s="3">
        <v>3</v>
      </c>
      <c r="U28" s="17" t="s">
        <v>337</v>
      </c>
      <c r="V28" s="15" t="s">
        <v>565</v>
      </c>
      <c r="W28" s="24">
        <v>1</v>
      </c>
      <c r="X28" s="24">
        <v>3</v>
      </c>
      <c r="Y28" s="24">
        <v>2</v>
      </c>
      <c r="Z28" s="3"/>
      <c r="AA28" s="6"/>
      <c r="AB28" s="3"/>
      <c r="AC28" s="3"/>
      <c r="AD28" s="3"/>
    </row>
    <row r="29" spans="1:30" s="23" customFormat="1" ht="22.5" customHeight="1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6"/>
      <c r="M29" s="3"/>
      <c r="N29" s="3"/>
      <c r="O29" s="3"/>
      <c r="P29" s="3" t="s">
        <v>552</v>
      </c>
      <c r="Q29" s="134" t="s">
        <v>553</v>
      </c>
      <c r="R29" s="3">
        <v>1</v>
      </c>
      <c r="S29" s="3">
        <v>6</v>
      </c>
      <c r="T29" s="3">
        <v>3</v>
      </c>
      <c r="U29" s="3" t="s">
        <v>336</v>
      </c>
      <c r="V29" s="6" t="s">
        <v>566</v>
      </c>
      <c r="W29" s="3">
        <v>1</v>
      </c>
      <c r="X29" s="3">
        <v>3</v>
      </c>
      <c r="Y29" s="3">
        <v>2</v>
      </c>
      <c r="Z29" s="3"/>
      <c r="AA29" s="6"/>
      <c r="AB29" s="3"/>
      <c r="AC29" s="3"/>
      <c r="AD29" s="3"/>
    </row>
    <row r="30" spans="1:30" s="23" customFormat="1" ht="22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/>
      <c r="L30" s="6"/>
      <c r="M30" s="3"/>
      <c r="N30" s="3"/>
      <c r="O30" s="3"/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22.5" customHeight="1">
      <c r="A31" s="3"/>
      <c r="B31" s="6" t="s">
        <v>170</v>
      </c>
      <c r="C31" s="3"/>
      <c r="D31" s="3"/>
      <c r="E31" s="3"/>
      <c r="F31" s="3"/>
      <c r="G31" s="6" t="s">
        <v>170</v>
      </c>
      <c r="H31" s="3"/>
      <c r="I31" s="3"/>
      <c r="J31" s="3"/>
      <c r="K31" s="3"/>
      <c r="L31" s="6" t="s">
        <v>170</v>
      </c>
      <c r="M31" s="3"/>
      <c r="N31" s="3"/>
      <c r="O31" s="3"/>
      <c r="P31" s="3"/>
      <c r="Q31" s="6" t="s">
        <v>170</v>
      </c>
      <c r="R31" s="3"/>
      <c r="S31" s="3"/>
      <c r="T31" s="3"/>
      <c r="U31" s="3"/>
      <c r="V31" s="6" t="s">
        <v>170</v>
      </c>
      <c r="W31" s="3"/>
      <c r="X31" s="3"/>
      <c r="Y31" s="3"/>
      <c r="Z31" s="3"/>
      <c r="AA31" s="6" t="s">
        <v>170</v>
      </c>
      <c r="AB31" s="3"/>
      <c r="AC31" s="3"/>
      <c r="AD31" s="3"/>
    </row>
    <row r="32" spans="1:30" s="23" customFormat="1" ht="22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 t="s">
        <v>341</v>
      </c>
      <c r="L32" s="7" t="s">
        <v>5</v>
      </c>
      <c r="M32" s="3">
        <v>0</v>
      </c>
      <c r="N32" s="3">
        <v>320</v>
      </c>
      <c r="O32" s="3">
        <v>4</v>
      </c>
      <c r="P32" s="3"/>
      <c r="Q32" s="6"/>
      <c r="R32" s="3"/>
      <c r="S32" s="3"/>
      <c r="T32" s="3"/>
      <c r="U32" s="3"/>
      <c r="V32" s="6"/>
      <c r="W32" s="3"/>
      <c r="X32" s="3"/>
      <c r="Y32" s="3"/>
      <c r="Z32" s="3"/>
      <c r="AA32" s="6"/>
      <c r="AB32" s="3"/>
      <c r="AC32" s="3"/>
      <c r="AD32" s="3"/>
    </row>
    <row r="33" spans="1:30" s="23" customFormat="1" ht="22.5" customHeight="1">
      <c r="A33" s="3"/>
      <c r="B33" s="6" t="s">
        <v>171</v>
      </c>
      <c r="C33" s="3"/>
      <c r="D33" s="3"/>
      <c r="E33" s="3"/>
      <c r="F33" s="3"/>
      <c r="G33" s="6" t="s">
        <v>171</v>
      </c>
      <c r="H33" s="3"/>
      <c r="I33" s="3"/>
      <c r="J33" s="3"/>
      <c r="K33" s="3"/>
      <c r="L33" s="6" t="s">
        <v>171</v>
      </c>
      <c r="M33" s="3"/>
      <c r="N33" s="3"/>
      <c r="O33" s="3"/>
      <c r="P33" s="3"/>
      <c r="Q33" s="6" t="s">
        <v>171</v>
      </c>
      <c r="R33" s="3"/>
      <c r="S33" s="3"/>
      <c r="T33" s="3"/>
      <c r="U33" s="3"/>
      <c r="V33" s="6" t="s">
        <v>171</v>
      </c>
      <c r="W33" s="3"/>
      <c r="X33" s="3"/>
      <c r="Y33" s="3"/>
      <c r="Z33" s="3"/>
      <c r="AA33" s="6" t="s">
        <v>171</v>
      </c>
      <c r="AB33" s="3"/>
      <c r="AC33" s="3"/>
      <c r="AD33" s="3"/>
    </row>
    <row r="34" spans="1:30" s="23" customFormat="1" ht="22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3" t="s">
        <v>342</v>
      </c>
      <c r="V34" s="7" t="s">
        <v>15</v>
      </c>
      <c r="W34" s="3">
        <v>4</v>
      </c>
      <c r="X34" s="3">
        <v>0</v>
      </c>
      <c r="Y34" s="3">
        <v>4</v>
      </c>
      <c r="Z34" s="3"/>
      <c r="AA34" s="6"/>
      <c r="AB34" s="3"/>
      <c r="AC34" s="3"/>
      <c r="AD34" s="3"/>
    </row>
    <row r="35" spans="1:30" s="23" customFormat="1" ht="22.5" customHeight="1">
      <c r="A35" s="3"/>
      <c r="B35" s="6" t="s">
        <v>174</v>
      </c>
      <c r="C35" s="3"/>
      <c r="D35" s="3"/>
      <c r="E35" s="3"/>
      <c r="F35" s="3"/>
      <c r="G35" s="6" t="s">
        <v>174</v>
      </c>
      <c r="H35" s="3"/>
      <c r="I35" s="3"/>
      <c r="J35" s="3"/>
      <c r="K35" s="3"/>
      <c r="L35" s="6" t="s">
        <v>174</v>
      </c>
      <c r="M35" s="3"/>
      <c r="N35" s="3"/>
      <c r="O35" s="3"/>
      <c r="P35" s="3"/>
      <c r="Q35" s="6" t="s">
        <v>174</v>
      </c>
      <c r="R35" s="3"/>
      <c r="S35" s="3"/>
      <c r="T35" s="3"/>
      <c r="U35" s="3"/>
      <c r="V35" s="6" t="s">
        <v>174</v>
      </c>
      <c r="W35" s="3"/>
      <c r="X35" s="3"/>
      <c r="Y35" s="3"/>
      <c r="Z35" s="3"/>
      <c r="AA35" s="6" t="s">
        <v>174</v>
      </c>
      <c r="AB35" s="3"/>
      <c r="AC35" s="3"/>
      <c r="AD35" s="3"/>
    </row>
    <row r="36" spans="1:30" s="23" customFormat="1" ht="22.5" customHeight="1">
      <c r="A36" s="3"/>
      <c r="B36" s="6"/>
      <c r="C36" s="3"/>
      <c r="D36" s="3"/>
      <c r="E36" s="3"/>
      <c r="F36" s="3" t="s">
        <v>529</v>
      </c>
      <c r="G36" s="6" t="s">
        <v>530</v>
      </c>
      <c r="H36" s="3">
        <v>1</v>
      </c>
      <c r="I36" s="3">
        <v>0</v>
      </c>
      <c r="J36" s="3">
        <v>1</v>
      </c>
      <c r="K36" s="3"/>
      <c r="L36" s="6"/>
      <c r="M36" s="3"/>
      <c r="N36" s="3"/>
      <c r="O36" s="3"/>
      <c r="P36" s="3"/>
      <c r="Q36" s="6"/>
      <c r="R36" s="3"/>
      <c r="S36" s="3"/>
      <c r="T36" s="3"/>
      <c r="U36" s="17"/>
      <c r="V36" s="15"/>
      <c r="W36" s="15"/>
      <c r="X36" s="15"/>
      <c r="Y36" s="15"/>
      <c r="Z36" s="3"/>
      <c r="AA36" s="6"/>
      <c r="AB36" s="3"/>
      <c r="AC36" s="3"/>
      <c r="AD36" s="3"/>
    </row>
    <row r="37" spans="1:30" s="23" customFormat="1" ht="22.5" customHeight="1">
      <c r="A37" s="3"/>
      <c r="B37" s="6"/>
      <c r="C37" s="3"/>
      <c r="D37" s="3"/>
      <c r="E37" s="3"/>
      <c r="F37" s="3" t="s">
        <v>561</v>
      </c>
      <c r="G37" s="6" t="s">
        <v>562</v>
      </c>
      <c r="H37" s="3">
        <v>1</v>
      </c>
      <c r="I37" s="3">
        <v>6</v>
      </c>
      <c r="J37" s="3">
        <v>3</v>
      </c>
      <c r="K37" s="3"/>
      <c r="L37" s="6"/>
      <c r="M37" s="3"/>
      <c r="N37" s="3"/>
      <c r="O37" s="3"/>
      <c r="P37" s="3"/>
      <c r="Q37" s="6"/>
      <c r="R37" s="3"/>
      <c r="S37" s="3"/>
      <c r="T37" s="3"/>
      <c r="U37" s="3"/>
      <c r="V37" s="6"/>
      <c r="W37" s="3"/>
      <c r="X37" s="3"/>
      <c r="Y37" s="3"/>
      <c r="Z37" s="3"/>
      <c r="AA37" s="6"/>
      <c r="AB37" s="3"/>
      <c r="AC37" s="3"/>
      <c r="AD37" s="3"/>
    </row>
    <row r="38" spans="1:31" s="23" customFormat="1" ht="22.5" customHeight="1">
      <c r="A38" s="3"/>
      <c r="B38" s="6" t="s">
        <v>23</v>
      </c>
      <c r="C38" s="3"/>
      <c r="D38" s="3"/>
      <c r="E38" s="3"/>
      <c r="F38" s="3"/>
      <c r="G38" s="6" t="s">
        <v>23</v>
      </c>
      <c r="H38" s="3"/>
      <c r="I38" s="3"/>
      <c r="J38" s="3"/>
      <c r="K38" s="3"/>
      <c r="L38" s="6" t="s">
        <v>23</v>
      </c>
      <c r="M38" s="3"/>
      <c r="N38" s="3"/>
      <c r="O38" s="3"/>
      <c r="P38" s="3"/>
      <c r="Q38" s="6" t="s">
        <v>23</v>
      </c>
      <c r="R38" s="3"/>
      <c r="S38" s="3"/>
      <c r="T38" s="3"/>
      <c r="U38" s="3"/>
      <c r="V38" s="6" t="s">
        <v>23</v>
      </c>
      <c r="W38" s="3"/>
      <c r="X38" s="3"/>
      <c r="Y38" s="3"/>
      <c r="Z38" s="3"/>
      <c r="AA38" s="6" t="s">
        <v>23</v>
      </c>
      <c r="AB38" s="3"/>
      <c r="AC38" s="3"/>
      <c r="AD38" s="3"/>
      <c r="AE38" s="25"/>
    </row>
    <row r="39" spans="1:30" s="23" customFormat="1" ht="22.5" customHeight="1">
      <c r="A39" s="3" t="s">
        <v>107</v>
      </c>
      <c r="B39" s="6" t="s">
        <v>21</v>
      </c>
      <c r="C39" s="3">
        <v>0</v>
      </c>
      <c r="D39" s="3">
        <v>2</v>
      </c>
      <c r="E39" s="3">
        <v>0</v>
      </c>
      <c r="F39" s="3" t="s">
        <v>108</v>
      </c>
      <c r="G39" s="6" t="s">
        <v>20</v>
      </c>
      <c r="H39" s="3">
        <v>0</v>
      </c>
      <c r="I39" s="3">
        <v>2</v>
      </c>
      <c r="J39" s="3">
        <v>0</v>
      </c>
      <c r="K39" s="3"/>
      <c r="L39" s="6"/>
      <c r="M39" s="3"/>
      <c r="N39" s="3"/>
      <c r="O39" s="3"/>
      <c r="P39" s="3" t="s">
        <v>533</v>
      </c>
      <c r="Q39" s="6" t="s">
        <v>534</v>
      </c>
      <c r="R39" s="3">
        <v>0</v>
      </c>
      <c r="S39" s="3">
        <v>2</v>
      </c>
      <c r="T39" s="3">
        <v>0</v>
      </c>
      <c r="U39" s="210" t="s">
        <v>109</v>
      </c>
      <c r="V39" s="211" t="s">
        <v>19</v>
      </c>
      <c r="W39" s="210">
        <v>0</v>
      </c>
      <c r="X39" s="210">
        <v>2</v>
      </c>
      <c r="Y39" s="210">
        <v>0</v>
      </c>
      <c r="Z39" s="3"/>
      <c r="AA39" s="6"/>
      <c r="AB39" s="3"/>
      <c r="AC39" s="3"/>
      <c r="AD39" s="3"/>
    </row>
    <row r="40" spans="1:30" s="23" customFormat="1" ht="22.5" customHeight="1">
      <c r="A40" s="3"/>
      <c r="B40" s="6"/>
      <c r="C40" s="3"/>
      <c r="D40" s="3"/>
      <c r="E40" s="3"/>
      <c r="F40" s="3"/>
      <c r="G40" s="6"/>
      <c r="H40" s="3"/>
      <c r="I40" s="3"/>
      <c r="J40" s="3"/>
      <c r="K40" s="3"/>
      <c r="L40" s="6"/>
      <c r="M40" s="3"/>
      <c r="N40" s="3"/>
      <c r="O40" s="3"/>
      <c r="P40" s="3"/>
      <c r="Q40" s="6"/>
      <c r="R40" s="3"/>
      <c r="S40" s="3"/>
      <c r="T40" s="3"/>
      <c r="U40" s="3"/>
      <c r="V40" s="6"/>
      <c r="W40" s="3"/>
      <c r="X40" s="3"/>
      <c r="Y40" s="3"/>
      <c r="Z40" s="40"/>
      <c r="AA40" s="6"/>
      <c r="AB40" s="3"/>
      <c r="AC40" s="3"/>
      <c r="AD40" s="3"/>
    </row>
    <row r="41" spans="1:30" s="16" customFormat="1" ht="22.5" customHeight="1">
      <c r="A41" s="20"/>
      <c r="B41" s="20" t="s">
        <v>22</v>
      </c>
      <c r="C41" s="20">
        <f>SUM(C8:C40)</f>
        <v>19</v>
      </c>
      <c r="D41" s="20">
        <f>SUM(D8:D40)</f>
        <v>12</v>
      </c>
      <c r="E41" s="20">
        <f>SUM(E8:E40)</f>
        <v>23</v>
      </c>
      <c r="F41" s="20"/>
      <c r="G41" s="20" t="s">
        <v>22</v>
      </c>
      <c r="H41" s="20">
        <f>SUM(H5:H40)</f>
        <v>19</v>
      </c>
      <c r="I41" s="20">
        <f>SUM(I5:I40)</f>
        <v>16</v>
      </c>
      <c r="J41" s="20">
        <f>SUM(J5:J40)</f>
        <v>24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SUM(R6:R40)</f>
        <v>7</v>
      </c>
      <c r="S41" s="20">
        <f>SUM(S28:S40)</f>
        <v>14</v>
      </c>
      <c r="T41" s="20">
        <f>SUM(T7:T40)</f>
        <v>11</v>
      </c>
      <c r="U41" s="21"/>
      <c r="V41" s="20" t="s">
        <v>22</v>
      </c>
      <c r="W41" s="20">
        <f>SUM(W8:W40)</f>
        <v>17</v>
      </c>
      <c r="X41" s="20">
        <f>SUM(X8:X40)</f>
        <v>17</v>
      </c>
      <c r="Y41" s="20">
        <f>SUM(Y8:Y40)</f>
        <v>23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1:30" ht="21.75" customHeight="1">
      <c r="A42" s="155"/>
      <c r="B42" s="156" t="s">
        <v>573</v>
      </c>
      <c r="C42" s="325">
        <f>SUM(C41:D41)</f>
        <v>31</v>
      </c>
      <c r="D42" s="325"/>
      <c r="E42" s="157"/>
      <c r="F42" s="155"/>
      <c r="G42" s="156" t="s">
        <v>573</v>
      </c>
      <c r="H42" s="325">
        <f>SUM(H41:I41)</f>
        <v>35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21</v>
      </c>
      <c r="S42" s="325"/>
      <c r="T42" s="157"/>
      <c r="U42" s="155"/>
      <c r="V42" s="156" t="s">
        <v>573</v>
      </c>
      <c r="W42" s="325">
        <f>SUM(W41:X41)</f>
        <v>34</v>
      </c>
      <c r="X42" s="325"/>
      <c r="Y42" s="157"/>
      <c r="Z42" s="155"/>
      <c r="AA42" s="227" t="s">
        <v>573</v>
      </c>
      <c r="AB42" s="326">
        <f>SUM(AB41:AC41)</f>
        <v>0</v>
      </c>
      <c r="AC42" s="326"/>
      <c r="AD42" s="158"/>
    </row>
    <row r="43" spans="1:30" ht="21.7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22">
        <f>SUM(E41+J41+O41+T41+Y41+AD41)</f>
        <v>85</v>
      </c>
      <c r="AC43" s="323"/>
      <c r="AD43" s="324"/>
    </row>
    <row r="44" ht="21.75" customHeight="1"/>
    <row r="45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608DB"/>
    <pageSetUpPr fitToPage="1"/>
  </sheetPr>
  <dimension ref="A1:AE43"/>
  <sheetViews>
    <sheetView view="pageBreakPreview" zoomScale="80" zoomScaleNormal="60" zoomScaleSheetLayoutView="80" zoomScalePageLayoutView="0" workbookViewId="0" topLeftCell="A1">
      <selection activeCell="T12" sqref="T12"/>
    </sheetView>
  </sheetViews>
  <sheetFormatPr defaultColWidth="9.140625" defaultRowHeight="21.75"/>
  <cols>
    <col min="1" max="1" width="10.7109375" style="270" customWidth="1"/>
    <col min="2" max="2" width="26.00390625" style="269" customWidth="1"/>
    <col min="3" max="5" width="4.28125" style="271" customWidth="1"/>
    <col min="6" max="6" width="10.7109375" style="271" customWidth="1"/>
    <col min="7" max="7" width="26.00390625" style="269" customWidth="1"/>
    <col min="8" max="10" width="4.8515625" style="271" customWidth="1"/>
    <col min="11" max="11" width="10.7109375" style="271" customWidth="1"/>
    <col min="12" max="12" width="26.00390625" style="269" customWidth="1"/>
    <col min="13" max="15" width="4.140625" style="271" customWidth="1"/>
    <col min="16" max="16" width="10.7109375" style="271" customWidth="1"/>
    <col min="17" max="17" width="26.00390625" style="269" customWidth="1"/>
    <col min="18" max="20" width="4.28125" style="271" customWidth="1"/>
    <col min="21" max="21" width="10.7109375" style="271" customWidth="1"/>
    <col min="22" max="22" width="26.00390625" style="269" customWidth="1"/>
    <col min="23" max="25" width="4.421875" style="271" customWidth="1"/>
    <col min="26" max="26" width="10.7109375" style="271" customWidth="1"/>
    <col min="27" max="27" width="26.00390625" style="269" customWidth="1"/>
    <col min="28" max="28" width="4.28125" style="271" customWidth="1"/>
    <col min="29" max="30" width="3.8515625" style="271" customWidth="1"/>
    <col min="31" max="16384" width="9.140625" style="269" customWidth="1"/>
  </cols>
  <sheetData>
    <row r="1" spans="1:30" s="242" customFormat="1" ht="26.25">
      <c r="A1" s="366" t="s">
        <v>639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241"/>
      <c r="AB1" s="241"/>
      <c r="AC1" s="241"/>
      <c r="AD1" s="241"/>
    </row>
    <row r="2" spans="1:30" s="242" customFormat="1" ht="26.25">
      <c r="A2" s="366" t="s">
        <v>137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243"/>
      <c r="AB2" s="241"/>
      <c r="AC2" s="241"/>
      <c r="AD2" s="241"/>
    </row>
    <row r="3" spans="1:30" s="242" customFormat="1" ht="25.5" customHeight="1">
      <c r="A3" s="366" t="s">
        <v>669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 t="s">
        <v>649</v>
      </c>
      <c r="AB3" s="366"/>
      <c r="AC3" s="366"/>
      <c r="AD3" s="366"/>
    </row>
    <row r="4" spans="1:30" s="244" customFormat="1" ht="19.5" customHeight="1">
      <c r="A4" s="367" t="s">
        <v>554</v>
      </c>
      <c r="B4" s="368"/>
      <c r="C4" s="368"/>
      <c r="D4" s="368"/>
      <c r="E4" s="369"/>
      <c r="F4" s="367" t="s">
        <v>555</v>
      </c>
      <c r="G4" s="368"/>
      <c r="H4" s="368"/>
      <c r="I4" s="368"/>
      <c r="J4" s="369"/>
      <c r="K4" s="367" t="s">
        <v>650</v>
      </c>
      <c r="L4" s="368"/>
      <c r="M4" s="368"/>
      <c r="N4" s="368"/>
      <c r="O4" s="369"/>
      <c r="P4" s="367" t="s">
        <v>556</v>
      </c>
      <c r="Q4" s="368"/>
      <c r="R4" s="368"/>
      <c r="S4" s="368"/>
      <c r="T4" s="369"/>
      <c r="U4" s="367" t="s">
        <v>557</v>
      </c>
      <c r="V4" s="368"/>
      <c r="W4" s="368"/>
      <c r="X4" s="368"/>
      <c r="Y4" s="369"/>
      <c r="Z4" s="367" t="s">
        <v>569</v>
      </c>
      <c r="AA4" s="368"/>
      <c r="AB4" s="368"/>
      <c r="AC4" s="368"/>
      <c r="AD4" s="369"/>
    </row>
    <row r="5" spans="1:30" s="246" customFormat="1" ht="22.5" customHeight="1">
      <c r="A5" s="245" t="s">
        <v>0</v>
      </c>
      <c r="B5" s="245" t="s">
        <v>1</v>
      </c>
      <c r="C5" s="245" t="s">
        <v>26</v>
      </c>
      <c r="D5" s="245" t="s">
        <v>25</v>
      </c>
      <c r="E5" s="245" t="s">
        <v>2</v>
      </c>
      <c r="F5" s="245" t="s">
        <v>0</v>
      </c>
      <c r="G5" s="245" t="s">
        <v>1</v>
      </c>
      <c r="H5" s="245" t="s">
        <v>26</v>
      </c>
      <c r="I5" s="245" t="s">
        <v>25</v>
      </c>
      <c r="J5" s="245" t="s">
        <v>2</v>
      </c>
      <c r="K5" s="245" t="s">
        <v>0</v>
      </c>
      <c r="L5" s="245" t="s">
        <v>1</v>
      </c>
      <c r="M5" s="245" t="s">
        <v>26</v>
      </c>
      <c r="N5" s="245" t="s">
        <v>25</v>
      </c>
      <c r="O5" s="245" t="s">
        <v>2</v>
      </c>
      <c r="P5" s="245" t="s">
        <v>0</v>
      </c>
      <c r="Q5" s="245" t="s">
        <v>1</v>
      </c>
      <c r="R5" s="245" t="s">
        <v>26</v>
      </c>
      <c r="S5" s="245" t="s">
        <v>25</v>
      </c>
      <c r="T5" s="245" t="s">
        <v>2</v>
      </c>
      <c r="U5" s="245" t="s">
        <v>0</v>
      </c>
      <c r="V5" s="245" t="s">
        <v>1</v>
      </c>
      <c r="W5" s="245" t="s">
        <v>26</v>
      </c>
      <c r="X5" s="245" t="s">
        <v>25</v>
      </c>
      <c r="Y5" s="245" t="s">
        <v>2</v>
      </c>
      <c r="Z5" s="245" t="s">
        <v>0</v>
      </c>
      <c r="AA5" s="245" t="s">
        <v>1</v>
      </c>
      <c r="AB5" s="245" t="s">
        <v>26</v>
      </c>
      <c r="AC5" s="245" t="s">
        <v>25</v>
      </c>
      <c r="AD5" s="245" t="s">
        <v>2</v>
      </c>
    </row>
    <row r="6" spans="1:30" s="246" customFormat="1" ht="22.5" customHeight="1">
      <c r="A6" s="258"/>
      <c r="B6" s="272" t="s">
        <v>24</v>
      </c>
      <c r="C6" s="245"/>
      <c r="D6" s="245"/>
      <c r="E6" s="245"/>
      <c r="F6" s="245"/>
      <c r="G6" s="272" t="s">
        <v>24</v>
      </c>
      <c r="H6" s="245"/>
      <c r="I6" s="245"/>
      <c r="J6" s="245"/>
      <c r="K6" s="245"/>
      <c r="L6" s="272" t="s">
        <v>24</v>
      </c>
      <c r="M6" s="245"/>
      <c r="N6" s="245"/>
      <c r="O6" s="245"/>
      <c r="P6" s="245"/>
      <c r="Q6" s="272" t="s">
        <v>24</v>
      </c>
      <c r="R6" s="245"/>
      <c r="S6" s="245"/>
      <c r="T6" s="245"/>
      <c r="U6" s="245"/>
      <c r="V6" s="272" t="s">
        <v>24</v>
      </c>
      <c r="W6" s="245"/>
      <c r="X6" s="245"/>
      <c r="Y6" s="245"/>
      <c r="Z6" s="245"/>
      <c r="AA6" s="272" t="s">
        <v>24</v>
      </c>
      <c r="AB6" s="248"/>
      <c r="AC6" s="248"/>
      <c r="AD6" s="248"/>
    </row>
    <row r="7" spans="1:30" s="246" customFormat="1" ht="22.5" customHeight="1">
      <c r="A7" s="258"/>
      <c r="B7" s="272" t="s">
        <v>273</v>
      </c>
      <c r="C7" s="245"/>
      <c r="D7" s="245"/>
      <c r="E7" s="245"/>
      <c r="F7" s="245"/>
      <c r="G7" s="272" t="s">
        <v>273</v>
      </c>
      <c r="H7" s="245"/>
      <c r="I7" s="245"/>
      <c r="J7" s="245"/>
      <c r="K7" s="245"/>
      <c r="L7" s="272" t="s">
        <v>273</v>
      </c>
      <c r="M7" s="245"/>
      <c r="N7" s="245"/>
      <c r="O7" s="245"/>
      <c r="P7" s="245"/>
      <c r="Q7" s="272" t="s">
        <v>273</v>
      </c>
      <c r="R7" s="245"/>
      <c r="S7" s="245"/>
      <c r="T7" s="245"/>
      <c r="U7" s="245"/>
      <c r="V7" s="272" t="s">
        <v>273</v>
      </c>
      <c r="W7" s="245"/>
      <c r="X7" s="245"/>
      <c r="Y7" s="245"/>
      <c r="Z7" s="245"/>
      <c r="AA7" s="272" t="s">
        <v>273</v>
      </c>
      <c r="AB7" s="248"/>
      <c r="AC7" s="248"/>
      <c r="AD7" s="248"/>
    </row>
    <row r="8" spans="1:30" s="246" customFormat="1" ht="22.5" customHeight="1">
      <c r="A8" s="100" t="s">
        <v>51</v>
      </c>
      <c r="B8" s="102" t="s">
        <v>52</v>
      </c>
      <c r="C8" s="98">
        <v>3</v>
      </c>
      <c r="D8" s="98">
        <v>0</v>
      </c>
      <c r="E8" s="98">
        <v>3</v>
      </c>
      <c r="F8" s="249" t="s">
        <v>53</v>
      </c>
      <c r="G8" s="247" t="s">
        <v>140</v>
      </c>
      <c r="H8" s="250">
        <v>3</v>
      </c>
      <c r="I8" s="250">
        <v>0</v>
      </c>
      <c r="J8" s="250">
        <v>3</v>
      </c>
      <c r="K8" s="249"/>
      <c r="L8" s="247"/>
      <c r="M8" s="251"/>
      <c r="N8" s="251"/>
      <c r="O8" s="251"/>
      <c r="P8" s="249" t="s">
        <v>44</v>
      </c>
      <c r="Q8" s="247" t="s">
        <v>190</v>
      </c>
      <c r="R8" s="248">
        <v>2</v>
      </c>
      <c r="S8" s="248">
        <v>0</v>
      </c>
      <c r="T8" s="248">
        <v>2</v>
      </c>
      <c r="U8" s="249" t="s">
        <v>46</v>
      </c>
      <c r="V8" s="247" t="s">
        <v>138</v>
      </c>
      <c r="W8" s="249">
        <v>0</v>
      </c>
      <c r="X8" s="249">
        <v>2</v>
      </c>
      <c r="Y8" s="249">
        <v>1</v>
      </c>
      <c r="Z8" s="248"/>
      <c r="AA8" s="247"/>
      <c r="AB8" s="248"/>
      <c r="AC8" s="248"/>
      <c r="AD8" s="248"/>
    </row>
    <row r="9" spans="1:30" s="246" customFormat="1" ht="22.5" customHeight="1">
      <c r="A9" s="274"/>
      <c r="B9" s="277" t="s">
        <v>141</v>
      </c>
      <c r="C9" s="275"/>
      <c r="D9" s="275"/>
      <c r="E9" s="275"/>
      <c r="F9" s="258"/>
      <c r="G9" s="276" t="s">
        <v>141</v>
      </c>
      <c r="H9" s="258"/>
      <c r="I9" s="258"/>
      <c r="J9" s="258"/>
      <c r="K9" s="258"/>
      <c r="L9" s="276" t="s">
        <v>141</v>
      </c>
      <c r="M9" s="258"/>
      <c r="N9" s="258"/>
      <c r="O9" s="258"/>
      <c r="P9" s="258"/>
      <c r="Q9" s="276" t="s">
        <v>141</v>
      </c>
      <c r="R9" s="258"/>
      <c r="S9" s="258"/>
      <c r="T9" s="258"/>
      <c r="U9" s="258"/>
      <c r="V9" s="276" t="s">
        <v>141</v>
      </c>
      <c r="W9" s="258"/>
      <c r="X9" s="258"/>
      <c r="Y9" s="258"/>
      <c r="Z9" s="258"/>
      <c r="AA9" s="276" t="s">
        <v>141</v>
      </c>
      <c r="AB9" s="248"/>
      <c r="AC9" s="248"/>
      <c r="AD9" s="248"/>
    </row>
    <row r="10" spans="1:30" s="246" customFormat="1" ht="22.5" customHeight="1">
      <c r="A10" s="100"/>
      <c r="B10" s="97"/>
      <c r="C10" s="96"/>
      <c r="D10" s="96"/>
      <c r="E10" s="96"/>
      <c r="F10" s="249" t="s">
        <v>49</v>
      </c>
      <c r="G10" s="252" t="s">
        <v>50</v>
      </c>
      <c r="H10" s="250">
        <v>3</v>
      </c>
      <c r="I10" s="250">
        <v>0</v>
      </c>
      <c r="J10" s="250">
        <v>3</v>
      </c>
      <c r="K10" s="249"/>
      <c r="L10" s="252"/>
      <c r="M10" s="253"/>
      <c r="N10" s="253"/>
      <c r="O10" s="254"/>
      <c r="P10" s="249" t="s">
        <v>142</v>
      </c>
      <c r="Q10" s="252" t="s">
        <v>191</v>
      </c>
      <c r="R10" s="253">
        <v>2</v>
      </c>
      <c r="S10" s="253">
        <v>2</v>
      </c>
      <c r="T10" s="253">
        <v>3</v>
      </c>
      <c r="U10" s="249"/>
      <c r="V10" s="252"/>
      <c r="W10" s="250"/>
      <c r="X10" s="250"/>
      <c r="Y10" s="250"/>
      <c r="Z10" s="248"/>
      <c r="AA10" s="247"/>
      <c r="AB10" s="248"/>
      <c r="AC10" s="248"/>
      <c r="AD10" s="248"/>
    </row>
    <row r="11" spans="1:30" s="246" customFormat="1" ht="22.5" customHeight="1">
      <c r="A11" s="104"/>
      <c r="B11" s="278" t="s">
        <v>364</v>
      </c>
      <c r="C11" s="279"/>
      <c r="D11" s="279"/>
      <c r="E11" s="279"/>
      <c r="F11" s="280"/>
      <c r="G11" s="281" t="s">
        <v>143</v>
      </c>
      <c r="H11" s="280"/>
      <c r="I11" s="280"/>
      <c r="J11" s="280"/>
      <c r="K11" s="280"/>
      <c r="L11" s="281" t="s">
        <v>143</v>
      </c>
      <c r="M11" s="280"/>
      <c r="N11" s="280"/>
      <c r="O11" s="280"/>
      <c r="P11" s="280"/>
      <c r="Q11" s="281" t="s">
        <v>143</v>
      </c>
      <c r="R11" s="280"/>
      <c r="S11" s="280"/>
      <c r="T11" s="280"/>
      <c r="U11" s="280"/>
      <c r="V11" s="281" t="s">
        <v>143</v>
      </c>
      <c r="W11" s="280"/>
      <c r="X11" s="280"/>
      <c r="Y11" s="280"/>
      <c r="Z11" s="280"/>
      <c r="AA11" s="281" t="s">
        <v>143</v>
      </c>
      <c r="AB11" s="248"/>
      <c r="AC11" s="248"/>
      <c r="AD11" s="248"/>
    </row>
    <row r="12" spans="1:30" s="246" customFormat="1" ht="22.5" customHeight="1">
      <c r="A12" s="100" t="s">
        <v>48</v>
      </c>
      <c r="B12" s="97" t="s">
        <v>144</v>
      </c>
      <c r="C12" s="96">
        <v>3</v>
      </c>
      <c r="D12" s="96">
        <v>0</v>
      </c>
      <c r="E12" s="96">
        <v>3</v>
      </c>
      <c r="F12" s="249"/>
      <c r="G12" s="252"/>
      <c r="H12" s="253"/>
      <c r="I12" s="253"/>
      <c r="J12" s="253"/>
      <c r="K12" s="249"/>
      <c r="L12" s="252"/>
      <c r="M12" s="254"/>
      <c r="N12" s="254"/>
      <c r="O12" s="254"/>
      <c r="P12" s="249"/>
      <c r="Q12" s="252"/>
      <c r="R12" s="253"/>
      <c r="S12" s="253"/>
      <c r="T12" s="253"/>
      <c r="U12" s="100" t="s">
        <v>42</v>
      </c>
      <c r="V12" s="212" t="s">
        <v>192</v>
      </c>
      <c r="W12" s="96">
        <v>3</v>
      </c>
      <c r="X12" s="96">
        <v>0</v>
      </c>
      <c r="Y12" s="96">
        <v>3</v>
      </c>
      <c r="Z12" s="248"/>
      <c r="AA12" s="247"/>
      <c r="AB12" s="248"/>
      <c r="AC12" s="248"/>
      <c r="AD12" s="248"/>
    </row>
    <row r="13" spans="1:30" s="246" customFormat="1" ht="22.5" customHeight="1">
      <c r="A13" s="100"/>
      <c r="B13" s="99"/>
      <c r="C13" s="96"/>
      <c r="D13" s="96"/>
      <c r="E13" s="96"/>
      <c r="F13" s="249"/>
      <c r="G13" s="252"/>
      <c r="H13" s="253"/>
      <c r="I13" s="253"/>
      <c r="J13" s="253"/>
      <c r="K13" s="249"/>
      <c r="L13" s="252"/>
      <c r="M13" s="254"/>
      <c r="N13" s="254"/>
      <c r="O13" s="254"/>
      <c r="P13" s="249"/>
      <c r="Q13" s="252"/>
      <c r="R13" s="253"/>
      <c r="S13" s="253"/>
      <c r="T13" s="253"/>
      <c r="U13" s="248"/>
      <c r="V13" s="247"/>
      <c r="W13" s="248"/>
      <c r="X13" s="248"/>
      <c r="Y13" s="248"/>
      <c r="Z13" s="248"/>
      <c r="AA13" s="247"/>
      <c r="AB13" s="248"/>
      <c r="AC13" s="248"/>
      <c r="AD13" s="248"/>
    </row>
    <row r="14" spans="1:30" s="246" customFormat="1" ht="22.5" customHeight="1">
      <c r="A14" s="273"/>
      <c r="B14" s="282" t="s">
        <v>421</v>
      </c>
      <c r="C14" s="273"/>
      <c r="D14" s="273"/>
      <c r="E14" s="273"/>
      <c r="F14" s="245"/>
      <c r="G14" s="272" t="s">
        <v>146</v>
      </c>
      <c r="H14" s="245"/>
      <c r="I14" s="245"/>
      <c r="J14" s="245"/>
      <c r="K14" s="245"/>
      <c r="L14" s="272" t="s">
        <v>146</v>
      </c>
      <c r="M14" s="245"/>
      <c r="N14" s="245"/>
      <c r="O14" s="245"/>
      <c r="P14" s="245"/>
      <c r="Q14" s="272" t="s">
        <v>146</v>
      </c>
      <c r="R14" s="245"/>
      <c r="S14" s="245"/>
      <c r="T14" s="245"/>
      <c r="U14" s="245"/>
      <c r="V14" s="272" t="s">
        <v>146</v>
      </c>
      <c r="W14" s="245"/>
      <c r="X14" s="245"/>
      <c r="Y14" s="245"/>
      <c r="Z14" s="245"/>
      <c r="AA14" s="272" t="s">
        <v>146</v>
      </c>
      <c r="AB14" s="248"/>
      <c r="AC14" s="248"/>
      <c r="AD14" s="248"/>
    </row>
    <row r="15" spans="1:30" s="246" customFormat="1" ht="22.5" customHeight="1">
      <c r="A15" s="283"/>
      <c r="B15" s="282" t="s">
        <v>422</v>
      </c>
      <c r="C15" s="273"/>
      <c r="D15" s="273"/>
      <c r="E15" s="273"/>
      <c r="F15" s="245"/>
      <c r="G15" s="272" t="s">
        <v>147</v>
      </c>
      <c r="H15" s="245"/>
      <c r="I15" s="245"/>
      <c r="J15" s="245"/>
      <c r="K15" s="245"/>
      <c r="L15" s="272" t="s">
        <v>147</v>
      </c>
      <c r="M15" s="245"/>
      <c r="N15" s="245"/>
      <c r="O15" s="245"/>
      <c r="P15" s="245"/>
      <c r="Q15" s="272" t="s">
        <v>147</v>
      </c>
      <c r="R15" s="245"/>
      <c r="S15" s="245"/>
      <c r="T15" s="245"/>
      <c r="U15" s="245"/>
      <c r="V15" s="272" t="s">
        <v>147</v>
      </c>
      <c r="W15" s="245"/>
      <c r="X15" s="245"/>
      <c r="Y15" s="245"/>
      <c r="Z15" s="245"/>
      <c r="AA15" s="272" t="s">
        <v>147</v>
      </c>
      <c r="AB15" s="248"/>
      <c r="AC15" s="248"/>
      <c r="AD15" s="248"/>
    </row>
    <row r="16" spans="1:30" s="246" customFormat="1" ht="22.5" customHeight="1">
      <c r="A16" s="101" t="s">
        <v>148</v>
      </c>
      <c r="B16" s="102" t="s">
        <v>149</v>
      </c>
      <c r="C16" s="96">
        <v>2</v>
      </c>
      <c r="D16" s="96">
        <v>2</v>
      </c>
      <c r="E16" s="96">
        <v>3</v>
      </c>
      <c r="F16" s="248" t="s">
        <v>150</v>
      </c>
      <c r="G16" s="247" t="s">
        <v>151</v>
      </c>
      <c r="H16" s="248">
        <v>2</v>
      </c>
      <c r="I16" s="248">
        <v>2</v>
      </c>
      <c r="J16" s="248">
        <v>3</v>
      </c>
      <c r="K16" s="248"/>
      <c r="L16" s="247"/>
      <c r="M16" s="248"/>
      <c r="N16" s="248"/>
      <c r="O16" s="248"/>
      <c r="P16" s="248" t="s">
        <v>58</v>
      </c>
      <c r="Q16" s="247" t="s">
        <v>152</v>
      </c>
      <c r="R16" s="248">
        <v>3</v>
      </c>
      <c r="S16" s="248">
        <v>0</v>
      </c>
      <c r="T16" s="248">
        <v>3</v>
      </c>
      <c r="U16" s="248" t="s">
        <v>60</v>
      </c>
      <c r="V16" s="247" t="s">
        <v>61</v>
      </c>
      <c r="W16" s="248">
        <v>2</v>
      </c>
      <c r="X16" s="248">
        <v>2</v>
      </c>
      <c r="Y16" s="248">
        <v>3</v>
      </c>
      <c r="Z16" s="248"/>
      <c r="AA16" s="247"/>
      <c r="AB16" s="248"/>
      <c r="AC16" s="248"/>
      <c r="AD16" s="248"/>
    </row>
    <row r="17" spans="1:30" s="246" customFormat="1" ht="22.5" customHeight="1">
      <c r="A17" s="101" t="s">
        <v>153</v>
      </c>
      <c r="B17" s="102" t="s">
        <v>145</v>
      </c>
      <c r="C17" s="96">
        <v>2</v>
      </c>
      <c r="D17" s="96">
        <v>2</v>
      </c>
      <c r="E17" s="96">
        <v>3</v>
      </c>
      <c r="F17" s="248"/>
      <c r="G17" s="247"/>
      <c r="H17" s="248"/>
      <c r="I17" s="248"/>
      <c r="J17" s="248"/>
      <c r="K17" s="248"/>
      <c r="L17" s="247"/>
      <c r="M17" s="248"/>
      <c r="N17" s="248"/>
      <c r="O17" s="248"/>
      <c r="P17" s="248"/>
      <c r="Q17" s="247"/>
      <c r="R17" s="248"/>
      <c r="S17" s="248"/>
      <c r="T17" s="248"/>
      <c r="U17" s="248"/>
      <c r="V17" s="247"/>
      <c r="W17" s="248"/>
      <c r="X17" s="248"/>
      <c r="Y17" s="248"/>
      <c r="Z17" s="248"/>
      <c r="AA17" s="247"/>
      <c r="AB17" s="248"/>
      <c r="AC17" s="248"/>
      <c r="AD17" s="248"/>
    </row>
    <row r="18" spans="1:30" s="246" customFormat="1" ht="22.5" customHeight="1">
      <c r="A18" s="273"/>
      <c r="B18" s="282" t="s">
        <v>423</v>
      </c>
      <c r="C18" s="273"/>
      <c r="D18" s="273"/>
      <c r="E18" s="273"/>
      <c r="F18" s="245"/>
      <c r="G18" s="272" t="s">
        <v>154</v>
      </c>
      <c r="H18" s="245"/>
      <c r="I18" s="245"/>
      <c r="J18" s="245"/>
      <c r="K18" s="245"/>
      <c r="L18" s="272" t="s">
        <v>154</v>
      </c>
      <c r="M18" s="245"/>
      <c r="N18" s="245"/>
      <c r="O18" s="245"/>
      <c r="P18" s="245"/>
      <c r="Q18" s="272" t="s">
        <v>154</v>
      </c>
      <c r="R18" s="245"/>
      <c r="S18" s="245"/>
      <c r="T18" s="245"/>
      <c r="U18" s="245"/>
      <c r="V18" s="272" t="s">
        <v>154</v>
      </c>
      <c r="W18" s="245"/>
      <c r="X18" s="245"/>
      <c r="Y18" s="245"/>
      <c r="Z18" s="245"/>
      <c r="AA18" s="272" t="s">
        <v>154</v>
      </c>
      <c r="AB18" s="248"/>
      <c r="AC18" s="248"/>
      <c r="AD18" s="248"/>
    </row>
    <row r="19" spans="1:30" s="246" customFormat="1" ht="22.5" customHeight="1">
      <c r="A19" s="101" t="s">
        <v>167</v>
      </c>
      <c r="B19" s="99" t="s">
        <v>168</v>
      </c>
      <c r="C19" s="96">
        <v>1</v>
      </c>
      <c r="D19" s="96">
        <v>4</v>
      </c>
      <c r="E19" s="96">
        <v>3</v>
      </c>
      <c r="F19" s="248" t="s">
        <v>163</v>
      </c>
      <c r="G19" s="247" t="s">
        <v>164</v>
      </c>
      <c r="H19" s="248">
        <v>1</v>
      </c>
      <c r="I19" s="248">
        <v>4</v>
      </c>
      <c r="J19" s="248">
        <v>3</v>
      </c>
      <c r="K19" s="248"/>
      <c r="L19" s="247"/>
      <c r="M19" s="248"/>
      <c r="N19" s="248"/>
      <c r="O19" s="248"/>
      <c r="P19" s="96" t="s">
        <v>155</v>
      </c>
      <c r="Q19" s="102" t="s">
        <v>156</v>
      </c>
      <c r="R19" s="96">
        <v>1</v>
      </c>
      <c r="S19" s="96">
        <v>4</v>
      </c>
      <c r="T19" s="96">
        <v>3</v>
      </c>
      <c r="U19" s="248" t="s">
        <v>157</v>
      </c>
      <c r="V19" s="247" t="s">
        <v>158</v>
      </c>
      <c r="W19" s="248">
        <v>1</v>
      </c>
      <c r="X19" s="248">
        <v>4</v>
      </c>
      <c r="Y19" s="248">
        <v>3</v>
      </c>
      <c r="Z19" s="248"/>
      <c r="AA19" s="247"/>
      <c r="AB19" s="248"/>
      <c r="AC19" s="248"/>
      <c r="AD19" s="248"/>
    </row>
    <row r="20" spans="1:30" s="246" customFormat="1" ht="22.5" customHeight="1">
      <c r="A20" s="284"/>
      <c r="B20" s="284"/>
      <c r="C20" s="284"/>
      <c r="D20" s="284"/>
      <c r="E20" s="284"/>
      <c r="F20" s="248"/>
      <c r="G20" s="247"/>
      <c r="H20" s="248"/>
      <c r="I20" s="248"/>
      <c r="J20" s="248"/>
      <c r="K20" s="248"/>
      <c r="L20" s="247"/>
      <c r="M20" s="248"/>
      <c r="N20" s="248"/>
      <c r="O20" s="248"/>
      <c r="P20" s="96" t="s">
        <v>159</v>
      </c>
      <c r="Q20" s="99" t="s">
        <v>160</v>
      </c>
      <c r="R20" s="96">
        <v>1</v>
      </c>
      <c r="S20" s="96">
        <v>4</v>
      </c>
      <c r="T20" s="96">
        <v>3</v>
      </c>
      <c r="U20" s="248" t="s">
        <v>165</v>
      </c>
      <c r="V20" s="247" t="s">
        <v>166</v>
      </c>
      <c r="W20" s="248">
        <v>1</v>
      </c>
      <c r="X20" s="248">
        <v>4</v>
      </c>
      <c r="Y20" s="248">
        <v>3</v>
      </c>
      <c r="Z20" s="248"/>
      <c r="AA20" s="247"/>
      <c r="AB20" s="248"/>
      <c r="AC20" s="248"/>
      <c r="AD20" s="248"/>
    </row>
    <row r="21" spans="1:30" s="246" customFormat="1" ht="22.5" customHeight="1">
      <c r="A21" s="101"/>
      <c r="B21" s="99"/>
      <c r="C21" s="96"/>
      <c r="D21" s="96"/>
      <c r="E21" s="96"/>
      <c r="F21" s="248"/>
      <c r="G21" s="247"/>
      <c r="H21" s="248"/>
      <c r="I21" s="248"/>
      <c r="J21" s="248"/>
      <c r="K21" s="248"/>
      <c r="L21" s="247"/>
      <c r="M21" s="248"/>
      <c r="N21" s="248"/>
      <c r="O21" s="248"/>
      <c r="P21" s="96" t="s">
        <v>161</v>
      </c>
      <c r="Q21" s="106" t="s">
        <v>162</v>
      </c>
      <c r="R21" s="96">
        <v>1</v>
      </c>
      <c r="S21" s="96">
        <v>4</v>
      </c>
      <c r="T21" s="96">
        <v>3</v>
      </c>
      <c r="U21" s="248"/>
      <c r="V21" s="247"/>
      <c r="W21" s="248"/>
      <c r="X21" s="248"/>
      <c r="Y21" s="248"/>
      <c r="Z21" s="248"/>
      <c r="AA21" s="247"/>
      <c r="AB21" s="248"/>
      <c r="AC21" s="248"/>
      <c r="AD21" s="248"/>
    </row>
    <row r="22" spans="1:30" s="246" customFormat="1" ht="22.5" customHeight="1">
      <c r="A22" s="101"/>
      <c r="B22" s="99"/>
      <c r="C22" s="96"/>
      <c r="D22" s="96"/>
      <c r="E22" s="96"/>
      <c r="F22" s="248"/>
      <c r="G22" s="247"/>
      <c r="H22" s="248"/>
      <c r="I22" s="248"/>
      <c r="J22" s="248"/>
      <c r="K22" s="248"/>
      <c r="L22" s="247"/>
      <c r="M22" s="248"/>
      <c r="N22" s="248"/>
      <c r="O22" s="248"/>
      <c r="P22" s="248"/>
      <c r="Q22" s="247"/>
      <c r="R22" s="248"/>
      <c r="S22" s="248"/>
      <c r="T22" s="248"/>
      <c r="U22" s="248"/>
      <c r="V22" s="247"/>
      <c r="W22" s="248"/>
      <c r="X22" s="248"/>
      <c r="Y22" s="248"/>
      <c r="Z22" s="248"/>
      <c r="AA22" s="247"/>
      <c r="AB22" s="248"/>
      <c r="AC22" s="248"/>
      <c r="AD22" s="248"/>
    </row>
    <row r="23" spans="1:30" s="246" customFormat="1" ht="22.5" customHeight="1">
      <c r="A23" s="105"/>
      <c r="B23" s="282" t="s">
        <v>424</v>
      </c>
      <c r="C23" s="273"/>
      <c r="D23" s="273"/>
      <c r="E23" s="273"/>
      <c r="F23" s="245"/>
      <c r="G23" s="272" t="s">
        <v>169</v>
      </c>
      <c r="H23" s="245"/>
      <c r="I23" s="245"/>
      <c r="J23" s="245"/>
      <c r="K23" s="245"/>
      <c r="L23" s="272" t="s">
        <v>169</v>
      </c>
      <c r="M23" s="245"/>
      <c r="N23" s="245"/>
      <c r="O23" s="245"/>
      <c r="P23" s="245"/>
      <c r="Q23" s="272" t="s">
        <v>169</v>
      </c>
      <c r="R23" s="245"/>
      <c r="S23" s="245"/>
      <c r="T23" s="245"/>
      <c r="U23" s="245"/>
      <c r="V23" s="272" t="s">
        <v>169</v>
      </c>
      <c r="W23" s="245"/>
      <c r="X23" s="245"/>
      <c r="Y23" s="245"/>
      <c r="Z23" s="245"/>
      <c r="AA23" s="272" t="s">
        <v>169</v>
      </c>
      <c r="AB23" s="248"/>
      <c r="AC23" s="248"/>
      <c r="AD23" s="248"/>
    </row>
    <row r="24" spans="1:30" s="246" customFormat="1" ht="22.5" customHeight="1">
      <c r="A24" s="101"/>
      <c r="B24" s="99"/>
      <c r="C24" s="96"/>
      <c r="D24" s="96"/>
      <c r="E24" s="96"/>
      <c r="F24" s="96" t="s">
        <v>193</v>
      </c>
      <c r="G24" s="107" t="s">
        <v>194</v>
      </c>
      <c r="H24" s="96">
        <v>1</v>
      </c>
      <c r="I24" s="96">
        <v>4</v>
      </c>
      <c r="J24" s="96">
        <v>3</v>
      </c>
      <c r="K24" s="250"/>
      <c r="L24" s="255"/>
      <c r="M24" s="250"/>
      <c r="N24" s="250"/>
      <c r="O24" s="250"/>
      <c r="P24" s="96" t="s">
        <v>425</v>
      </c>
      <c r="Q24" s="107" t="s">
        <v>426</v>
      </c>
      <c r="R24" s="96">
        <v>1</v>
      </c>
      <c r="S24" s="96">
        <v>4</v>
      </c>
      <c r="T24" s="96">
        <v>3</v>
      </c>
      <c r="U24" s="250" t="s">
        <v>197</v>
      </c>
      <c r="V24" s="255" t="s">
        <v>198</v>
      </c>
      <c r="W24" s="250">
        <v>1</v>
      </c>
      <c r="X24" s="250">
        <v>4</v>
      </c>
      <c r="Y24" s="250">
        <v>3</v>
      </c>
      <c r="Z24" s="248"/>
      <c r="AA24" s="247"/>
      <c r="AB24" s="248"/>
      <c r="AC24" s="248"/>
      <c r="AD24" s="248"/>
    </row>
    <row r="25" spans="1:30" s="246" customFormat="1" ht="22.5" customHeight="1">
      <c r="A25" s="101"/>
      <c r="B25" s="99"/>
      <c r="C25" s="96"/>
      <c r="D25" s="96"/>
      <c r="E25" s="96"/>
      <c r="F25" s="248" t="s">
        <v>195</v>
      </c>
      <c r="G25" s="247" t="s">
        <v>196</v>
      </c>
      <c r="H25" s="248">
        <v>1</v>
      </c>
      <c r="I25" s="248">
        <v>4</v>
      </c>
      <c r="J25" s="248">
        <v>3</v>
      </c>
      <c r="K25" s="250"/>
      <c r="L25" s="255"/>
      <c r="M25" s="250"/>
      <c r="N25" s="250"/>
      <c r="O25" s="250"/>
      <c r="P25" s="250"/>
      <c r="Q25" s="255"/>
      <c r="R25" s="248"/>
      <c r="S25" s="248"/>
      <c r="T25" s="248"/>
      <c r="U25" s="250"/>
      <c r="V25" s="255"/>
      <c r="W25" s="250"/>
      <c r="X25" s="250"/>
      <c r="Y25" s="250"/>
      <c r="Z25" s="248"/>
      <c r="AA25" s="247"/>
      <c r="AB25" s="248"/>
      <c r="AC25" s="248"/>
      <c r="AD25" s="248"/>
    </row>
    <row r="26" spans="1:30" s="246" customFormat="1" ht="22.5" customHeight="1">
      <c r="A26" s="105"/>
      <c r="B26" s="285" t="s">
        <v>170</v>
      </c>
      <c r="C26" s="273"/>
      <c r="D26" s="273"/>
      <c r="E26" s="273"/>
      <c r="F26" s="245"/>
      <c r="G26" s="272" t="s">
        <v>170</v>
      </c>
      <c r="H26" s="245"/>
      <c r="I26" s="245"/>
      <c r="J26" s="245"/>
      <c r="K26" s="245"/>
      <c r="L26" s="272" t="s">
        <v>170</v>
      </c>
      <c r="M26" s="245"/>
      <c r="N26" s="245"/>
      <c r="O26" s="245"/>
      <c r="P26" s="245"/>
      <c r="Q26" s="272" t="s">
        <v>170</v>
      </c>
      <c r="R26" s="245"/>
      <c r="S26" s="245"/>
      <c r="T26" s="245"/>
      <c r="U26" s="245"/>
      <c r="V26" s="272" t="s">
        <v>170</v>
      </c>
      <c r="W26" s="245"/>
      <c r="X26" s="245"/>
      <c r="Y26" s="245"/>
      <c r="Z26" s="245"/>
      <c r="AA26" s="272" t="s">
        <v>170</v>
      </c>
      <c r="AB26" s="248"/>
      <c r="AC26" s="248"/>
      <c r="AD26" s="248"/>
    </row>
    <row r="27" spans="1:30" s="246" customFormat="1" ht="22.5" customHeight="1">
      <c r="A27" s="101"/>
      <c r="B27" s="99"/>
      <c r="C27" s="96"/>
      <c r="D27" s="96"/>
      <c r="E27" s="96"/>
      <c r="F27" s="248"/>
      <c r="G27" s="247"/>
      <c r="H27" s="250"/>
      <c r="I27" s="250"/>
      <c r="J27" s="250"/>
      <c r="K27" s="250" t="s">
        <v>199</v>
      </c>
      <c r="L27" s="255" t="s">
        <v>5</v>
      </c>
      <c r="M27" s="250">
        <v>0</v>
      </c>
      <c r="N27" s="250">
        <v>320</v>
      </c>
      <c r="O27" s="250">
        <v>4</v>
      </c>
      <c r="P27" s="250"/>
      <c r="Q27" s="255"/>
      <c r="R27" s="250"/>
      <c r="S27" s="250"/>
      <c r="T27" s="250"/>
      <c r="U27" s="248"/>
      <c r="V27" s="247"/>
      <c r="W27" s="248"/>
      <c r="X27" s="248"/>
      <c r="Y27" s="248"/>
      <c r="Z27" s="248"/>
      <c r="AA27" s="247"/>
      <c r="AB27" s="248"/>
      <c r="AC27" s="248"/>
      <c r="AD27" s="248"/>
    </row>
    <row r="28" spans="1:30" s="246" customFormat="1" ht="22.5" customHeight="1">
      <c r="A28" s="105"/>
      <c r="B28" s="285" t="s">
        <v>171</v>
      </c>
      <c r="C28" s="273"/>
      <c r="D28" s="273"/>
      <c r="E28" s="273"/>
      <c r="F28" s="245"/>
      <c r="G28" s="272" t="s">
        <v>171</v>
      </c>
      <c r="H28" s="245"/>
      <c r="I28" s="245"/>
      <c r="J28" s="245"/>
      <c r="K28" s="245"/>
      <c r="L28" s="272" t="s">
        <v>171</v>
      </c>
      <c r="M28" s="245"/>
      <c r="N28" s="245"/>
      <c r="O28" s="245"/>
      <c r="P28" s="245"/>
      <c r="Q28" s="272" t="s">
        <v>171</v>
      </c>
      <c r="R28" s="245"/>
      <c r="S28" s="245"/>
      <c r="T28" s="245"/>
      <c r="U28" s="245"/>
      <c r="V28" s="272" t="s">
        <v>171</v>
      </c>
      <c r="W28" s="245"/>
      <c r="X28" s="245"/>
      <c r="Y28" s="245"/>
      <c r="Z28" s="245"/>
      <c r="AA28" s="272" t="s">
        <v>171</v>
      </c>
      <c r="AB28" s="248"/>
      <c r="AC28" s="248"/>
      <c r="AD28" s="248"/>
    </row>
    <row r="29" spans="1:30" s="246" customFormat="1" ht="22.5" customHeight="1">
      <c r="A29" s="101"/>
      <c r="B29" s="99"/>
      <c r="C29" s="96"/>
      <c r="D29" s="96"/>
      <c r="E29" s="96"/>
      <c r="F29" s="248"/>
      <c r="G29" s="247"/>
      <c r="H29" s="248"/>
      <c r="I29" s="248"/>
      <c r="J29" s="248"/>
      <c r="K29" s="248"/>
      <c r="L29" s="247"/>
      <c r="M29" s="248"/>
      <c r="N29" s="248"/>
      <c r="O29" s="248"/>
      <c r="P29" s="248" t="s">
        <v>172</v>
      </c>
      <c r="Q29" s="247" t="s">
        <v>98</v>
      </c>
      <c r="R29" s="248">
        <v>2</v>
      </c>
      <c r="S29" s="248">
        <v>0</v>
      </c>
      <c r="T29" s="248">
        <v>2</v>
      </c>
      <c r="U29" s="248" t="s">
        <v>173</v>
      </c>
      <c r="V29" s="247" t="s">
        <v>100</v>
      </c>
      <c r="W29" s="248">
        <v>2</v>
      </c>
      <c r="X29" s="248">
        <v>0</v>
      </c>
      <c r="Y29" s="248">
        <v>2</v>
      </c>
      <c r="Z29" s="248"/>
      <c r="AA29" s="247"/>
      <c r="AB29" s="248"/>
      <c r="AC29" s="248"/>
      <c r="AD29" s="248"/>
    </row>
    <row r="30" spans="1:30" s="246" customFormat="1" ht="22.5" customHeight="1">
      <c r="A30" s="105"/>
      <c r="B30" s="282" t="s">
        <v>13</v>
      </c>
      <c r="C30" s="273"/>
      <c r="D30" s="273"/>
      <c r="E30" s="273"/>
      <c r="F30" s="245"/>
      <c r="G30" s="272" t="s">
        <v>174</v>
      </c>
      <c r="H30" s="245"/>
      <c r="I30" s="245"/>
      <c r="J30" s="245"/>
      <c r="K30" s="245"/>
      <c r="L30" s="272" t="s">
        <v>174</v>
      </c>
      <c r="M30" s="245"/>
      <c r="N30" s="245"/>
      <c r="O30" s="245"/>
      <c r="P30" s="245"/>
      <c r="Q30" s="272" t="s">
        <v>174</v>
      </c>
      <c r="R30" s="245"/>
      <c r="S30" s="245"/>
      <c r="T30" s="245"/>
      <c r="U30" s="245"/>
      <c r="V30" s="272" t="s">
        <v>174</v>
      </c>
      <c r="W30" s="245"/>
      <c r="X30" s="245"/>
      <c r="Y30" s="245"/>
      <c r="Z30" s="245"/>
      <c r="AA30" s="272" t="s">
        <v>174</v>
      </c>
      <c r="AB30" s="248"/>
      <c r="AC30" s="248"/>
      <c r="AD30" s="248"/>
    </row>
    <row r="31" spans="1:30" s="246" customFormat="1" ht="22.5" customHeight="1">
      <c r="A31" s="101" t="s">
        <v>527</v>
      </c>
      <c r="B31" s="108" t="s">
        <v>528</v>
      </c>
      <c r="C31" s="96">
        <v>1</v>
      </c>
      <c r="D31" s="96">
        <v>4</v>
      </c>
      <c r="E31" s="96">
        <v>3</v>
      </c>
      <c r="F31" s="248"/>
      <c r="G31" s="247"/>
      <c r="H31" s="250"/>
      <c r="I31" s="250"/>
      <c r="J31" s="250"/>
      <c r="K31" s="248"/>
      <c r="L31" s="247"/>
      <c r="M31" s="248"/>
      <c r="N31" s="248"/>
      <c r="O31" s="248"/>
      <c r="P31" s="248"/>
      <c r="Q31" s="247"/>
      <c r="R31" s="250"/>
      <c r="S31" s="250"/>
      <c r="T31" s="250"/>
      <c r="U31" s="249" t="s">
        <v>529</v>
      </c>
      <c r="V31" s="256" t="s">
        <v>530</v>
      </c>
      <c r="W31" s="249">
        <v>1</v>
      </c>
      <c r="X31" s="249">
        <v>0</v>
      </c>
      <c r="Y31" s="249">
        <v>1</v>
      </c>
      <c r="Z31" s="248"/>
      <c r="AA31" s="247"/>
      <c r="AB31" s="248"/>
      <c r="AC31" s="248"/>
      <c r="AD31" s="248"/>
    </row>
    <row r="32" spans="1:30" s="246" customFormat="1" ht="22.5" customHeight="1">
      <c r="A32" s="100"/>
      <c r="B32" s="99"/>
      <c r="C32" s="96"/>
      <c r="D32" s="96"/>
      <c r="E32" s="96"/>
      <c r="F32" s="248"/>
      <c r="G32" s="247"/>
      <c r="H32" s="250"/>
      <c r="I32" s="250"/>
      <c r="J32" s="250"/>
      <c r="K32" s="248"/>
      <c r="L32" s="247"/>
      <c r="M32" s="248"/>
      <c r="N32" s="248"/>
      <c r="O32" s="248"/>
      <c r="P32" s="248"/>
      <c r="Q32" s="247"/>
      <c r="R32" s="250"/>
      <c r="S32" s="250"/>
      <c r="T32" s="250"/>
      <c r="U32" s="248" t="s">
        <v>200</v>
      </c>
      <c r="V32" s="247" t="s">
        <v>175</v>
      </c>
      <c r="W32" s="250">
        <v>0</v>
      </c>
      <c r="X32" s="250">
        <v>6</v>
      </c>
      <c r="Y32" s="250">
        <v>3</v>
      </c>
      <c r="Z32" s="248"/>
      <c r="AA32" s="247"/>
      <c r="AB32" s="248"/>
      <c r="AC32" s="248"/>
      <c r="AD32" s="248"/>
    </row>
    <row r="33" spans="1:30" s="246" customFormat="1" ht="22.5" customHeight="1">
      <c r="A33" s="105"/>
      <c r="B33" s="282" t="s">
        <v>427</v>
      </c>
      <c r="C33" s="273"/>
      <c r="D33" s="273"/>
      <c r="E33" s="273"/>
      <c r="F33" s="245"/>
      <c r="G33" s="272" t="s">
        <v>23</v>
      </c>
      <c r="H33" s="245"/>
      <c r="I33" s="245"/>
      <c r="J33" s="245"/>
      <c r="K33" s="245"/>
      <c r="L33" s="272" t="s">
        <v>23</v>
      </c>
      <c r="M33" s="245"/>
      <c r="N33" s="245"/>
      <c r="O33" s="245"/>
      <c r="P33" s="245"/>
      <c r="Q33" s="272" t="s">
        <v>23</v>
      </c>
      <c r="R33" s="245"/>
      <c r="S33" s="245"/>
      <c r="T33" s="245"/>
      <c r="U33" s="245"/>
      <c r="V33" s="272" t="s">
        <v>23</v>
      </c>
      <c r="W33" s="245"/>
      <c r="X33" s="245"/>
      <c r="Y33" s="245"/>
      <c r="Z33" s="245"/>
      <c r="AA33" s="272" t="s">
        <v>23</v>
      </c>
      <c r="AB33" s="248"/>
      <c r="AC33" s="248"/>
      <c r="AD33" s="248"/>
    </row>
    <row r="34" spans="1:30" s="246" customFormat="1" ht="22.5" customHeight="1">
      <c r="A34" s="67" t="s">
        <v>107</v>
      </c>
      <c r="B34" s="59" t="s">
        <v>21</v>
      </c>
      <c r="C34" s="96">
        <v>0</v>
      </c>
      <c r="D34" s="96">
        <v>2</v>
      </c>
      <c r="E34" s="96">
        <v>0</v>
      </c>
      <c r="F34" s="248" t="s">
        <v>108</v>
      </c>
      <c r="G34" s="247" t="s">
        <v>20</v>
      </c>
      <c r="H34" s="248">
        <v>0</v>
      </c>
      <c r="I34" s="248">
        <v>2</v>
      </c>
      <c r="J34" s="248">
        <v>0</v>
      </c>
      <c r="K34" s="248"/>
      <c r="L34" s="247"/>
      <c r="M34" s="248"/>
      <c r="N34" s="248"/>
      <c r="O34" s="248"/>
      <c r="P34" s="248" t="s">
        <v>109</v>
      </c>
      <c r="Q34" s="247" t="s">
        <v>19</v>
      </c>
      <c r="R34" s="248">
        <v>0</v>
      </c>
      <c r="S34" s="248">
        <v>2</v>
      </c>
      <c r="T34" s="248">
        <v>0</v>
      </c>
      <c r="U34" s="248" t="s">
        <v>110</v>
      </c>
      <c r="V34" s="247" t="s">
        <v>17</v>
      </c>
      <c r="W34" s="248">
        <v>0</v>
      </c>
      <c r="X34" s="248">
        <v>2</v>
      </c>
      <c r="Y34" s="248">
        <v>0</v>
      </c>
      <c r="Z34" s="248"/>
      <c r="AA34" s="247"/>
      <c r="AB34" s="248"/>
      <c r="AC34" s="248"/>
      <c r="AD34" s="248"/>
    </row>
    <row r="35" spans="1:30" s="246" customFormat="1" ht="22.5" customHeight="1">
      <c r="A35" s="67"/>
      <c r="B35" s="59"/>
      <c r="C35" s="96"/>
      <c r="D35" s="96"/>
      <c r="E35" s="96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48"/>
      <c r="AC35" s="248"/>
      <c r="AD35" s="248"/>
    </row>
    <row r="36" spans="1:30" s="246" customFormat="1" ht="22.5" customHeight="1">
      <c r="A36" s="284"/>
      <c r="B36" s="284"/>
      <c r="C36" s="284"/>
      <c r="D36" s="284"/>
      <c r="E36" s="284"/>
      <c r="F36" s="248"/>
      <c r="G36" s="247"/>
      <c r="H36" s="248"/>
      <c r="I36" s="248"/>
      <c r="J36" s="248"/>
      <c r="K36" s="248"/>
      <c r="L36" s="247"/>
      <c r="M36" s="248"/>
      <c r="N36" s="248"/>
      <c r="O36" s="248"/>
      <c r="P36" s="248"/>
      <c r="Q36" s="247"/>
      <c r="R36" s="248"/>
      <c r="S36" s="248"/>
      <c r="T36" s="248"/>
      <c r="U36" s="248"/>
      <c r="V36" s="247"/>
      <c r="W36" s="248"/>
      <c r="X36" s="248"/>
      <c r="Y36" s="248"/>
      <c r="Z36" s="248"/>
      <c r="AA36" s="247"/>
      <c r="AB36" s="248"/>
      <c r="AC36" s="248"/>
      <c r="AD36" s="248"/>
    </row>
    <row r="37" spans="1:30" s="246" customFormat="1" ht="22.5" customHeight="1">
      <c r="A37" s="105"/>
      <c r="B37" s="282" t="s">
        <v>428</v>
      </c>
      <c r="C37" s="273"/>
      <c r="D37" s="273"/>
      <c r="E37" s="273"/>
      <c r="F37" s="245"/>
      <c r="G37" s="272" t="s">
        <v>176</v>
      </c>
      <c r="H37" s="245"/>
      <c r="I37" s="245"/>
      <c r="J37" s="245"/>
      <c r="K37" s="245"/>
      <c r="L37" s="272" t="s">
        <v>176</v>
      </c>
      <c r="M37" s="245"/>
      <c r="N37" s="245"/>
      <c r="O37" s="245"/>
      <c r="P37" s="245"/>
      <c r="Q37" s="272" t="s">
        <v>176</v>
      </c>
      <c r="R37" s="245"/>
      <c r="S37" s="245"/>
      <c r="T37" s="245"/>
      <c r="U37" s="245"/>
      <c r="V37" s="272" t="s">
        <v>176</v>
      </c>
      <c r="W37" s="245"/>
      <c r="X37" s="245"/>
      <c r="Y37" s="245"/>
      <c r="Z37" s="245"/>
      <c r="AA37" s="272" t="s">
        <v>176</v>
      </c>
      <c r="AB37" s="248"/>
      <c r="AC37" s="248"/>
      <c r="AD37" s="248"/>
    </row>
    <row r="38" spans="1:30" s="246" customFormat="1" ht="22.5" customHeight="1">
      <c r="A38" s="67"/>
      <c r="B38" s="59"/>
      <c r="C38" s="96"/>
      <c r="D38" s="96"/>
      <c r="E38" s="96"/>
      <c r="F38" s="248"/>
      <c r="G38" s="247"/>
      <c r="H38" s="248"/>
      <c r="I38" s="248"/>
      <c r="J38" s="248"/>
      <c r="K38" s="248"/>
      <c r="L38" s="247"/>
      <c r="M38" s="248"/>
      <c r="N38" s="248"/>
      <c r="O38" s="248"/>
      <c r="P38" s="248"/>
      <c r="Q38" s="247"/>
      <c r="R38" s="248"/>
      <c r="S38" s="248"/>
      <c r="T38" s="248"/>
      <c r="U38" s="248"/>
      <c r="V38" s="247"/>
      <c r="W38" s="248"/>
      <c r="X38" s="248"/>
      <c r="Y38" s="248"/>
      <c r="Z38" s="248"/>
      <c r="AA38" s="247"/>
      <c r="AB38" s="248"/>
      <c r="AC38" s="248"/>
      <c r="AD38" s="248"/>
    </row>
    <row r="39" spans="1:30" s="246" customFormat="1" ht="22.5" customHeight="1">
      <c r="A39" s="67"/>
      <c r="B39" s="59"/>
      <c r="C39" s="96"/>
      <c r="D39" s="96"/>
      <c r="E39" s="96"/>
      <c r="F39" s="248"/>
      <c r="G39" s="247"/>
      <c r="H39" s="248"/>
      <c r="I39" s="248"/>
      <c r="J39" s="248"/>
      <c r="K39" s="248"/>
      <c r="L39" s="247"/>
      <c r="M39" s="248"/>
      <c r="N39" s="248"/>
      <c r="O39" s="248"/>
      <c r="P39" s="248"/>
      <c r="Q39" s="247"/>
      <c r="R39" s="248"/>
      <c r="S39" s="248"/>
      <c r="T39" s="248"/>
      <c r="U39" s="248"/>
      <c r="V39" s="247"/>
      <c r="W39" s="248"/>
      <c r="X39" s="248"/>
      <c r="Y39" s="248"/>
      <c r="Z39" s="248"/>
      <c r="AA39" s="247"/>
      <c r="AB39" s="248"/>
      <c r="AC39" s="248"/>
      <c r="AD39" s="248"/>
    </row>
    <row r="40" spans="1:31" s="246" customFormat="1" ht="22.5" customHeight="1">
      <c r="A40" s="67"/>
      <c r="B40" s="59"/>
      <c r="C40" s="96"/>
      <c r="D40" s="96"/>
      <c r="E40" s="96"/>
      <c r="F40" s="248"/>
      <c r="G40" s="247"/>
      <c r="H40" s="248"/>
      <c r="I40" s="248"/>
      <c r="J40" s="248"/>
      <c r="K40" s="248"/>
      <c r="L40" s="247"/>
      <c r="M40" s="248"/>
      <c r="N40" s="248"/>
      <c r="O40" s="248"/>
      <c r="P40" s="248"/>
      <c r="Q40" s="247"/>
      <c r="R40" s="248"/>
      <c r="S40" s="248"/>
      <c r="T40" s="248"/>
      <c r="U40" s="248"/>
      <c r="V40" s="247"/>
      <c r="W40" s="248"/>
      <c r="X40" s="248"/>
      <c r="Y40" s="248"/>
      <c r="Z40" s="248"/>
      <c r="AA40" s="247"/>
      <c r="AB40" s="248"/>
      <c r="AC40" s="248"/>
      <c r="AD40" s="248"/>
      <c r="AE40" s="257"/>
    </row>
    <row r="41" spans="1:30" s="262" customFormat="1" ht="22.5" customHeight="1">
      <c r="A41" s="258"/>
      <c r="B41" s="259" t="s">
        <v>22</v>
      </c>
      <c r="C41" s="259">
        <f>SUM(C6:C40)</f>
        <v>12</v>
      </c>
      <c r="D41" s="259">
        <f>SUM(D6:D40)</f>
        <v>14</v>
      </c>
      <c r="E41" s="259">
        <f>SUM(E6:E40)</f>
        <v>18</v>
      </c>
      <c r="F41" s="259"/>
      <c r="G41" s="259" t="s">
        <v>22</v>
      </c>
      <c r="H41" s="259">
        <f>SUM(H5:H40)</f>
        <v>11</v>
      </c>
      <c r="I41" s="259">
        <f>SUM(I5:I40)</f>
        <v>16</v>
      </c>
      <c r="J41" s="259">
        <f>SUM(J5:J40)</f>
        <v>18</v>
      </c>
      <c r="K41" s="259"/>
      <c r="L41" s="259" t="s">
        <v>22</v>
      </c>
      <c r="M41" s="259">
        <f>SUM(M6:M40)</f>
        <v>0</v>
      </c>
      <c r="N41" s="259">
        <f>SUM(N6:N40)</f>
        <v>320</v>
      </c>
      <c r="O41" s="259">
        <f>SUM(O6:O40)</f>
        <v>4</v>
      </c>
      <c r="P41" s="259"/>
      <c r="Q41" s="259" t="s">
        <v>22</v>
      </c>
      <c r="R41" s="259">
        <f>SUM(R6:R40)</f>
        <v>13</v>
      </c>
      <c r="S41" s="259">
        <f>SUM(S6:S40)</f>
        <v>20</v>
      </c>
      <c r="T41" s="259">
        <f>SUM(T6:T40)</f>
        <v>22</v>
      </c>
      <c r="U41" s="260"/>
      <c r="V41" s="259" t="s">
        <v>22</v>
      </c>
      <c r="W41" s="259">
        <f>SUM(W5:W40)</f>
        <v>11</v>
      </c>
      <c r="X41" s="259">
        <f>SUM(X5:X40)</f>
        <v>24</v>
      </c>
      <c r="Y41" s="259">
        <f>SUM(Y5:Y40)</f>
        <v>22</v>
      </c>
      <c r="Z41" s="259"/>
      <c r="AA41" s="259" t="s">
        <v>22</v>
      </c>
      <c r="AB41" s="261">
        <f>SUM(AB5:AB40)</f>
        <v>0</v>
      </c>
      <c r="AC41" s="261">
        <f>SUM(AC5:AC40)</f>
        <v>0</v>
      </c>
      <c r="AD41" s="261">
        <f>SUM(AD5:AD40)</f>
        <v>0</v>
      </c>
    </row>
    <row r="42" spans="1:30" s="262" customFormat="1" ht="22.5" customHeight="1">
      <c r="A42" s="155"/>
      <c r="B42" s="156" t="s">
        <v>573</v>
      </c>
      <c r="C42" s="325">
        <f>SUM(C41:D41)</f>
        <v>26</v>
      </c>
      <c r="D42" s="325"/>
      <c r="E42" s="157"/>
      <c r="F42" s="155"/>
      <c r="G42" s="156" t="s">
        <v>573</v>
      </c>
      <c r="H42" s="325">
        <f>SUM(H41:I41)</f>
        <v>27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33</v>
      </c>
      <c r="S42" s="325"/>
      <c r="T42" s="157"/>
      <c r="U42" s="155"/>
      <c r="V42" s="156" t="s">
        <v>573</v>
      </c>
      <c r="W42" s="325">
        <f>SUM(W41:X41)</f>
        <v>35</v>
      </c>
      <c r="X42" s="325"/>
      <c r="Y42" s="157"/>
      <c r="Z42" s="155"/>
      <c r="AA42" s="227" t="s">
        <v>573</v>
      </c>
      <c r="AB42" s="325">
        <f>SUM(AB41:AC41)</f>
        <v>0</v>
      </c>
      <c r="AC42" s="325"/>
      <c r="AD42" s="263"/>
    </row>
    <row r="43" spans="1:30" ht="22.5" customHeight="1">
      <c r="A43" s="264"/>
      <c r="B43" s="265"/>
      <c r="C43" s="266"/>
      <c r="D43" s="267"/>
      <c r="E43" s="266"/>
      <c r="F43" s="266"/>
      <c r="G43" s="265"/>
      <c r="H43" s="266"/>
      <c r="I43" s="267"/>
      <c r="J43" s="266"/>
      <c r="K43" s="266"/>
      <c r="L43" s="265"/>
      <c r="M43" s="266"/>
      <c r="N43" s="266"/>
      <c r="O43" s="266"/>
      <c r="P43" s="266"/>
      <c r="Q43" s="265"/>
      <c r="R43" s="266"/>
      <c r="S43" s="267"/>
      <c r="T43" s="266"/>
      <c r="U43" s="266"/>
      <c r="V43" s="265"/>
      <c r="W43" s="266"/>
      <c r="X43" s="267"/>
      <c r="Y43" s="266"/>
      <c r="Z43" s="266"/>
      <c r="AA43" s="268" t="s">
        <v>574</v>
      </c>
      <c r="AB43" s="363">
        <f>SUM(E41+J41+O41+T41+Y41+AD41)</f>
        <v>84</v>
      </c>
      <c r="AC43" s="364"/>
      <c r="AD43" s="365"/>
    </row>
    <row r="44" ht="21.75" customHeight="1"/>
    <row r="45" ht="21.75" customHeight="1"/>
    <row r="46" ht="21.75" customHeight="1"/>
    <row r="47" ht="21.75" customHeight="1"/>
  </sheetData>
  <sheetProtection/>
  <mergeCells count="17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A3:AD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D51"/>
  <sheetViews>
    <sheetView view="pageBreakPreview" zoomScale="70" zoomScaleNormal="40" zoomScaleSheetLayoutView="70" zoomScalePageLayoutView="0" workbookViewId="0" topLeftCell="A19">
      <selection activeCell="AA47" sqref="AA47"/>
    </sheetView>
  </sheetViews>
  <sheetFormatPr defaultColWidth="9.140625" defaultRowHeight="21.75"/>
  <cols>
    <col min="1" max="1" width="10.7109375" style="93" customWidth="1"/>
    <col min="2" max="2" width="26.00390625" style="89" customWidth="1"/>
    <col min="3" max="5" width="4.28125" style="93" customWidth="1"/>
    <col min="6" max="6" width="10.7109375" style="93" customWidth="1"/>
    <col min="7" max="7" width="26.00390625" style="89" customWidth="1"/>
    <col min="8" max="10" width="4.8515625" style="93" customWidth="1"/>
    <col min="11" max="11" width="10.7109375" style="93" customWidth="1"/>
    <col min="12" max="12" width="26.00390625" style="89" customWidth="1"/>
    <col min="13" max="15" width="4.140625" style="93" customWidth="1"/>
    <col min="16" max="16" width="10.7109375" style="93" customWidth="1"/>
    <col min="17" max="17" width="26.00390625" style="89" customWidth="1"/>
    <col min="18" max="20" width="4.28125" style="93" customWidth="1"/>
    <col min="21" max="21" width="10.7109375" style="93" customWidth="1"/>
    <col min="22" max="22" width="26.00390625" style="89" customWidth="1"/>
    <col min="23" max="25" width="4.421875" style="93" customWidth="1"/>
    <col min="26" max="26" width="10.7109375" style="93" customWidth="1"/>
    <col min="27" max="27" width="26.00390625" style="89" customWidth="1"/>
    <col min="28" max="28" width="4.28125" style="72" customWidth="1"/>
    <col min="29" max="30" width="3.8515625" style="72" customWidth="1"/>
    <col min="31" max="16384" width="9.140625" style="89" customWidth="1"/>
  </cols>
  <sheetData>
    <row r="1" spans="1:30" s="70" customFormat="1" ht="26.25">
      <c r="A1" s="374" t="s">
        <v>639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1:30" s="70" customFormat="1" ht="26.25">
      <c r="A2" s="374" t="s">
        <v>137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</row>
    <row r="3" spans="1:30" s="70" customFormat="1" ht="26.25">
      <c r="A3" s="292"/>
      <c r="B3" s="293"/>
      <c r="C3" s="293"/>
      <c r="D3" s="293"/>
      <c r="E3" s="293"/>
      <c r="F3" s="374" t="s">
        <v>655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293"/>
      <c r="AA3" s="374" t="s">
        <v>656</v>
      </c>
      <c r="AB3" s="374"/>
      <c r="AC3" s="374"/>
      <c r="AD3" s="374"/>
    </row>
    <row r="4" spans="1:30" s="72" customFormat="1" ht="22.5" customHeight="1">
      <c r="A4" s="373" t="s">
        <v>554</v>
      </c>
      <c r="B4" s="373"/>
      <c r="C4" s="373"/>
      <c r="D4" s="373"/>
      <c r="E4" s="373"/>
      <c r="F4" s="373" t="s">
        <v>555</v>
      </c>
      <c r="G4" s="373"/>
      <c r="H4" s="373"/>
      <c r="I4" s="373"/>
      <c r="J4" s="373"/>
      <c r="K4" s="373" t="s">
        <v>657</v>
      </c>
      <c r="L4" s="373"/>
      <c r="M4" s="373"/>
      <c r="N4" s="373"/>
      <c r="O4" s="373"/>
      <c r="P4" s="373" t="s">
        <v>575</v>
      </c>
      <c r="Q4" s="373"/>
      <c r="R4" s="373"/>
      <c r="S4" s="373"/>
      <c r="T4" s="373"/>
      <c r="U4" s="373" t="s">
        <v>576</v>
      </c>
      <c r="V4" s="373"/>
      <c r="W4" s="373"/>
      <c r="X4" s="373"/>
      <c r="Y4" s="373"/>
      <c r="Z4" s="373" t="s">
        <v>658</v>
      </c>
      <c r="AA4" s="373"/>
      <c r="AB4" s="373"/>
      <c r="AC4" s="373"/>
      <c r="AD4" s="373"/>
    </row>
    <row r="5" spans="1:30" s="74" customFormat="1" ht="22.5" customHeight="1">
      <c r="A5" s="163" t="s">
        <v>0</v>
      </c>
      <c r="B5" s="163" t="s">
        <v>1</v>
      </c>
      <c r="C5" s="163" t="s">
        <v>26</v>
      </c>
      <c r="D5" s="163" t="s">
        <v>25</v>
      </c>
      <c r="E5" s="163" t="s">
        <v>2</v>
      </c>
      <c r="F5" s="163" t="s">
        <v>0</v>
      </c>
      <c r="G5" s="163" t="s">
        <v>1</v>
      </c>
      <c r="H5" s="163" t="s">
        <v>26</v>
      </c>
      <c r="I5" s="163" t="s">
        <v>25</v>
      </c>
      <c r="J5" s="163" t="s">
        <v>2</v>
      </c>
      <c r="K5" s="163" t="s">
        <v>0</v>
      </c>
      <c r="L5" s="163" t="s">
        <v>1</v>
      </c>
      <c r="M5" s="163" t="s">
        <v>26</v>
      </c>
      <c r="N5" s="163" t="s">
        <v>25</v>
      </c>
      <c r="O5" s="163" t="s">
        <v>2</v>
      </c>
      <c r="P5" s="163" t="s">
        <v>0</v>
      </c>
      <c r="Q5" s="163" t="s">
        <v>1</v>
      </c>
      <c r="R5" s="163" t="s">
        <v>26</v>
      </c>
      <c r="S5" s="163" t="s">
        <v>25</v>
      </c>
      <c r="T5" s="163" t="s">
        <v>2</v>
      </c>
      <c r="U5" s="163" t="s">
        <v>0</v>
      </c>
      <c r="V5" s="163" t="s">
        <v>1</v>
      </c>
      <c r="W5" s="163" t="s">
        <v>26</v>
      </c>
      <c r="X5" s="163" t="s">
        <v>25</v>
      </c>
      <c r="Y5" s="163" t="s">
        <v>2</v>
      </c>
      <c r="Z5" s="163" t="s">
        <v>0</v>
      </c>
      <c r="AA5" s="163" t="s">
        <v>1</v>
      </c>
      <c r="AB5" s="163" t="s">
        <v>26</v>
      </c>
      <c r="AC5" s="163" t="s">
        <v>25</v>
      </c>
      <c r="AD5" s="163" t="s">
        <v>2</v>
      </c>
    </row>
    <row r="6" spans="1:30" s="74" customFormat="1" ht="22.5" customHeight="1">
      <c r="A6" s="163"/>
      <c r="B6" s="163" t="s">
        <v>4</v>
      </c>
      <c r="C6" s="163"/>
      <c r="D6" s="163"/>
      <c r="E6" s="163"/>
      <c r="F6" s="163"/>
      <c r="G6" s="163" t="s">
        <v>4</v>
      </c>
      <c r="H6" s="163"/>
      <c r="I6" s="163"/>
      <c r="J6" s="163"/>
      <c r="K6" s="163"/>
      <c r="L6" s="163" t="s">
        <v>4</v>
      </c>
      <c r="M6" s="163"/>
      <c r="N6" s="163"/>
      <c r="O6" s="163"/>
      <c r="P6" s="163"/>
      <c r="Q6" s="163" t="s">
        <v>4</v>
      </c>
      <c r="R6" s="163"/>
      <c r="S6" s="163"/>
      <c r="T6" s="163"/>
      <c r="U6" s="163"/>
      <c r="V6" s="163" t="s">
        <v>4</v>
      </c>
      <c r="W6" s="163"/>
      <c r="X6" s="163"/>
      <c r="Y6" s="163"/>
      <c r="Z6" s="163"/>
      <c r="AA6" s="163" t="s">
        <v>4</v>
      </c>
      <c r="AB6" s="163"/>
      <c r="AC6" s="163"/>
      <c r="AD6" s="163"/>
    </row>
    <row r="7" spans="1:30" s="74" customFormat="1" ht="22.5" customHeight="1">
      <c r="A7" s="167" t="s">
        <v>233</v>
      </c>
      <c r="B7" s="294" t="s">
        <v>7</v>
      </c>
      <c r="C7" s="167">
        <v>0</v>
      </c>
      <c r="D7" s="167">
        <v>6</v>
      </c>
      <c r="E7" s="167">
        <v>2</v>
      </c>
      <c r="F7" s="167" t="s">
        <v>469</v>
      </c>
      <c r="G7" s="294" t="s">
        <v>470</v>
      </c>
      <c r="H7" s="167">
        <v>1</v>
      </c>
      <c r="I7" s="167">
        <v>3</v>
      </c>
      <c r="J7" s="167">
        <v>2</v>
      </c>
      <c r="K7" s="167"/>
      <c r="L7" s="294"/>
      <c r="M7" s="167"/>
      <c r="N7" s="167"/>
      <c r="O7" s="167"/>
      <c r="P7" s="167"/>
      <c r="Q7" s="294"/>
      <c r="R7" s="167"/>
      <c r="S7" s="167"/>
      <c r="T7" s="167"/>
      <c r="U7" s="167"/>
      <c r="V7" s="294"/>
      <c r="W7" s="167"/>
      <c r="X7" s="167"/>
      <c r="Y7" s="167"/>
      <c r="Z7" s="167"/>
      <c r="AA7" s="294"/>
      <c r="AB7" s="167"/>
      <c r="AC7" s="167"/>
      <c r="AD7" s="167"/>
    </row>
    <row r="8" spans="1:30" s="74" customFormat="1" ht="22.5" customHeight="1">
      <c r="A8" s="167" t="s">
        <v>239</v>
      </c>
      <c r="B8" s="294" t="s">
        <v>6</v>
      </c>
      <c r="C8" s="167">
        <v>1</v>
      </c>
      <c r="D8" s="167">
        <v>3</v>
      </c>
      <c r="E8" s="167">
        <v>2</v>
      </c>
      <c r="F8" s="167" t="s">
        <v>472</v>
      </c>
      <c r="G8" s="294" t="s">
        <v>305</v>
      </c>
      <c r="H8" s="167">
        <v>1</v>
      </c>
      <c r="I8" s="167">
        <v>3</v>
      </c>
      <c r="J8" s="167">
        <v>2</v>
      </c>
      <c r="K8" s="167"/>
      <c r="L8" s="294"/>
      <c r="M8" s="167"/>
      <c r="N8" s="167"/>
      <c r="O8" s="167"/>
      <c r="P8" s="167"/>
      <c r="Q8" s="294"/>
      <c r="R8" s="167"/>
      <c r="S8" s="167"/>
      <c r="T8" s="167"/>
      <c r="U8" s="167"/>
      <c r="V8" s="294"/>
      <c r="W8" s="167"/>
      <c r="X8" s="167"/>
      <c r="Y8" s="167"/>
      <c r="Z8" s="167"/>
      <c r="AA8" s="294"/>
      <c r="AB8" s="167"/>
      <c r="AC8" s="167"/>
      <c r="AD8" s="167"/>
    </row>
    <row r="9" spans="1:30" s="74" customFormat="1" ht="22.5" customHeight="1">
      <c r="A9" s="167" t="s">
        <v>471</v>
      </c>
      <c r="B9" s="294" t="s">
        <v>306</v>
      </c>
      <c r="C9" s="167">
        <v>1</v>
      </c>
      <c r="D9" s="167">
        <v>3</v>
      </c>
      <c r="E9" s="167">
        <v>2</v>
      </c>
      <c r="F9" s="167"/>
      <c r="G9" s="294"/>
      <c r="H9" s="167"/>
      <c r="I9" s="167"/>
      <c r="J9" s="167"/>
      <c r="K9" s="167"/>
      <c r="L9" s="294"/>
      <c r="M9" s="167"/>
      <c r="N9" s="167"/>
      <c r="O9" s="167"/>
      <c r="P9" s="167"/>
      <c r="Q9" s="294"/>
      <c r="R9" s="167"/>
      <c r="S9" s="167"/>
      <c r="T9" s="167"/>
      <c r="U9" s="167"/>
      <c r="V9" s="294"/>
      <c r="W9" s="167"/>
      <c r="X9" s="167"/>
      <c r="Y9" s="167"/>
      <c r="Z9" s="167"/>
      <c r="AA9" s="294"/>
      <c r="AB9" s="167"/>
      <c r="AC9" s="167"/>
      <c r="AD9" s="167"/>
    </row>
    <row r="10" spans="1:30" s="74" customFormat="1" ht="22.5" customHeight="1">
      <c r="A10" s="167" t="s">
        <v>473</v>
      </c>
      <c r="B10" s="294" t="s">
        <v>474</v>
      </c>
      <c r="C10" s="167">
        <v>1</v>
      </c>
      <c r="D10" s="167">
        <v>3</v>
      </c>
      <c r="E10" s="167">
        <v>2</v>
      </c>
      <c r="F10" s="167"/>
      <c r="G10" s="294"/>
      <c r="H10" s="167"/>
      <c r="I10" s="167"/>
      <c r="J10" s="167"/>
      <c r="K10" s="167"/>
      <c r="L10" s="294"/>
      <c r="M10" s="167"/>
      <c r="N10" s="167"/>
      <c r="O10" s="167"/>
      <c r="P10" s="167"/>
      <c r="Q10" s="294"/>
      <c r="R10" s="167"/>
      <c r="S10" s="167"/>
      <c r="T10" s="167"/>
      <c r="U10" s="167"/>
      <c r="V10" s="294"/>
      <c r="W10" s="167"/>
      <c r="X10" s="167"/>
      <c r="Y10" s="167"/>
      <c r="Z10" s="167"/>
      <c r="AA10" s="294"/>
      <c r="AB10" s="167"/>
      <c r="AC10" s="167"/>
      <c r="AD10" s="167"/>
    </row>
    <row r="11" spans="1:30" s="74" customFormat="1" ht="22.5" customHeight="1">
      <c r="A11" s="167" t="s">
        <v>475</v>
      </c>
      <c r="B11" s="294" t="s">
        <v>476</v>
      </c>
      <c r="C11" s="167">
        <v>1</v>
      </c>
      <c r="D11" s="167">
        <v>3</v>
      </c>
      <c r="E11" s="167">
        <v>2</v>
      </c>
      <c r="F11" s="167"/>
      <c r="G11" s="294"/>
      <c r="H11" s="167"/>
      <c r="I11" s="167"/>
      <c r="J11" s="167"/>
      <c r="K11" s="167"/>
      <c r="L11" s="294"/>
      <c r="M11" s="167"/>
      <c r="N11" s="167"/>
      <c r="O11" s="167"/>
      <c r="P11" s="167"/>
      <c r="Q11" s="294"/>
      <c r="R11" s="167"/>
      <c r="S11" s="167"/>
      <c r="T11" s="167"/>
      <c r="U11" s="167"/>
      <c r="V11" s="294"/>
      <c r="W11" s="167"/>
      <c r="X11" s="167"/>
      <c r="Y11" s="167"/>
      <c r="Z11" s="167"/>
      <c r="AA11" s="294"/>
      <c r="AB11" s="167"/>
      <c r="AC11" s="167"/>
      <c r="AD11" s="167"/>
    </row>
    <row r="12" spans="1:30" s="74" customFormat="1" ht="22.5" customHeight="1">
      <c r="A12" s="167" t="s">
        <v>477</v>
      </c>
      <c r="B12" s="294" t="s">
        <v>478</v>
      </c>
      <c r="C12" s="167">
        <v>1</v>
      </c>
      <c r="D12" s="167">
        <v>2</v>
      </c>
      <c r="E12" s="167">
        <v>2</v>
      </c>
      <c r="F12" s="167"/>
      <c r="G12" s="294"/>
      <c r="H12" s="167"/>
      <c r="I12" s="167"/>
      <c r="J12" s="167"/>
      <c r="K12" s="167"/>
      <c r="L12" s="294"/>
      <c r="M12" s="167"/>
      <c r="N12" s="167"/>
      <c r="O12" s="167"/>
      <c r="P12" s="167"/>
      <c r="Q12" s="294"/>
      <c r="R12" s="167"/>
      <c r="S12" s="167"/>
      <c r="T12" s="167"/>
      <c r="U12" s="167"/>
      <c r="V12" s="294"/>
      <c r="W12" s="167"/>
      <c r="X12" s="167"/>
      <c r="Y12" s="167"/>
      <c r="Z12" s="167"/>
      <c r="AA12" s="294"/>
      <c r="AB12" s="167"/>
      <c r="AC12" s="167"/>
      <c r="AD12" s="167"/>
    </row>
    <row r="13" spans="1:30" s="74" customFormat="1" ht="22.5" customHeight="1">
      <c r="A13" s="167" t="s">
        <v>479</v>
      </c>
      <c r="B13" s="294" t="s">
        <v>480</v>
      </c>
      <c r="C13" s="167">
        <v>1</v>
      </c>
      <c r="D13" s="167">
        <v>2</v>
      </c>
      <c r="E13" s="167">
        <v>2</v>
      </c>
      <c r="F13" s="167"/>
      <c r="G13" s="294"/>
      <c r="H13" s="167"/>
      <c r="I13" s="167"/>
      <c r="J13" s="167"/>
      <c r="K13" s="167"/>
      <c r="L13" s="294"/>
      <c r="M13" s="167"/>
      <c r="N13" s="167"/>
      <c r="O13" s="167"/>
      <c r="P13" s="167"/>
      <c r="Q13" s="294"/>
      <c r="R13" s="167"/>
      <c r="S13" s="167"/>
      <c r="T13" s="167"/>
      <c r="U13" s="167"/>
      <c r="V13" s="294"/>
      <c r="W13" s="167"/>
      <c r="X13" s="167"/>
      <c r="Y13" s="167"/>
      <c r="Z13" s="167"/>
      <c r="AA13" s="294"/>
      <c r="AB13" s="167"/>
      <c r="AC13" s="167"/>
      <c r="AD13" s="167"/>
    </row>
    <row r="14" spans="1:30" s="74" customFormat="1" ht="22.5" customHeight="1">
      <c r="A14" s="167" t="s">
        <v>481</v>
      </c>
      <c r="B14" s="294" t="s">
        <v>482</v>
      </c>
      <c r="C14" s="167">
        <v>1</v>
      </c>
      <c r="D14" s="167">
        <v>2</v>
      </c>
      <c r="E14" s="167">
        <v>2</v>
      </c>
      <c r="F14" s="167"/>
      <c r="G14" s="294"/>
      <c r="H14" s="167"/>
      <c r="I14" s="167"/>
      <c r="J14" s="167"/>
      <c r="K14" s="167"/>
      <c r="L14" s="294"/>
      <c r="M14" s="167"/>
      <c r="N14" s="167"/>
      <c r="O14" s="167"/>
      <c r="P14" s="167"/>
      <c r="Q14" s="294"/>
      <c r="R14" s="167"/>
      <c r="S14" s="167"/>
      <c r="T14" s="167"/>
      <c r="U14" s="167"/>
      <c r="V14" s="294"/>
      <c r="W14" s="167"/>
      <c r="X14" s="167"/>
      <c r="Y14" s="167"/>
      <c r="Z14" s="167"/>
      <c r="AA14" s="294"/>
      <c r="AB14" s="167"/>
      <c r="AC14" s="167"/>
      <c r="AD14" s="167"/>
    </row>
    <row r="15" spans="1:30" s="74" customFormat="1" ht="22.5" customHeight="1">
      <c r="A15" s="167"/>
      <c r="B15" s="294"/>
      <c r="C15" s="167"/>
      <c r="D15" s="167"/>
      <c r="E15" s="167"/>
      <c r="F15" s="167"/>
      <c r="G15" s="294"/>
      <c r="H15" s="167"/>
      <c r="I15" s="167"/>
      <c r="J15" s="167"/>
      <c r="K15" s="167"/>
      <c r="L15" s="294"/>
      <c r="M15" s="167"/>
      <c r="N15" s="167"/>
      <c r="O15" s="167"/>
      <c r="P15" s="167"/>
      <c r="Q15" s="294"/>
      <c r="R15" s="167"/>
      <c r="S15" s="167"/>
      <c r="T15" s="167"/>
      <c r="U15" s="167"/>
      <c r="V15" s="294"/>
      <c r="W15" s="167"/>
      <c r="X15" s="167"/>
      <c r="Y15" s="167"/>
      <c r="Z15" s="167"/>
      <c r="AA15" s="294"/>
      <c r="AB15" s="167"/>
      <c r="AC15" s="167"/>
      <c r="AD15" s="167"/>
    </row>
    <row r="16" spans="1:30" s="74" customFormat="1" ht="22.5" customHeight="1">
      <c r="A16" s="163"/>
      <c r="B16" s="295" t="s">
        <v>24</v>
      </c>
      <c r="C16" s="163"/>
      <c r="D16" s="163"/>
      <c r="E16" s="163"/>
      <c r="F16" s="163"/>
      <c r="G16" s="295" t="s">
        <v>24</v>
      </c>
      <c r="H16" s="163"/>
      <c r="I16" s="163"/>
      <c r="J16" s="163"/>
      <c r="K16" s="163"/>
      <c r="L16" s="295" t="s">
        <v>24</v>
      </c>
      <c r="M16" s="163"/>
      <c r="N16" s="163"/>
      <c r="O16" s="163"/>
      <c r="P16" s="163"/>
      <c r="Q16" s="295" t="s">
        <v>24</v>
      </c>
      <c r="R16" s="163"/>
      <c r="S16" s="163"/>
      <c r="T16" s="163"/>
      <c r="U16" s="163"/>
      <c r="V16" s="295" t="s">
        <v>24</v>
      </c>
      <c r="W16" s="163"/>
      <c r="X16" s="163"/>
      <c r="Y16" s="163"/>
      <c r="Z16" s="163"/>
      <c r="AA16" s="295" t="s">
        <v>24</v>
      </c>
      <c r="AB16" s="163"/>
      <c r="AC16" s="163"/>
      <c r="AD16" s="163"/>
    </row>
    <row r="17" spans="1:30" s="74" customFormat="1" ht="22.5" customHeight="1">
      <c r="A17" s="167" t="s">
        <v>49</v>
      </c>
      <c r="B17" s="294" t="s">
        <v>50</v>
      </c>
      <c r="C17" s="167">
        <v>3</v>
      </c>
      <c r="D17" s="167">
        <v>0</v>
      </c>
      <c r="E17" s="167">
        <v>3</v>
      </c>
      <c r="F17" s="167" t="s">
        <v>51</v>
      </c>
      <c r="G17" s="294" t="s">
        <v>52</v>
      </c>
      <c r="H17" s="167">
        <v>3</v>
      </c>
      <c r="I17" s="167">
        <v>0</v>
      </c>
      <c r="J17" s="167">
        <v>3</v>
      </c>
      <c r="K17" s="167"/>
      <c r="L17" s="294"/>
      <c r="M17" s="167"/>
      <c r="N17" s="167"/>
      <c r="O17" s="167"/>
      <c r="P17" s="167" t="s">
        <v>44</v>
      </c>
      <c r="Q17" s="294" t="s">
        <v>139</v>
      </c>
      <c r="R17" s="167">
        <v>2</v>
      </c>
      <c r="S17" s="167">
        <v>0</v>
      </c>
      <c r="T17" s="167">
        <v>2</v>
      </c>
      <c r="U17" s="167" t="s">
        <v>46</v>
      </c>
      <c r="V17" s="294" t="s">
        <v>204</v>
      </c>
      <c r="W17" s="167">
        <v>0</v>
      </c>
      <c r="X17" s="167">
        <v>2</v>
      </c>
      <c r="Y17" s="167">
        <v>1</v>
      </c>
      <c r="Z17" s="167"/>
      <c r="AA17" s="294"/>
      <c r="AB17" s="167"/>
      <c r="AC17" s="167"/>
      <c r="AD17" s="167"/>
    </row>
    <row r="18" spans="1:30" s="74" customFormat="1" ht="22.5" customHeight="1">
      <c r="A18" s="167"/>
      <c r="B18" s="294"/>
      <c r="C18" s="167"/>
      <c r="D18" s="167"/>
      <c r="E18" s="167"/>
      <c r="F18" s="167" t="s">
        <v>53</v>
      </c>
      <c r="G18" s="294" t="s">
        <v>136</v>
      </c>
      <c r="H18" s="167">
        <v>3</v>
      </c>
      <c r="I18" s="167">
        <v>0</v>
      </c>
      <c r="J18" s="167">
        <v>3</v>
      </c>
      <c r="K18" s="167"/>
      <c r="L18" s="294"/>
      <c r="M18" s="167"/>
      <c r="N18" s="167"/>
      <c r="O18" s="167"/>
      <c r="P18" s="167" t="s">
        <v>48</v>
      </c>
      <c r="Q18" s="294" t="s">
        <v>11</v>
      </c>
      <c r="R18" s="167">
        <v>3</v>
      </c>
      <c r="S18" s="167">
        <v>0</v>
      </c>
      <c r="T18" s="167">
        <v>3</v>
      </c>
      <c r="U18" s="167" t="s">
        <v>42</v>
      </c>
      <c r="V18" s="294" t="s">
        <v>192</v>
      </c>
      <c r="W18" s="167">
        <v>3</v>
      </c>
      <c r="X18" s="167">
        <v>0</v>
      </c>
      <c r="Y18" s="167">
        <v>3</v>
      </c>
      <c r="Z18" s="167"/>
      <c r="AA18" s="294"/>
      <c r="AB18" s="167"/>
      <c r="AC18" s="167"/>
      <c r="AD18" s="167"/>
    </row>
    <row r="19" spans="1:30" s="74" customFormat="1" ht="22.5" customHeight="1">
      <c r="A19" s="167"/>
      <c r="B19" s="294"/>
      <c r="C19" s="167"/>
      <c r="D19" s="167"/>
      <c r="E19" s="167"/>
      <c r="F19" s="167" t="s">
        <v>142</v>
      </c>
      <c r="G19" s="294" t="s">
        <v>191</v>
      </c>
      <c r="H19" s="167">
        <v>2</v>
      </c>
      <c r="I19" s="167">
        <v>2</v>
      </c>
      <c r="J19" s="167">
        <v>3</v>
      </c>
      <c r="K19" s="167"/>
      <c r="L19" s="294"/>
      <c r="M19" s="167"/>
      <c r="N19" s="167"/>
      <c r="O19" s="167"/>
      <c r="P19" s="167"/>
      <c r="Q19" s="294"/>
      <c r="R19" s="167"/>
      <c r="S19" s="167"/>
      <c r="T19" s="167"/>
      <c r="U19" s="167"/>
      <c r="V19" s="294"/>
      <c r="W19" s="167"/>
      <c r="X19" s="167"/>
      <c r="Y19" s="167"/>
      <c r="Z19" s="167"/>
      <c r="AA19" s="294"/>
      <c r="AB19" s="167"/>
      <c r="AC19" s="167"/>
      <c r="AD19" s="167"/>
    </row>
    <row r="20" spans="1:30" s="74" customFormat="1" ht="22.5" customHeight="1">
      <c r="A20" s="167"/>
      <c r="B20" s="294"/>
      <c r="C20" s="167"/>
      <c r="D20" s="167"/>
      <c r="E20" s="167"/>
      <c r="F20" s="167"/>
      <c r="G20" s="294"/>
      <c r="H20" s="167"/>
      <c r="I20" s="167"/>
      <c r="J20" s="167"/>
      <c r="K20" s="167"/>
      <c r="L20" s="294"/>
      <c r="M20" s="167"/>
      <c r="N20" s="167"/>
      <c r="O20" s="167"/>
      <c r="P20" s="167"/>
      <c r="Q20" s="294"/>
      <c r="R20" s="167"/>
      <c r="S20" s="167"/>
      <c r="T20" s="167"/>
      <c r="U20" s="167"/>
      <c r="V20" s="294"/>
      <c r="W20" s="167"/>
      <c r="X20" s="167"/>
      <c r="Y20" s="167"/>
      <c r="Z20" s="167"/>
      <c r="AA20" s="294"/>
      <c r="AB20" s="167"/>
      <c r="AC20" s="167"/>
      <c r="AD20" s="167"/>
    </row>
    <row r="21" spans="1:30" s="74" customFormat="1" ht="22.5" customHeight="1">
      <c r="A21" s="163"/>
      <c r="B21" s="295" t="s">
        <v>146</v>
      </c>
      <c r="C21" s="163"/>
      <c r="D21" s="163"/>
      <c r="E21" s="163"/>
      <c r="F21" s="163"/>
      <c r="G21" s="295" t="s">
        <v>146</v>
      </c>
      <c r="H21" s="163"/>
      <c r="I21" s="163"/>
      <c r="J21" s="163"/>
      <c r="K21" s="163"/>
      <c r="L21" s="295" t="s">
        <v>146</v>
      </c>
      <c r="M21" s="163"/>
      <c r="N21" s="163"/>
      <c r="O21" s="163"/>
      <c r="P21" s="163"/>
      <c r="Q21" s="295" t="s">
        <v>146</v>
      </c>
      <c r="R21" s="163"/>
      <c r="S21" s="163"/>
      <c r="T21" s="163"/>
      <c r="U21" s="163"/>
      <c r="V21" s="295" t="s">
        <v>146</v>
      </c>
      <c r="W21" s="163"/>
      <c r="X21" s="163"/>
      <c r="Y21" s="163"/>
      <c r="Z21" s="163"/>
      <c r="AA21" s="295" t="s">
        <v>146</v>
      </c>
      <c r="AB21" s="163"/>
      <c r="AC21" s="163"/>
      <c r="AD21" s="163"/>
    </row>
    <row r="22" spans="1:30" s="74" customFormat="1" ht="22.5" customHeight="1">
      <c r="A22" s="167"/>
      <c r="B22" s="294" t="s">
        <v>147</v>
      </c>
      <c r="C22" s="167"/>
      <c r="D22" s="167"/>
      <c r="E22" s="167"/>
      <c r="F22" s="167"/>
      <c r="G22" s="294" t="s">
        <v>147</v>
      </c>
      <c r="H22" s="167"/>
      <c r="I22" s="167"/>
      <c r="J22" s="167"/>
      <c r="K22" s="167"/>
      <c r="L22" s="294" t="s">
        <v>147</v>
      </c>
      <c r="M22" s="167"/>
      <c r="N22" s="167"/>
      <c r="O22" s="167"/>
      <c r="P22" s="167"/>
      <c r="Q22" s="294" t="s">
        <v>147</v>
      </c>
      <c r="R22" s="167"/>
      <c r="S22" s="167"/>
      <c r="T22" s="167"/>
      <c r="U22" s="167"/>
      <c r="V22" s="294" t="s">
        <v>147</v>
      </c>
      <c r="W22" s="167"/>
      <c r="X22" s="167"/>
      <c r="Y22" s="167"/>
      <c r="Z22" s="167"/>
      <c r="AA22" s="294" t="s">
        <v>147</v>
      </c>
      <c r="AB22" s="167"/>
      <c r="AC22" s="167"/>
      <c r="AD22" s="167"/>
    </row>
    <row r="23" spans="1:30" s="74" customFormat="1" ht="22.5" customHeight="1">
      <c r="A23" s="167" t="s">
        <v>60</v>
      </c>
      <c r="B23" s="294" t="s">
        <v>61</v>
      </c>
      <c r="C23" s="167">
        <v>2</v>
      </c>
      <c r="D23" s="167">
        <v>2</v>
      </c>
      <c r="E23" s="167">
        <v>3</v>
      </c>
      <c r="F23" s="167" t="s">
        <v>487</v>
      </c>
      <c r="G23" s="294" t="s">
        <v>488</v>
      </c>
      <c r="H23" s="167">
        <v>1</v>
      </c>
      <c r="I23" s="167">
        <v>4</v>
      </c>
      <c r="J23" s="167">
        <v>3</v>
      </c>
      <c r="K23" s="167"/>
      <c r="L23" s="294"/>
      <c r="M23" s="167"/>
      <c r="N23" s="167"/>
      <c r="O23" s="167"/>
      <c r="P23" s="167" t="s">
        <v>58</v>
      </c>
      <c r="Q23" s="294" t="s">
        <v>152</v>
      </c>
      <c r="R23" s="167">
        <v>3</v>
      </c>
      <c r="S23" s="167">
        <v>0</v>
      </c>
      <c r="T23" s="167">
        <v>3</v>
      </c>
      <c r="U23" s="167"/>
      <c r="V23" s="294"/>
      <c r="W23" s="167"/>
      <c r="X23" s="167"/>
      <c r="Y23" s="167"/>
      <c r="Z23" s="167"/>
      <c r="AA23" s="294"/>
      <c r="AB23" s="167"/>
      <c r="AC23" s="167"/>
      <c r="AD23" s="167"/>
    </row>
    <row r="24" spans="1:30" s="74" customFormat="1" ht="22.5" customHeight="1">
      <c r="A24" s="167"/>
      <c r="B24" s="294"/>
      <c r="C24" s="167"/>
      <c r="D24" s="167"/>
      <c r="E24" s="167"/>
      <c r="F24" s="167" t="s">
        <v>483</v>
      </c>
      <c r="G24" s="294" t="s">
        <v>484</v>
      </c>
      <c r="H24" s="167">
        <v>2</v>
      </c>
      <c r="I24" s="167">
        <v>2</v>
      </c>
      <c r="J24" s="167">
        <v>3</v>
      </c>
      <c r="K24" s="167"/>
      <c r="L24" s="294"/>
      <c r="M24" s="167"/>
      <c r="N24" s="167"/>
      <c r="O24" s="167"/>
      <c r="P24" s="167" t="s">
        <v>491</v>
      </c>
      <c r="Q24" s="294" t="s">
        <v>290</v>
      </c>
      <c r="R24" s="167">
        <v>2</v>
      </c>
      <c r="S24" s="167">
        <v>3</v>
      </c>
      <c r="T24" s="167">
        <v>3</v>
      </c>
      <c r="U24" s="167"/>
      <c r="V24" s="294"/>
      <c r="W24" s="167"/>
      <c r="X24" s="167"/>
      <c r="Y24" s="167"/>
      <c r="Z24" s="167"/>
      <c r="AA24" s="294"/>
      <c r="AB24" s="167"/>
      <c r="AC24" s="167"/>
      <c r="AD24" s="167"/>
    </row>
    <row r="25" spans="1:30" s="74" customFormat="1" ht="22.5" customHeight="1">
      <c r="A25" s="167"/>
      <c r="B25" s="294"/>
      <c r="C25" s="167"/>
      <c r="D25" s="167"/>
      <c r="E25" s="167"/>
      <c r="F25" s="167"/>
      <c r="G25" s="294"/>
      <c r="H25" s="167"/>
      <c r="I25" s="167"/>
      <c r="J25" s="167"/>
      <c r="K25" s="167"/>
      <c r="L25" s="294"/>
      <c r="M25" s="167"/>
      <c r="N25" s="167"/>
      <c r="O25" s="167"/>
      <c r="P25" s="167" t="s">
        <v>489</v>
      </c>
      <c r="Q25" s="294" t="s">
        <v>490</v>
      </c>
      <c r="R25" s="167">
        <v>2</v>
      </c>
      <c r="S25" s="167">
        <v>2</v>
      </c>
      <c r="T25" s="167">
        <v>3</v>
      </c>
      <c r="U25" s="167"/>
      <c r="V25" s="294"/>
      <c r="W25" s="167"/>
      <c r="X25" s="167"/>
      <c r="Y25" s="167"/>
      <c r="Z25" s="167"/>
      <c r="AA25" s="294"/>
      <c r="AB25" s="167"/>
      <c r="AC25" s="167"/>
      <c r="AD25" s="167"/>
    </row>
    <row r="26" spans="1:30" s="74" customFormat="1" ht="22.5" customHeight="1">
      <c r="A26" s="167"/>
      <c r="B26" s="294"/>
      <c r="C26" s="167"/>
      <c r="D26" s="167"/>
      <c r="E26" s="167"/>
      <c r="F26" s="167"/>
      <c r="G26" s="294"/>
      <c r="H26" s="167"/>
      <c r="I26" s="167"/>
      <c r="J26" s="167"/>
      <c r="K26" s="167"/>
      <c r="L26" s="294"/>
      <c r="M26" s="167"/>
      <c r="N26" s="167"/>
      <c r="O26" s="167"/>
      <c r="P26" s="167"/>
      <c r="Q26" s="294"/>
      <c r="R26" s="167"/>
      <c r="S26" s="167"/>
      <c r="T26" s="167"/>
      <c r="U26" s="167"/>
      <c r="V26" s="294"/>
      <c r="W26" s="167"/>
      <c r="X26" s="167"/>
      <c r="Y26" s="167"/>
      <c r="Z26" s="167"/>
      <c r="AA26" s="294"/>
      <c r="AB26" s="167"/>
      <c r="AC26" s="167"/>
      <c r="AD26" s="296"/>
    </row>
    <row r="27" spans="1:30" s="74" customFormat="1" ht="22.5" customHeight="1">
      <c r="A27" s="167"/>
      <c r="B27" s="294" t="s">
        <v>154</v>
      </c>
      <c r="C27" s="167"/>
      <c r="D27" s="167"/>
      <c r="E27" s="167"/>
      <c r="F27" s="167"/>
      <c r="G27" s="294" t="s">
        <v>154</v>
      </c>
      <c r="H27" s="167"/>
      <c r="I27" s="167"/>
      <c r="J27" s="167"/>
      <c r="K27" s="167"/>
      <c r="L27" s="294" t="s">
        <v>154</v>
      </c>
      <c r="M27" s="167"/>
      <c r="N27" s="167"/>
      <c r="O27" s="167"/>
      <c r="P27" s="167"/>
      <c r="Q27" s="294" t="s">
        <v>154</v>
      </c>
      <c r="R27" s="167"/>
      <c r="S27" s="167"/>
      <c r="T27" s="167"/>
      <c r="U27" s="167"/>
      <c r="V27" s="294" t="s">
        <v>154</v>
      </c>
      <c r="W27" s="167"/>
      <c r="X27" s="167"/>
      <c r="Y27" s="167"/>
      <c r="Z27" s="167"/>
      <c r="AA27" s="294" t="s">
        <v>154</v>
      </c>
      <c r="AB27" s="167"/>
      <c r="AC27" s="167"/>
      <c r="AD27" s="167"/>
    </row>
    <row r="28" spans="1:30" s="74" customFormat="1" ht="22.5" customHeight="1">
      <c r="A28" s="167"/>
      <c r="B28" s="294"/>
      <c r="C28" s="167"/>
      <c r="D28" s="167"/>
      <c r="E28" s="167"/>
      <c r="F28" s="167" t="s">
        <v>492</v>
      </c>
      <c r="G28" s="294" t="s">
        <v>493</v>
      </c>
      <c r="H28" s="167">
        <v>2</v>
      </c>
      <c r="I28" s="167">
        <v>2</v>
      </c>
      <c r="J28" s="167">
        <v>3</v>
      </c>
      <c r="K28" s="167"/>
      <c r="L28" s="294"/>
      <c r="M28" s="167"/>
      <c r="N28" s="167"/>
      <c r="O28" s="167"/>
      <c r="P28" s="314" t="s">
        <v>494</v>
      </c>
      <c r="Q28" s="315" t="s">
        <v>495</v>
      </c>
      <c r="R28" s="314">
        <v>1</v>
      </c>
      <c r="S28" s="314">
        <v>4</v>
      </c>
      <c r="T28" s="314">
        <v>3</v>
      </c>
      <c r="U28" s="314" t="s">
        <v>501</v>
      </c>
      <c r="V28" s="315" t="s">
        <v>168</v>
      </c>
      <c r="W28" s="314">
        <v>1</v>
      </c>
      <c r="X28" s="314">
        <v>4</v>
      </c>
      <c r="Y28" s="314">
        <v>3</v>
      </c>
      <c r="Z28" s="314" t="s">
        <v>485</v>
      </c>
      <c r="AA28" s="315" t="s">
        <v>486</v>
      </c>
      <c r="AB28" s="314">
        <v>1</v>
      </c>
      <c r="AC28" s="314">
        <v>4</v>
      </c>
      <c r="AD28" s="314">
        <v>3</v>
      </c>
    </row>
    <row r="29" spans="1:30" s="74" customFormat="1" ht="22.5" customHeight="1">
      <c r="A29" s="167"/>
      <c r="B29" s="294"/>
      <c r="C29" s="167"/>
      <c r="D29" s="167"/>
      <c r="E29" s="167"/>
      <c r="F29" s="167"/>
      <c r="G29" s="294"/>
      <c r="H29" s="167"/>
      <c r="I29" s="167"/>
      <c r="J29" s="167"/>
      <c r="K29" s="167"/>
      <c r="L29" s="294"/>
      <c r="M29" s="167"/>
      <c r="N29" s="167"/>
      <c r="O29" s="167"/>
      <c r="P29" s="167" t="s">
        <v>496</v>
      </c>
      <c r="Q29" s="294" t="s">
        <v>497</v>
      </c>
      <c r="R29" s="167">
        <v>1</v>
      </c>
      <c r="S29" s="167">
        <v>4</v>
      </c>
      <c r="T29" s="167">
        <v>3</v>
      </c>
      <c r="U29" s="167" t="s">
        <v>498</v>
      </c>
      <c r="V29" s="294" t="s">
        <v>499</v>
      </c>
      <c r="W29" s="167">
        <v>1</v>
      </c>
      <c r="X29" s="167">
        <v>4</v>
      </c>
      <c r="Y29" s="167">
        <v>3</v>
      </c>
      <c r="Z29" s="167"/>
      <c r="AA29" s="294"/>
      <c r="AB29" s="167"/>
      <c r="AC29" s="167"/>
      <c r="AD29" s="167"/>
    </row>
    <row r="30" spans="1:30" s="74" customFormat="1" ht="22.5" customHeight="1">
      <c r="A30" s="167"/>
      <c r="B30" s="294"/>
      <c r="C30" s="167"/>
      <c r="D30" s="167"/>
      <c r="E30" s="167"/>
      <c r="F30" s="167"/>
      <c r="G30" s="294"/>
      <c r="H30" s="167"/>
      <c r="I30" s="167"/>
      <c r="J30" s="167"/>
      <c r="K30" s="167"/>
      <c r="L30" s="294"/>
      <c r="M30" s="167"/>
      <c r="N30" s="167"/>
      <c r="O30" s="167"/>
      <c r="P30" s="167" t="s">
        <v>500</v>
      </c>
      <c r="Q30" s="294" t="s">
        <v>301</v>
      </c>
      <c r="R30" s="167">
        <v>2</v>
      </c>
      <c r="S30" s="167">
        <v>3</v>
      </c>
      <c r="T30" s="167">
        <v>3</v>
      </c>
      <c r="U30" s="167"/>
      <c r="V30" s="294"/>
      <c r="W30" s="167"/>
      <c r="X30" s="167"/>
      <c r="Y30" s="167"/>
      <c r="Z30" s="167"/>
      <c r="AA30" s="294"/>
      <c r="AB30" s="167"/>
      <c r="AC30" s="167"/>
      <c r="AD30" s="167"/>
    </row>
    <row r="31" spans="1:30" s="74" customFormat="1" ht="22.5" customHeight="1">
      <c r="A31" s="167"/>
      <c r="B31" s="294"/>
      <c r="C31" s="167"/>
      <c r="D31" s="167"/>
      <c r="E31" s="167"/>
      <c r="F31" s="167"/>
      <c r="G31" s="294"/>
      <c r="H31" s="167"/>
      <c r="I31" s="167"/>
      <c r="J31" s="167"/>
      <c r="K31" s="167"/>
      <c r="L31" s="294"/>
      <c r="M31" s="167"/>
      <c r="N31" s="167"/>
      <c r="O31" s="167"/>
      <c r="P31" s="167"/>
      <c r="Q31" s="294"/>
      <c r="R31" s="167"/>
      <c r="S31" s="167"/>
      <c r="T31" s="167"/>
      <c r="U31" s="167"/>
      <c r="V31" s="294"/>
      <c r="W31" s="167"/>
      <c r="X31" s="167"/>
      <c r="Y31" s="167"/>
      <c r="Z31" s="167"/>
      <c r="AA31" s="294"/>
      <c r="AB31" s="167"/>
      <c r="AC31" s="167"/>
      <c r="AD31" s="167"/>
    </row>
    <row r="32" spans="1:30" s="74" customFormat="1" ht="22.5" customHeight="1">
      <c r="A32" s="167"/>
      <c r="B32" s="294" t="s">
        <v>169</v>
      </c>
      <c r="C32" s="167"/>
      <c r="D32" s="167"/>
      <c r="E32" s="167"/>
      <c r="F32" s="167"/>
      <c r="G32" s="294" t="s">
        <v>169</v>
      </c>
      <c r="H32" s="167"/>
      <c r="I32" s="167"/>
      <c r="J32" s="167"/>
      <c r="K32" s="167"/>
      <c r="L32" s="294" t="s">
        <v>169</v>
      </c>
      <c r="M32" s="167"/>
      <c r="N32" s="167"/>
      <c r="O32" s="167"/>
      <c r="P32" s="167"/>
      <c r="Q32" s="294" t="s">
        <v>169</v>
      </c>
      <c r="R32" s="167"/>
      <c r="S32" s="167"/>
      <c r="T32" s="167"/>
      <c r="U32" s="167"/>
      <c r="V32" s="294" t="s">
        <v>169</v>
      </c>
      <c r="W32" s="167"/>
      <c r="X32" s="167"/>
      <c r="Y32" s="167"/>
      <c r="Z32" s="297"/>
      <c r="AA32" s="298" t="s">
        <v>169</v>
      </c>
      <c r="AB32" s="297"/>
      <c r="AC32" s="297"/>
      <c r="AD32" s="297"/>
    </row>
    <row r="33" spans="1:30" s="74" customFormat="1" ht="22.5" customHeight="1">
      <c r="A33" s="167"/>
      <c r="B33" s="294"/>
      <c r="C33" s="167"/>
      <c r="D33" s="167"/>
      <c r="E33" s="167"/>
      <c r="F33" s="167"/>
      <c r="G33" s="294"/>
      <c r="H33" s="167"/>
      <c r="I33" s="167"/>
      <c r="J33" s="167"/>
      <c r="K33" s="167"/>
      <c r="L33" s="294"/>
      <c r="M33" s="167"/>
      <c r="N33" s="167"/>
      <c r="O33" s="167"/>
      <c r="P33" s="167"/>
      <c r="Q33" s="294"/>
      <c r="R33" s="167"/>
      <c r="S33" s="167"/>
      <c r="T33" s="167"/>
      <c r="U33" s="167" t="s">
        <v>580</v>
      </c>
      <c r="V33" s="294" t="s">
        <v>581</v>
      </c>
      <c r="W33" s="167">
        <v>2</v>
      </c>
      <c r="X33" s="167">
        <v>3</v>
      </c>
      <c r="Y33" s="167">
        <v>3</v>
      </c>
      <c r="Z33" s="167" t="s">
        <v>507</v>
      </c>
      <c r="AA33" s="294" t="s">
        <v>508</v>
      </c>
      <c r="AB33" s="167">
        <v>1</v>
      </c>
      <c r="AC33" s="167">
        <v>4</v>
      </c>
      <c r="AD33" s="167">
        <v>3</v>
      </c>
    </row>
    <row r="34" spans="1:30" s="74" customFormat="1" ht="22.5" customHeight="1">
      <c r="A34" s="167"/>
      <c r="B34" s="294"/>
      <c r="C34" s="167"/>
      <c r="D34" s="167"/>
      <c r="E34" s="167"/>
      <c r="F34" s="167"/>
      <c r="G34" s="294"/>
      <c r="H34" s="167"/>
      <c r="I34" s="167"/>
      <c r="J34" s="167"/>
      <c r="K34" s="167"/>
      <c r="L34" s="294"/>
      <c r="M34" s="167"/>
      <c r="N34" s="167"/>
      <c r="O34" s="167"/>
      <c r="P34" s="167"/>
      <c r="Q34" s="294"/>
      <c r="R34" s="167"/>
      <c r="S34" s="167"/>
      <c r="T34" s="167"/>
      <c r="U34" s="314" t="s">
        <v>578</v>
      </c>
      <c r="V34" s="315" t="s">
        <v>579</v>
      </c>
      <c r="W34" s="314">
        <v>1</v>
      </c>
      <c r="X34" s="314">
        <v>4</v>
      </c>
      <c r="Y34" s="314">
        <v>3</v>
      </c>
      <c r="Z34" s="167"/>
      <c r="AA34" s="294"/>
      <c r="AB34" s="167"/>
      <c r="AC34" s="167"/>
      <c r="AD34" s="167"/>
    </row>
    <row r="35" spans="1:30" s="74" customFormat="1" ht="22.5" customHeight="1">
      <c r="A35" s="167"/>
      <c r="B35" s="294"/>
      <c r="C35" s="167"/>
      <c r="D35" s="167"/>
      <c r="E35" s="167"/>
      <c r="F35" s="167"/>
      <c r="G35" s="294"/>
      <c r="H35" s="167"/>
      <c r="I35" s="167"/>
      <c r="J35" s="167"/>
      <c r="K35" s="167"/>
      <c r="L35" s="294"/>
      <c r="M35" s="167"/>
      <c r="N35" s="167"/>
      <c r="O35" s="167"/>
      <c r="P35" s="167"/>
      <c r="Q35" s="294"/>
      <c r="R35" s="167"/>
      <c r="S35" s="167"/>
      <c r="T35" s="167"/>
      <c r="U35" s="167" t="s">
        <v>503</v>
      </c>
      <c r="V35" s="294" t="s">
        <v>504</v>
      </c>
      <c r="W35" s="167">
        <v>1</v>
      </c>
      <c r="X35" s="167">
        <v>4</v>
      </c>
      <c r="Y35" s="167">
        <v>3</v>
      </c>
      <c r="Z35" s="167"/>
      <c r="AA35" s="294"/>
      <c r="AB35" s="167"/>
      <c r="AC35" s="167"/>
      <c r="AD35" s="167"/>
    </row>
    <row r="36" spans="1:30" s="74" customFormat="1" ht="22.5" customHeight="1">
      <c r="A36" s="167"/>
      <c r="B36" s="294"/>
      <c r="C36" s="167"/>
      <c r="D36" s="167"/>
      <c r="E36" s="167"/>
      <c r="F36" s="167"/>
      <c r="G36" s="294"/>
      <c r="H36" s="167"/>
      <c r="I36" s="167"/>
      <c r="J36" s="167"/>
      <c r="K36" s="167"/>
      <c r="L36" s="294"/>
      <c r="M36" s="167"/>
      <c r="N36" s="167"/>
      <c r="O36" s="167"/>
      <c r="P36" s="167"/>
      <c r="Q36" s="294"/>
      <c r="R36" s="167"/>
      <c r="S36" s="167"/>
      <c r="T36" s="167"/>
      <c r="U36" s="167"/>
      <c r="V36" s="294"/>
      <c r="W36" s="167"/>
      <c r="X36" s="167"/>
      <c r="Y36" s="167"/>
      <c r="Z36" s="167"/>
      <c r="AA36" s="294"/>
      <c r="AB36" s="167"/>
      <c r="AC36" s="167"/>
      <c r="AD36" s="167"/>
    </row>
    <row r="37" spans="1:30" s="74" customFormat="1" ht="22.5" customHeight="1">
      <c r="A37" s="167"/>
      <c r="B37" s="294" t="s">
        <v>170</v>
      </c>
      <c r="C37" s="167"/>
      <c r="D37" s="167"/>
      <c r="E37" s="167"/>
      <c r="F37" s="167"/>
      <c r="G37" s="294" t="s">
        <v>170</v>
      </c>
      <c r="H37" s="167"/>
      <c r="I37" s="167"/>
      <c r="J37" s="167"/>
      <c r="K37" s="167"/>
      <c r="L37" s="294" t="s">
        <v>170</v>
      </c>
      <c r="M37" s="167"/>
      <c r="N37" s="167"/>
      <c r="O37" s="167"/>
      <c r="P37" s="167"/>
      <c r="Q37" s="294" t="s">
        <v>170</v>
      </c>
      <c r="R37" s="167"/>
      <c r="S37" s="167"/>
      <c r="T37" s="167"/>
      <c r="U37" s="167"/>
      <c r="V37" s="294" t="s">
        <v>170</v>
      </c>
      <c r="W37" s="167"/>
      <c r="X37" s="167"/>
      <c r="Y37" s="167"/>
      <c r="Z37" s="167"/>
      <c r="AA37" s="294" t="s">
        <v>170</v>
      </c>
      <c r="AB37" s="167"/>
      <c r="AC37" s="167"/>
      <c r="AD37" s="167"/>
    </row>
    <row r="38" spans="1:30" s="74" customFormat="1" ht="22.5" customHeight="1">
      <c r="A38" s="167"/>
      <c r="B38" s="294"/>
      <c r="C38" s="167"/>
      <c r="D38" s="167"/>
      <c r="E38" s="167"/>
      <c r="F38" s="167"/>
      <c r="G38" s="294"/>
      <c r="H38" s="167"/>
      <c r="I38" s="167"/>
      <c r="J38" s="167"/>
      <c r="K38" s="167" t="s">
        <v>505</v>
      </c>
      <c r="L38" s="294" t="s">
        <v>5</v>
      </c>
      <c r="M38" s="167">
        <v>0</v>
      </c>
      <c r="N38" s="167">
        <v>320</v>
      </c>
      <c r="O38" s="167">
        <v>4</v>
      </c>
      <c r="P38" s="167"/>
      <c r="Q38" s="294"/>
      <c r="R38" s="167"/>
      <c r="S38" s="167"/>
      <c r="T38" s="167"/>
      <c r="U38" s="167"/>
      <c r="V38" s="294"/>
      <c r="W38" s="167"/>
      <c r="X38" s="167"/>
      <c r="Y38" s="167"/>
      <c r="Z38" s="167"/>
      <c r="AA38" s="294"/>
      <c r="AB38" s="167"/>
      <c r="AC38" s="167"/>
      <c r="AD38" s="167"/>
    </row>
    <row r="39" spans="1:30" s="88" customFormat="1" ht="19.5" customHeight="1">
      <c r="A39" s="167"/>
      <c r="B39" s="294"/>
      <c r="C39" s="167"/>
      <c r="D39" s="167"/>
      <c r="E39" s="167"/>
      <c r="F39" s="167"/>
      <c r="G39" s="294"/>
      <c r="H39" s="167"/>
      <c r="I39" s="167"/>
      <c r="J39" s="167"/>
      <c r="K39" s="167"/>
      <c r="L39" s="294"/>
      <c r="M39" s="167"/>
      <c r="N39" s="167"/>
      <c r="O39" s="167"/>
      <c r="P39" s="167"/>
      <c r="Q39" s="294"/>
      <c r="R39" s="167"/>
      <c r="S39" s="167"/>
      <c r="T39" s="167"/>
      <c r="U39" s="167"/>
      <c r="V39" s="294"/>
      <c r="W39" s="167"/>
      <c r="X39" s="167"/>
      <c r="Y39" s="167"/>
      <c r="Z39" s="167"/>
      <c r="AA39" s="294"/>
      <c r="AB39" s="167"/>
      <c r="AC39" s="167"/>
      <c r="AD39" s="167"/>
    </row>
    <row r="40" spans="1:30" s="87" customFormat="1" ht="22.5" customHeight="1">
      <c r="A40" s="167"/>
      <c r="B40" s="294" t="s">
        <v>171</v>
      </c>
      <c r="C40" s="167"/>
      <c r="D40" s="167"/>
      <c r="E40" s="167"/>
      <c r="F40" s="167"/>
      <c r="G40" s="294" t="s">
        <v>171</v>
      </c>
      <c r="H40" s="167"/>
      <c r="I40" s="167"/>
      <c r="J40" s="167"/>
      <c r="K40" s="167"/>
      <c r="L40" s="294" t="s">
        <v>171</v>
      </c>
      <c r="M40" s="167"/>
      <c r="N40" s="167"/>
      <c r="O40" s="167"/>
      <c r="P40" s="167"/>
      <c r="Q40" s="294" t="s">
        <v>171</v>
      </c>
      <c r="R40" s="167"/>
      <c r="S40" s="167"/>
      <c r="T40" s="167"/>
      <c r="U40" s="167"/>
      <c r="V40" s="294" t="s">
        <v>171</v>
      </c>
      <c r="W40" s="167"/>
      <c r="X40" s="167"/>
      <c r="Y40" s="167"/>
      <c r="Z40" s="167"/>
      <c r="AA40" s="294" t="s">
        <v>171</v>
      </c>
      <c r="AB40" s="167"/>
      <c r="AC40" s="167"/>
      <c r="AD40" s="167"/>
    </row>
    <row r="41" spans="1:30" s="88" customFormat="1" ht="22.5" customHeight="1">
      <c r="A41" s="167"/>
      <c r="B41" s="294"/>
      <c r="C41" s="167"/>
      <c r="D41" s="167"/>
      <c r="E41" s="167"/>
      <c r="F41" s="167"/>
      <c r="G41" s="294"/>
      <c r="H41" s="167"/>
      <c r="I41" s="167"/>
      <c r="J41" s="167"/>
      <c r="K41" s="167"/>
      <c r="L41" s="294"/>
      <c r="M41" s="167"/>
      <c r="N41" s="167"/>
      <c r="O41" s="167"/>
      <c r="P41" s="167"/>
      <c r="Q41" s="294"/>
      <c r="R41" s="167"/>
      <c r="S41" s="167"/>
      <c r="T41" s="167"/>
      <c r="U41" s="314" t="s">
        <v>506</v>
      </c>
      <c r="V41" s="315" t="s">
        <v>468</v>
      </c>
      <c r="W41" s="314">
        <v>4</v>
      </c>
      <c r="X41" s="314">
        <v>0</v>
      </c>
      <c r="Y41" s="314">
        <v>4</v>
      </c>
      <c r="Z41" s="167"/>
      <c r="AA41" s="294"/>
      <c r="AB41" s="167"/>
      <c r="AC41" s="167"/>
      <c r="AD41" s="167"/>
    </row>
    <row r="42" spans="1:30" ht="21.75" customHeight="1">
      <c r="A42" s="167"/>
      <c r="B42" s="294"/>
      <c r="C42" s="167"/>
      <c r="D42" s="167"/>
      <c r="E42" s="167"/>
      <c r="F42" s="167"/>
      <c r="G42" s="294"/>
      <c r="H42" s="167"/>
      <c r="I42" s="167"/>
      <c r="J42" s="167"/>
      <c r="K42" s="167"/>
      <c r="L42" s="294"/>
      <c r="M42" s="167"/>
      <c r="N42" s="167"/>
      <c r="O42" s="167"/>
      <c r="P42" s="167"/>
      <c r="Q42" s="294"/>
      <c r="R42" s="167"/>
      <c r="S42" s="167"/>
      <c r="T42" s="167"/>
      <c r="U42" s="167"/>
      <c r="V42" s="294"/>
      <c r="W42" s="167"/>
      <c r="X42" s="167"/>
      <c r="Y42" s="167"/>
      <c r="Z42" s="167"/>
      <c r="AA42" s="294"/>
      <c r="AB42" s="167"/>
      <c r="AC42" s="167"/>
      <c r="AD42" s="167"/>
    </row>
    <row r="43" spans="1:30" ht="21.75" customHeight="1">
      <c r="A43" s="163"/>
      <c r="B43" s="295" t="s">
        <v>174</v>
      </c>
      <c r="C43" s="163"/>
      <c r="D43" s="163"/>
      <c r="E43" s="163"/>
      <c r="F43" s="163"/>
      <c r="G43" s="295" t="s">
        <v>174</v>
      </c>
      <c r="H43" s="163"/>
      <c r="I43" s="163"/>
      <c r="J43" s="163"/>
      <c r="K43" s="163"/>
      <c r="L43" s="295" t="s">
        <v>174</v>
      </c>
      <c r="M43" s="163"/>
      <c r="N43" s="163"/>
      <c r="O43" s="163"/>
      <c r="P43" s="163"/>
      <c r="Q43" s="295" t="s">
        <v>174</v>
      </c>
      <c r="R43" s="163"/>
      <c r="S43" s="163"/>
      <c r="T43" s="163"/>
      <c r="U43" s="163"/>
      <c r="V43" s="295" t="s">
        <v>174</v>
      </c>
      <c r="W43" s="163"/>
      <c r="X43" s="163"/>
      <c r="Y43" s="163"/>
      <c r="Z43" s="163"/>
      <c r="AA43" s="295" t="s">
        <v>174</v>
      </c>
      <c r="AB43" s="163"/>
      <c r="AC43" s="163"/>
      <c r="AD43" s="163"/>
    </row>
    <row r="44" spans="1:30" ht="21.75" customHeight="1">
      <c r="A44" s="167"/>
      <c r="B44" s="294"/>
      <c r="C44" s="167"/>
      <c r="D44" s="167"/>
      <c r="E44" s="167"/>
      <c r="F44" s="167"/>
      <c r="G44" s="294"/>
      <c r="H44" s="167"/>
      <c r="I44" s="167"/>
      <c r="J44" s="167"/>
      <c r="K44" s="167"/>
      <c r="L44" s="294"/>
      <c r="M44" s="167"/>
      <c r="N44" s="167"/>
      <c r="O44" s="167"/>
      <c r="P44" s="167" t="s">
        <v>502</v>
      </c>
      <c r="Q44" s="294" t="s">
        <v>294</v>
      </c>
      <c r="R44" s="167">
        <v>2</v>
      </c>
      <c r="S44" s="167">
        <v>3</v>
      </c>
      <c r="T44" s="167">
        <v>3</v>
      </c>
      <c r="U44" s="387" t="s">
        <v>529</v>
      </c>
      <c r="V44" s="388" t="s">
        <v>530</v>
      </c>
      <c r="W44" s="387">
        <v>1</v>
      </c>
      <c r="X44" s="387">
        <v>0</v>
      </c>
      <c r="Y44" s="387">
        <v>1</v>
      </c>
      <c r="Z44" s="167" t="s">
        <v>509</v>
      </c>
      <c r="AA44" s="294" t="s">
        <v>582</v>
      </c>
      <c r="AB44" s="167">
        <v>1</v>
      </c>
      <c r="AC44" s="167">
        <v>4</v>
      </c>
      <c r="AD44" s="167">
        <v>3</v>
      </c>
    </row>
    <row r="45" spans="1:30" ht="21.75" customHeight="1">
      <c r="A45" s="167"/>
      <c r="B45" s="294"/>
      <c r="C45" s="167"/>
      <c r="D45" s="167"/>
      <c r="E45" s="167"/>
      <c r="F45" s="167"/>
      <c r="G45" s="294"/>
      <c r="H45" s="167"/>
      <c r="I45" s="167"/>
      <c r="J45" s="167"/>
      <c r="K45" s="167"/>
      <c r="L45" s="294"/>
      <c r="M45" s="167"/>
      <c r="N45" s="167"/>
      <c r="O45" s="167"/>
      <c r="P45" s="167"/>
      <c r="Q45" s="294"/>
      <c r="R45" s="167"/>
      <c r="S45" s="167"/>
      <c r="T45" s="167"/>
      <c r="U45" s="167"/>
      <c r="V45" s="294"/>
      <c r="W45" s="167"/>
      <c r="X45" s="167"/>
      <c r="Y45" s="167"/>
      <c r="Z45" s="167"/>
      <c r="AA45" s="294"/>
      <c r="AB45" s="167"/>
      <c r="AC45" s="167"/>
      <c r="AD45" s="167"/>
    </row>
    <row r="46" spans="1:30" ht="21">
      <c r="A46" s="163"/>
      <c r="B46" s="295" t="s">
        <v>23</v>
      </c>
      <c r="C46" s="163"/>
      <c r="D46" s="163"/>
      <c r="E46" s="163"/>
      <c r="F46" s="163"/>
      <c r="G46" s="295" t="s">
        <v>23</v>
      </c>
      <c r="H46" s="163"/>
      <c r="I46" s="163"/>
      <c r="J46" s="163"/>
      <c r="K46" s="163"/>
      <c r="L46" s="295" t="s">
        <v>23</v>
      </c>
      <c r="M46" s="163"/>
      <c r="N46" s="163"/>
      <c r="O46" s="163"/>
      <c r="P46" s="163"/>
      <c r="Q46" s="295" t="s">
        <v>23</v>
      </c>
      <c r="R46" s="163"/>
      <c r="S46" s="163"/>
      <c r="T46" s="163"/>
      <c r="U46" s="163"/>
      <c r="V46" s="295" t="s">
        <v>23</v>
      </c>
      <c r="W46" s="163"/>
      <c r="X46" s="163"/>
      <c r="Y46" s="163"/>
      <c r="Z46" s="163"/>
      <c r="AA46" s="295" t="s">
        <v>23</v>
      </c>
      <c r="AB46" s="163"/>
      <c r="AC46" s="163"/>
      <c r="AD46" s="163"/>
    </row>
    <row r="47" spans="1:30" ht="21">
      <c r="A47" s="167" t="s">
        <v>107</v>
      </c>
      <c r="B47" s="294" t="s">
        <v>21</v>
      </c>
      <c r="C47" s="167">
        <v>0</v>
      </c>
      <c r="D47" s="167">
        <v>2</v>
      </c>
      <c r="E47" s="167">
        <v>0</v>
      </c>
      <c r="F47" s="167" t="s">
        <v>108</v>
      </c>
      <c r="G47" s="294" t="s">
        <v>20</v>
      </c>
      <c r="H47" s="167">
        <v>0</v>
      </c>
      <c r="I47" s="167">
        <v>2</v>
      </c>
      <c r="J47" s="167">
        <v>0</v>
      </c>
      <c r="K47" s="167"/>
      <c r="L47" s="294"/>
      <c r="M47" s="167"/>
      <c r="N47" s="167"/>
      <c r="O47" s="167"/>
      <c r="P47" s="167" t="s">
        <v>109</v>
      </c>
      <c r="Q47" s="294" t="s">
        <v>19</v>
      </c>
      <c r="R47" s="167">
        <v>0</v>
      </c>
      <c r="S47" s="167">
        <v>2</v>
      </c>
      <c r="T47" s="167">
        <v>0</v>
      </c>
      <c r="U47" s="167" t="s">
        <v>110</v>
      </c>
      <c r="V47" s="294" t="s">
        <v>17</v>
      </c>
      <c r="W47" s="167">
        <v>0</v>
      </c>
      <c r="X47" s="167">
        <v>2</v>
      </c>
      <c r="Y47" s="167">
        <v>0</v>
      </c>
      <c r="Z47" s="167"/>
      <c r="AA47" s="294"/>
      <c r="AB47" s="167"/>
      <c r="AC47" s="167"/>
      <c r="AD47" s="167"/>
    </row>
    <row r="48" spans="1:30" ht="21">
      <c r="A48" s="167"/>
      <c r="B48" s="294"/>
      <c r="C48" s="167"/>
      <c r="D48" s="167"/>
      <c r="E48" s="167"/>
      <c r="F48" s="167"/>
      <c r="G48" s="294"/>
      <c r="H48" s="167"/>
      <c r="I48" s="167"/>
      <c r="J48" s="167"/>
      <c r="K48" s="167"/>
      <c r="L48" s="294"/>
      <c r="M48" s="167"/>
      <c r="N48" s="167"/>
      <c r="O48" s="167"/>
      <c r="P48" s="167"/>
      <c r="Q48" s="294"/>
      <c r="R48" s="167"/>
      <c r="S48" s="167"/>
      <c r="T48" s="167"/>
      <c r="U48" s="167"/>
      <c r="V48" s="294"/>
      <c r="W48" s="167"/>
      <c r="X48" s="167"/>
      <c r="Y48" s="167"/>
      <c r="Z48" s="167"/>
      <c r="AA48" s="294"/>
      <c r="AB48" s="167"/>
      <c r="AC48" s="167"/>
      <c r="AD48" s="167"/>
    </row>
    <row r="49" spans="1:30" ht="21">
      <c r="A49" s="163"/>
      <c r="B49" s="163" t="s">
        <v>22</v>
      </c>
      <c r="C49" s="163">
        <f>SUM(C6:C47)</f>
        <v>12</v>
      </c>
      <c r="D49" s="163">
        <f>SUM(D7:D48)</f>
        <v>28</v>
      </c>
      <c r="E49" s="163">
        <f>SUM(E7:E47)</f>
        <v>22</v>
      </c>
      <c r="F49" s="163" t="s">
        <v>510</v>
      </c>
      <c r="G49" s="163" t="s">
        <v>22</v>
      </c>
      <c r="H49" s="163">
        <f>SUM(H7:H47)</f>
        <v>15</v>
      </c>
      <c r="I49" s="163">
        <f>SUM(I7:I47)</f>
        <v>18</v>
      </c>
      <c r="J49" s="163">
        <f>SUM(J7:J47)</f>
        <v>22</v>
      </c>
      <c r="K49" s="163"/>
      <c r="L49" s="163" t="s">
        <v>22</v>
      </c>
      <c r="M49" s="163" t="s">
        <v>18</v>
      </c>
      <c r="N49" s="163">
        <f>SUM(N6:N47)</f>
        <v>320</v>
      </c>
      <c r="O49" s="163">
        <f>SUM(O6:O47)</f>
        <v>4</v>
      </c>
      <c r="P49" s="163"/>
      <c r="Q49" s="163" t="s">
        <v>22</v>
      </c>
      <c r="R49" s="163">
        <f>SUM(R6:R47)</f>
        <v>18</v>
      </c>
      <c r="S49" s="163">
        <f>SUM(S6:S47)</f>
        <v>21</v>
      </c>
      <c r="T49" s="163">
        <f>SUM(T6:T47)</f>
        <v>26</v>
      </c>
      <c r="U49" s="163"/>
      <c r="V49" s="163" t="s">
        <v>22</v>
      </c>
      <c r="W49" s="163">
        <f>SUM(W6:W47)</f>
        <v>14</v>
      </c>
      <c r="X49" s="163">
        <f>SUM(X6:X47)</f>
        <v>23</v>
      </c>
      <c r="Y49" s="163">
        <f>SUM(Y6:Y47)</f>
        <v>24</v>
      </c>
      <c r="Z49" s="163"/>
      <c r="AA49" s="163" t="s">
        <v>22</v>
      </c>
      <c r="AB49" s="163">
        <f>SUM(AB6:AB47)</f>
        <v>3</v>
      </c>
      <c r="AC49" s="163">
        <f>SUM(AC6:AC47)</f>
        <v>12</v>
      </c>
      <c r="AD49" s="163">
        <f>SUM(AD6:AD47)</f>
        <v>9</v>
      </c>
    </row>
    <row r="50" spans="1:30" ht="21">
      <c r="A50" s="163"/>
      <c r="B50" s="163" t="s">
        <v>573</v>
      </c>
      <c r="C50" s="373">
        <f>SUM(C49:D49)</f>
        <v>40</v>
      </c>
      <c r="D50" s="373"/>
      <c r="E50" s="163"/>
      <c r="F50" s="163"/>
      <c r="G50" s="163" t="s">
        <v>573</v>
      </c>
      <c r="H50" s="373">
        <f>SUM(H49:I49)</f>
        <v>33</v>
      </c>
      <c r="I50" s="373"/>
      <c r="J50" s="163"/>
      <c r="K50" s="163"/>
      <c r="L50" s="163" t="s">
        <v>573</v>
      </c>
      <c r="M50" s="373" t="s">
        <v>18</v>
      </c>
      <c r="N50" s="373"/>
      <c r="O50" s="163"/>
      <c r="P50" s="163"/>
      <c r="Q50" s="163" t="s">
        <v>573</v>
      </c>
      <c r="R50" s="373">
        <f>SUM(R49:S49)</f>
        <v>39</v>
      </c>
      <c r="S50" s="373"/>
      <c r="T50" s="163"/>
      <c r="U50" s="163"/>
      <c r="V50" s="163" t="s">
        <v>573</v>
      </c>
      <c r="W50" s="373">
        <f>SUM(W49:X49)</f>
        <v>37</v>
      </c>
      <c r="X50" s="373"/>
      <c r="Y50" s="163"/>
      <c r="Z50" s="163"/>
      <c r="AA50" s="163" t="s">
        <v>573</v>
      </c>
      <c r="AB50" s="373">
        <f>SUM(AB49:AC49)</f>
        <v>15</v>
      </c>
      <c r="AC50" s="373"/>
      <c r="AD50" s="163"/>
    </row>
    <row r="51" spans="1:30" ht="21">
      <c r="A51" s="370" t="s">
        <v>659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2"/>
      <c r="AB51" s="373">
        <f>E49+J49+O49+T49+Y49+AD49</f>
        <v>107</v>
      </c>
      <c r="AC51" s="373"/>
      <c r="AD51" s="373"/>
    </row>
  </sheetData>
  <sheetProtection/>
  <mergeCells count="18">
    <mergeCell ref="A1:AD1"/>
    <mergeCell ref="A2:AD2"/>
    <mergeCell ref="F3:Y3"/>
    <mergeCell ref="AA3:AD3"/>
    <mergeCell ref="A4:E4"/>
    <mergeCell ref="F4:J4"/>
    <mergeCell ref="K4:O4"/>
    <mergeCell ref="P4:T4"/>
    <mergeCell ref="U4:Y4"/>
    <mergeCell ref="Z4:AD4"/>
    <mergeCell ref="A51:AA51"/>
    <mergeCell ref="AB51:AD51"/>
    <mergeCell ref="C50:D50"/>
    <mergeCell ref="H50:I50"/>
    <mergeCell ref="M50:N50"/>
    <mergeCell ref="R50:S50"/>
    <mergeCell ref="W50:X50"/>
    <mergeCell ref="AB50:AC50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D51"/>
  <sheetViews>
    <sheetView view="pageBreakPreview" zoomScale="70" zoomScaleNormal="40" zoomScaleSheetLayoutView="70" zoomScalePageLayoutView="0" workbookViewId="0" topLeftCell="A5">
      <selection activeCell="Q16" sqref="Q16"/>
    </sheetView>
  </sheetViews>
  <sheetFormatPr defaultColWidth="9.140625" defaultRowHeight="21.75"/>
  <cols>
    <col min="1" max="1" width="10.7109375" style="93" customWidth="1"/>
    <col min="2" max="2" width="26.00390625" style="89" customWidth="1"/>
    <col min="3" max="5" width="4.28125" style="93" customWidth="1"/>
    <col min="6" max="6" width="10.7109375" style="93" customWidth="1"/>
    <col min="7" max="7" width="26.00390625" style="89" customWidth="1"/>
    <col min="8" max="10" width="4.8515625" style="93" customWidth="1"/>
    <col min="11" max="11" width="10.7109375" style="93" customWidth="1"/>
    <col min="12" max="12" width="26.00390625" style="89" customWidth="1"/>
    <col min="13" max="15" width="4.140625" style="93" customWidth="1"/>
    <col min="16" max="16" width="10.7109375" style="93" customWidth="1"/>
    <col min="17" max="17" width="26.00390625" style="89" customWidth="1"/>
    <col min="18" max="20" width="4.28125" style="93" customWidth="1"/>
    <col min="21" max="21" width="10.7109375" style="93" customWidth="1"/>
    <col min="22" max="22" width="26.00390625" style="89" customWidth="1"/>
    <col min="23" max="25" width="4.421875" style="93" customWidth="1"/>
    <col min="26" max="26" width="10.7109375" style="93" customWidth="1"/>
    <col min="27" max="27" width="26.00390625" style="89" customWidth="1"/>
    <col min="28" max="28" width="4.28125" style="72" customWidth="1"/>
    <col min="29" max="30" width="3.8515625" style="72" customWidth="1"/>
    <col min="31" max="16384" width="9.140625" style="89" customWidth="1"/>
  </cols>
  <sheetData>
    <row r="1" spans="1:30" s="70" customFormat="1" ht="26.25">
      <c r="A1" s="374" t="s">
        <v>639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1:30" s="70" customFormat="1" ht="26.25">
      <c r="A2" s="374" t="s">
        <v>137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</row>
    <row r="3" spans="1:30" s="70" customFormat="1" ht="26.25">
      <c r="A3" s="299"/>
      <c r="B3" s="300"/>
      <c r="C3" s="300"/>
      <c r="D3" s="300"/>
      <c r="E3" s="300"/>
      <c r="F3" s="384" t="s">
        <v>660</v>
      </c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00"/>
      <c r="AA3" s="384" t="s">
        <v>661</v>
      </c>
      <c r="AB3" s="384"/>
      <c r="AC3" s="384"/>
      <c r="AD3" s="384"/>
    </row>
    <row r="4" spans="1:30" s="72" customFormat="1" ht="22.5" customHeight="1">
      <c r="A4" s="378" t="s">
        <v>554</v>
      </c>
      <c r="B4" s="379"/>
      <c r="C4" s="379"/>
      <c r="D4" s="379"/>
      <c r="E4" s="380"/>
      <c r="F4" s="378" t="s">
        <v>555</v>
      </c>
      <c r="G4" s="379"/>
      <c r="H4" s="379"/>
      <c r="I4" s="379"/>
      <c r="J4" s="380"/>
      <c r="K4" s="378" t="s">
        <v>662</v>
      </c>
      <c r="L4" s="381"/>
      <c r="M4" s="381"/>
      <c r="N4" s="381"/>
      <c r="O4" s="382"/>
      <c r="P4" s="378" t="s">
        <v>620</v>
      </c>
      <c r="Q4" s="379"/>
      <c r="R4" s="379"/>
      <c r="S4" s="379"/>
      <c r="T4" s="380"/>
      <c r="U4" s="378" t="s">
        <v>557</v>
      </c>
      <c r="V4" s="379"/>
      <c r="W4" s="379"/>
      <c r="X4" s="379"/>
      <c r="Y4" s="380"/>
      <c r="Z4" s="373" t="s">
        <v>663</v>
      </c>
      <c r="AA4" s="383"/>
      <c r="AB4" s="383"/>
      <c r="AC4" s="383"/>
      <c r="AD4" s="383"/>
    </row>
    <row r="5" spans="1:30" s="74" customFormat="1" ht="22.5" customHeight="1">
      <c r="A5" s="163" t="s">
        <v>0</v>
      </c>
      <c r="B5" s="163" t="s">
        <v>1</v>
      </c>
      <c r="C5" s="163" t="s">
        <v>26</v>
      </c>
      <c r="D5" s="163" t="s">
        <v>25</v>
      </c>
      <c r="E5" s="163" t="s">
        <v>2</v>
      </c>
      <c r="F5" s="163" t="s">
        <v>0</v>
      </c>
      <c r="G5" s="163" t="s">
        <v>1</v>
      </c>
      <c r="H5" s="163" t="s">
        <v>26</v>
      </c>
      <c r="I5" s="163" t="s">
        <v>25</v>
      </c>
      <c r="J5" s="163" t="s">
        <v>2</v>
      </c>
      <c r="K5" s="163" t="s">
        <v>0</v>
      </c>
      <c r="L5" s="163" t="s">
        <v>1</v>
      </c>
      <c r="M5" s="163" t="s">
        <v>26</v>
      </c>
      <c r="N5" s="163" t="s">
        <v>25</v>
      </c>
      <c r="O5" s="163" t="s">
        <v>2</v>
      </c>
      <c r="P5" s="163" t="s">
        <v>0</v>
      </c>
      <c r="Q5" s="163" t="s">
        <v>1</v>
      </c>
      <c r="R5" s="163" t="s">
        <v>26</v>
      </c>
      <c r="S5" s="163" t="s">
        <v>25</v>
      </c>
      <c r="T5" s="163" t="s">
        <v>2</v>
      </c>
      <c r="U5" s="163" t="s">
        <v>0</v>
      </c>
      <c r="V5" s="163" t="s">
        <v>1</v>
      </c>
      <c r="W5" s="163" t="s">
        <v>26</v>
      </c>
      <c r="X5" s="163" t="s">
        <v>25</v>
      </c>
      <c r="Y5" s="163" t="s">
        <v>2</v>
      </c>
      <c r="Z5" s="163" t="s">
        <v>0</v>
      </c>
      <c r="AA5" s="163" t="s">
        <v>1</v>
      </c>
      <c r="AB5" s="163" t="s">
        <v>26</v>
      </c>
      <c r="AC5" s="163" t="s">
        <v>25</v>
      </c>
      <c r="AD5" s="163" t="s">
        <v>2</v>
      </c>
    </row>
    <row r="6" spans="1:30" s="74" customFormat="1" ht="22.5" customHeight="1">
      <c r="A6" s="163"/>
      <c r="B6" s="178" t="s">
        <v>24</v>
      </c>
      <c r="C6" s="163"/>
      <c r="D6" s="179"/>
      <c r="E6" s="179"/>
      <c r="F6" s="163"/>
      <c r="G6" s="178" t="s">
        <v>24</v>
      </c>
      <c r="H6" s="163"/>
      <c r="I6" s="179"/>
      <c r="J6" s="163"/>
      <c r="K6" s="163"/>
      <c r="L6" s="178" t="s">
        <v>24</v>
      </c>
      <c r="M6" s="163"/>
      <c r="N6" s="179"/>
      <c r="O6" s="163"/>
      <c r="P6" s="163"/>
      <c r="Q6" s="178" t="s">
        <v>24</v>
      </c>
      <c r="R6" s="163"/>
      <c r="S6" s="179"/>
      <c r="T6" s="163"/>
      <c r="U6" s="163"/>
      <c r="V6" s="178" t="s">
        <v>24</v>
      </c>
      <c r="W6" s="163"/>
      <c r="X6" s="163"/>
      <c r="Y6" s="163"/>
      <c r="Z6" s="163"/>
      <c r="AA6" s="171" t="s">
        <v>24</v>
      </c>
      <c r="AB6" s="164"/>
      <c r="AC6" s="164"/>
      <c r="AD6" s="164"/>
    </row>
    <row r="7" spans="1:30" s="74" customFormat="1" ht="22.5" customHeight="1">
      <c r="A7" s="165" t="s">
        <v>53</v>
      </c>
      <c r="B7" s="166" t="s">
        <v>136</v>
      </c>
      <c r="C7" s="165">
        <v>3</v>
      </c>
      <c r="D7" s="165">
        <v>0</v>
      </c>
      <c r="E7" s="165">
        <v>3</v>
      </c>
      <c r="F7" s="165" t="s">
        <v>51</v>
      </c>
      <c r="G7" s="185" t="s">
        <v>52</v>
      </c>
      <c r="H7" s="165">
        <v>3</v>
      </c>
      <c r="I7" s="165">
        <v>0</v>
      </c>
      <c r="J7" s="165">
        <v>3</v>
      </c>
      <c r="K7" s="167"/>
      <c r="L7" s="168"/>
      <c r="M7" s="167"/>
      <c r="N7" s="167"/>
      <c r="O7" s="167"/>
      <c r="P7" s="167" t="s">
        <v>46</v>
      </c>
      <c r="Q7" s="168" t="s">
        <v>204</v>
      </c>
      <c r="R7" s="167">
        <v>0</v>
      </c>
      <c r="S7" s="167">
        <v>2</v>
      </c>
      <c r="T7" s="167">
        <v>1</v>
      </c>
      <c r="U7" s="165" t="s">
        <v>48</v>
      </c>
      <c r="V7" s="166" t="s">
        <v>11</v>
      </c>
      <c r="W7" s="165">
        <v>3</v>
      </c>
      <c r="X7" s="165">
        <v>0</v>
      </c>
      <c r="Y7" s="165">
        <v>3</v>
      </c>
      <c r="Z7" s="167"/>
      <c r="AA7" s="168"/>
      <c r="AB7" s="169"/>
      <c r="AC7" s="169"/>
      <c r="AD7" s="169"/>
    </row>
    <row r="8" spans="1:30" s="74" customFormat="1" ht="22.5" customHeight="1">
      <c r="A8" s="167" t="s">
        <v>142</v>
      </c>
      <c r="B8" s="168" t="s">
        <v>191</v>
      </c>
      <c r="C8" s="167">
        <v>2</v>
      </c>
      <c r="D8" s="167">
        <v>2</v>
      </c>
      <c r="E8" s="167">
        <v>3</v>
      </c>
      <c r="F8" s="167" t="s">
        <v>44</v>
      </c>
      <c r="G8" s="168" t="s">
        <v>139</v>
      </c>
      <c r="H8" s="167">
        <v>2</v>
      </c>
      <c r="I8" s="167">
        <v>0</v>
      </c>
      <c r="J8" s="167">
        <v>2</v>
      </c>
      <c r="K8" s="170"/>
      <c r="L8" s="168"/>
      <c r="M8" s="167"/>
      <c r="N8" s="167"/>
      <c r="O8" s="167"/>
      <c r="P8" s="167"/>
      <c r="Q8" s="168"/>
      <c r="R8" s="167"/>
      <c r="S8" s="167"/>
      <c r="T8" s="167"/>
      <c r="U8" s="167"/>
      <c r="V8" s="168"/>
      <c r="W8" s="167"/>
      <c r="X8" s="167"/>
      <c r="Y8" s="167"/>
      <c r="Z8" s="167"/>
      <c r="AA8" s="168"/>
      <c r="AB8" s="169"/>
      <c r="AC8" s="169"/>
      <c r="AD8" s="169"/>
    </row>
    <row r="9" spans="1:30" s="74" customFormat="1" ht="22.5" customHeight="1">
      <c r="A9" s="167"/>
      <c r="B9" s="168"/>
      <c r="C9" s="167"/>
      <c r="D9" s="167"/>
      <c r="E9" s="167"/>
      <c r="F9" s="165" t="s">
        <v>49</v>
      </c>
      <c r="G9" s="166" t="s">
        <v>50</v>
      </c>
      <c r="H9" s="165">
        <v>3</v>
      </c>
      <c r="I9" s="165">
        <v>0</v>
      </c>
      <c r="J9" s="165">
        <v>3</v>
      </c>
      <c r="K9" s="167"/>
      <c r="L9" s="168"/>
      <c r="M9" s="167"/>
      <c r="N9" s="167"/>
      <c r="O9" s="167"/>
      <c r="P9" s="167"/>
      <c r="Q9" s="168"/>
      <c r="R9" s="167"/>
      <c r="S9" s="167"/>
      <c r="T9" s="167"/>
      <c r="U9" s="167"/>
      <c r="V9" s="168"/>
      <c r="W9" s="167"/>
      <c r="X9" s="167"/>
      <c r="Y9" s="167"/>
      <c r="Z9" s="167"/>
      <c r="AA9" s="168"/>
      <c r="AB9" s="169"/>
      <c r="AC9" s="169"/>
      <c r="AD9" s="169"/>
    </row>
    <row r="10" spans="1:30" s="74" customFormat="1" ht="22.5" customHeight="1">
      <c r="A10" s="167"/>
      <c r="B10" s="168"/>
      <c r="C10" s="167"/>
      <c r="D10" s="167"/>
      <c r="E10" s="167"/>
      <c r="F10" s="165" t="s">
        <v>42</v>
      </c>
      <c r="G10" s="185" t="s">
        <v>192</v>
      </c>
      <c r="H10" s="165">
        <v>3</v>
      </c>
      <c r="I10" s="165">
        <v>0</v>
      </c>
      <c r="J10" s="165">
        <v>3</v>
      </c>
      <c r="K10" s="172"/>
      <c r="L10" s="168"/>
      <c r="M10" s="167"/>
      <c r="N10" s="167"/>
      <c r="O10" s="167"/>
      <c r="P10" s="167"/>
      <c r="Q10" s="168"/>
      <c r="R10" s="167"/>
      <c r="S10" s="167"/>
      <c r="T10" s="167"/>
      <c r="U10" s="167"/>
      <c r="V10" s="168"/>
      <c r="W10" s="167"/>
      <c r="X10" s="167"/>
      <c r="Y10" s="167"/>
      <c r="Z10" s="167"/>
      <c r="AA10" s="168"/>
      <c r="AB10" s="169"/>
      <c r="AC10" s="169"/>
      <c r="AD10" s="169"/>
    </row>
    <row r="11" spans="1:30" s="74" customFormat="1" ht="22.5" customHeight="1">
      <c r="A11" s="167"/>
      <c r="B11" s="180"/>
      <c r="C11" s="167"/>
      <c r="D11" s="181"/>
      <c r="E11" s="181"/>
      <c r="F11" s="165"/>
      <c r="G11" s="301"/>
      <c r="H11" s="165"/>
      <c r="I11" s="182"/>
      <c r="J11" s="165"/>
      <c r="K11" s="172"/>
      <c r="L11" s="180"/>
      <c r="M11" s="167"/>
      <c r="N11" s="181"/>
      <c r="O11" s="167"/>
      <c r="P11" s="167"/>
      <c r="Q11" s="180"/>
      <c r="R11" s="167"/>
      <c r="S11" s="181"/>
      <c r="T11" s="167"/>
      <c r="U11" s="167"/>
      <c r="V11" s="180"/>
      <c r="W11" s="167"/>
      <c r="X11" s="167"/>
      <c r="Y11" s="167"/>
      <c r="Z11" s="167"/>
      <c r="AA11" s="168"/>
      <c r="AB11" s="169"/>
      <c r="AC11" s="169"/>
      <c r="AD11" s="169"/>
    </row>
    <row r="12" spans="1:30" s="74" customFormat="1" ht="22.5" customHeight="1">
      <c r="A12" s="163"/>
      <c r="B12" s="178" t="s">
        <v>146</v>
      </c>
      <c r="C12" s="163"/>
      <c r="D12" s="179"/>
      <c r="E12" s="179"/>
      <c r="F12" s="163"/>
      <c r="G12" s="178" t="s">
        <v>146</v>
      </c>
      <c r="H12" s="163"/>
      <c r="I12" s="179"/>
      <c r="J12" s="163"/>
      <c r="K12" s="163"/>
      <c r="L12" s="178" t="s">
        <v>146</v>
      </c>
      <c r="M12" s="163"/>
      <c r="N12" s="179"/>
      <c r="O12" s="163"/>
      <c r="P12" s="163"/>
      <c r="Q12" s="178" t="s">
        <v>146</v>
      </c>
      <c r="R12" s="163"/>
      <c r="S12" s="179"/>
      <c r="T12" s="163"/>
      <c r="U12" s="163"/>
      <c r="V12" s="178" t="s">
        <v>146</v>
      </c>
      <c r="W12" s="163"/>
      <c r="X12" s="163"/>
      <c r="Y12" s="163"/>
      <c r="Z12" s="163"/>
      <c r="AA12" s="171" t="s">
        <v>421</v>
      </c>
      <c r="AB12" s="164"/>
      <c r="AC12" s="164"/>
      <c r="AD12" s="164"/>
    </row>
    <row r="13" spans="1:30" s="74" customFormat="1" ht="22.5" customHeight="1">
      <c r="A13" s="163"/>
      <c r="B13" s="178" t="s">
        <v>147</v>
      </c>
      <c r="C13" s="163"/>
      <c r="D13" s="179"/>
      <c r="E13" s="179"/>
      <c r="F13" s="163"/>
      <c r="G13" s="178" t="s">
        <v>147</v>
      </c>
      <c r="H13" s="163"/>
      <c r="I13" s="179"/>
      <c r="J13" s="163"/>
      <c r="K13" s="163"/>
      <c r="L13" s="178" t="s">
        <v>147</v>
      </c>
      <c r="M13" s="163"/>
      <c r="N13" s="179"/>
      <c r="O13" s="163"/>
      <c r="P13" s="163"/>
      <c r="Q13" s="178" t="s">
        <v>147</v>
      </c>
      <c r="R13" s="163"/>
      <c r="S13" s="179"/>
      <c r="T13" s="163"/>
      <c r="U13" s="163"/>
      <c r="V13" s="178" t="s">
        <v>147</v>
      </c>
      <c r="W13" s="163"/>
      <c r="X13" s="163"/>
      <c r="Y13" s="163"/>
      <c r="Z13" s="163"/>
      <c r="AA13" s="171" t="s">
        <v>147</v>
      </c>
      <c r="AB13" s="164"/>
      <c r="AC13" s="164"/>
      <c r="AD13" s="164"/>
    </row>
    <row r="14" spans="1:30" s="74" customFormat="1" ht="22.5" customHeight="1">
      <c r="A14" s="165" t="s">
        <v>577</v>
      </c>
      <c r="B14" s="166" t="s">
        <v>152</v>
      </c>
      <c r="C14" s="165">
        <v>3</v>
      </c>
      <c r="D14" s="165">
        <v>0</v>
      </c>
      <c r="E14" s="165">
        <v>3</v>
      </c>
      <c r="F14" s="165" t="s">
        <v>489</v>
      </c>
      <c r="G14" s="166" t="s">
        <v>490</v>
      </c>
      <c r="H14" s="165">
        <v>2</v>
      </c>
      <c r="I14" s="165">
        <v>2</v>
      </c>
      <c r="J14" s="165">
        <v>3</v>
      </c>
      <c r="K14" s="165"/>
      <c r="L14" s="173"/>
      <c r="M14" s="165"/>
      <c r="N14" s="165"/>
      <c r="O14" s="165"/>
      <c r="P14" s="165" t="s">
        <v>60</v>
      </c>
      <c r="Q14" s="166" t="s">
        <v>61</v>
      </c>
      <c r="R14" s="165">
        <v>2</v>
      </c>
      <c r="S14" s="165">
        <v>2</v>
      </c>
      <c r="T14" s="165">
        <v>3</v>
      </c>
      <c r="U14" s="165" t="s">
        <v>487</v>
      </c>
      <c r="V14" s="173" t="s">
        <v>488</v>
      </c>
      <c r="W14" s="165">
        <v>1</v>
      </c>
      <c r="X14" s="165">
        <v>4</v>
      </c>
      <c r="Y14" s="165">
        <v>3</v>
      </c>
      <c r="Z14" s="167"/>
      <c r="AA14" s="168"/>
      <c r="AB14" s="169"/>
      <c r="AC14" s="169"/>
      <c r="AD14" s="169"/>
    </row>
    <row r="15" spans="1:30" s="74" customFormat="1" ht="22.5" customHeight="1">
      <c r="A15" s="165" t="s">
        <v>491</v>
      </c>
      <c r="B15" s="173" t="s">
        <v>290</v>
      </c>
      <c r="C15" s="165">
        <v>2</v>
      </c>
      <c r="D15" s="165">
        <v>3</v>
      </c>
      <c r="E15" s="165">
        <v>3</v>
      </c>
      <c r="F15" s="168"/>
      <c r="G15" s="168"/>
      <c r="H15" s="168"/>
      <c r="I15" s="168"/>
      <c r="J15" s="168"/>
      <c r="K15" s="165"/>
      <c r="L15" s="173"/>
      <c r="M15" s="165"/>
      <c r="N15" s="165"/>
      <c r="O15" s="165"/>
      <c r="P15" s="154"/>
      <c r="Q15" s="154"/>
      <c r="R15" s="154"/>
      <c r="S15" s="154"/>
      <c r="T15" s="154"/>
      <c r="U15" s="167"/>
      <c r="V15" s="180"/>
      <c r="W15" s="167"/>
      <c r="X15" s="181"/>
      <c r="Y15" s="167"/>
      <c r="Z15" s="167"/>
      <c r="AA15" s="168"/>
      <c r="AB15" s="169"/>
      <c r="AC15" s="169"/>
      <c r="AD15" s="169"/>
    </row>
    <row r="16" spans="1:30" s="74" customFormat="1" ht="22.5" customHeight="1">
      <c r="A16" s="165" t="s">
        <v>483</v>
      </c>
      <c r="B16" s="173" t="s">
        <v>484</v>
      </c>
      <c r="C16" s="165">
        <v>2</v>
      </c>
      <c r="D16" s="165">
        <v>2</v>
      </c>
      <c r="E16" s="165">
        <v>3</v>
      </c>
      <c r="F16" s="168"/>
      <c r="G16" s="168"/>
      <c r="H16" s="168"/>
      <c r="I16" s="168"/>
      <c r="J16" s="168"/>
      <c r="K16" s="165"/>
      <c r="L16" s="173"/>
      <c r="M16" s="165"/>
      <c r="N16" s="165"/>
      <c r="O16" s="165"/>
      <c r="P16" s="165"/>
      <c r="Q16" s="173"/>
      <c r="R16" s="165"/>
      <c r="S16" s="165"/>
      <c r="T16" s="165"/>
      <c r="U16" s="167"/>
      <c r="V16" s="168"/>
      <c r="W16" s="167"/>
      <c r="X16" s="167"/>
      <c r="Y16" s="167"/>
      <c r="Z16" s="167"/>
      <c r="AA16" s="168"/>
      <c r="AB16" s="169"/>
      <c r="AC16" s="169"/>
      <c r="AD16" s="169"/>
    </row>
    <row r="17" spans="1:30" s="74" customFormat="1" ht="22.5" customHeight="1">
      <c r="A17" s="165"/>
      <c r="B17" s="173"/>
      <c r="C17" s="165"/>
      <c r="D17" s="182"/>
      <c r="E17" s="182"/>
      <c r="F17" s="168"/>
      <c r="G17" s="168"/>
      <c r="H17" s="168"/>
      <c r="I17" s="168"/>
      <c r="J17" s="168"/>
      <c r="K17" s="165"/>
      <c r="L17" s="173"/>
      <c r="M17" s="165"/>
      <c r="N17" s="182"/>
      <c r="O17" s="165"/>
      <c r="P17" s="165"/>
      <c r="Q17" s="173"/>
      <c r="R17" s="165"/>
      <c r="S17" s="165"/>
      <c r="T17" s="165"/>
      <c r="U17" s="167"/>
      <c r="V17" s="168"/>
      <c r="W17" s="167"/>
      <c r="X17" s="167"/>
      <c r="Y17" s="167"/>
      <c r="Z17" s="167"/>
      <c r="AA17" s="168"/>
      <c r="AB17" s="169"/>
      <c r="AC17" s="169"/>
      <c r="AD17" s="169"/>
    </row>
    <row r="18" spans="1:30" s="74" customFormat="1" ht="22.5" customHeight="1">
      <c r="A18" s="163"/>
      <c r="B18" s="171" t="s">
        <v>154</v>
      </c>
      <c r="C18" s="163"/>
      <c r="D18" s="179"/>
      <c r="E18" s="179"/>
      <c r="F18" s="163"/>
      <c r="G18" s="171" t="s">
        <v>154</v>
      </c>
      <c r="H18" s="163"/>
      <c r="I18" s="163"/>
      <c r="J18" s="163"/>
      <c r="K18" s="163"/>
      <c r="L18" s="171" t="s">
        <v>154</v>
      </c>
      <c r="M18" s="163"/>
      <c r="N18" s="179"/>
      <c r="O18" s="163"/>
      <c r="P18" s="163"/>
      <c r="Q18" s="171" t="s">
        <v>154</v>
      </c>
      <c r="R18" s="163"/>
      <c r="S18" s="163"/>
      <c r="T18" s="163"/>
      <c r="U18" s="163"/>
      <c r="V18" s="171" t="s">
        <v>154</v>
      </c>
      <c r="W18" s="163"/>
      <c r="X18" s="163"/>
      <c r="Y18" s="163"/>
      <c r="Z18" s="168"/>
      <c r="AA18" s="171" t="s">
        <v>154</v>
      </c>
      <c r="AB18" s="169"/>
      <c r="AC18" s="169"/>
      <c r="AD18" s="169"/>
    </row>
    <row r="19" spans="1:30" s="74" customFormat="1" ht="22.5" customHeight="1">
      <c r="A19" s="304" t="s">
        <v>492</v>
      </c>
      <c r="B19" s="305" t="s">
        <v>493</v>
      </c>
      <c r="C19" s="304">
        <v>2</v>
      </c>
      <c r="D19" s="304">
        <v>2</v>
      </c>
      <c r="E19" s="304">
        <v>3</v>
      </c>
      <c r="F19" s="304" t="s">
        <v>496</v>
      </c>
      <c r="G19" s="305" t="s">
        <v>497</v>
      </c>
      <c r="H19" s="304">
        <v>1</v>
      </c>
      <c r="I19" s="304">
        <v>4</v>
      </c>
      <c r="J19" s="304">
        <v>3</v>
      </c>
      <c r="K19" s="304"/>
      <c r="L19" s="304"/>
      <c r="M19" s="304"/>
      <c r="N19" s="304"/>
      <c r="O19" s="304"/>
      <c r="P19" s="304" t="s">
        <v>501</v>
      </c>
      <c r="Q19" s="305" t="s">
        <v>168</v>
      </c>
      <c r="R19" s="304">
        <v>1</v>
      </c>
      <c r="S19" s="304">
        <v>4</v>
      </c>
      <c r="T19" s="304">
        <v>3</v>
      </c>
      <c r="U19" s="304" t="s">
        <v>485</v>
      </c>
      <c r="V19" s="305" t="s">
        <v>486</v>
      </c>
      <c r="W19" s="304">
        <v>1</v>
      </c>
      <c r="X19" s="304">
        <v>4</v>
      </c>
      <c r="Y19" s="304">
        <v>3</v>
      </c>
      <c r="Z19" s="304"/>
      <c r="AA19" s="304"/>
      <c r="AB19" s="304"/>
      <c r="AC19" s="304"/>
      <c r="AD19" s="304"/>
    </row>
    <row r="20" spans="1:30" s="74" customFormat="1" ht="22.5" customHeight="1">
      <c r="A20" s="304" t="s">
        <v>494</v>
      </c>
      <c r="B20" s="305" t="s">
        <v>495</v>
      </c>
      <c r="C20" s="304">
        <v>1</v>
      </c>
      <c r="D20" s="304">
        <v>4</v>
      </c>
      <c r="E20" s="304">
        <v>3</v>
      </c>
      <c r="F20" s="304" t="s">
        <v>498</v>
      </c>
      <c r="G20" s="305" t="s">
        <v>499</v>
      </c>
      <c r="H20" s="304">
        <v>1</v>
      </c>
      <c r="I20" s="304">
        <v>4</v>
      </c>
      <c r="J20" s="304">
        <v>3</v>
      </c>
      <c r="K20" s="304"/>
      <c r="L20" s="304"/>
      <c r="M20" s="304"/>
      <c r="N20" s="304"/>
      <c r="O20" s="304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4"/>
      <c r="AA20" s="304"/>
      <c r="AB20" s="304"/>
      <c r="AC20" s="304"/>
      <c r="AD20" s="304"/>
    </row>
    <row r="21" spans="1:30" s="74" customFormat="1" ht="22.5" customHeight="1">
      <c r="A21" s="167"/>
      <c r="B21" s="168"/>
      <c r="C21" s="167"/>
      <c r="D21" s="167"/>
      <c r="E21" s="167"/>
      <c r="F21" s="165" t="s">
        <v>500</v>
      </c>
      <c r="G21" s="185" t="s">
        <v>301</v>
      </c>
      <c r="H21" s="165">
        <v>2</v>
      </c>
      <c r="I21" s="165">
        <v>3</v>
      </c>
      <c r="J21" s="165">
        <v>3</v>
      </c>
      <c r="K21" s="165"/>
      <c r="L21" s="173"/>
      <c r="M21" s="165"/>
      <c r="N21" s="165"/>
      <c r="O21" s="165"/>
      <c r="P21" s="165"/>
      <c r="Q21" s="173"/>
      <c r="R21" s="165"/>
      <c r="S21" s="165"/>
      <c r="T21" s="165"/>
      <c r="U21" s="168"/>
      <c r="V21" s="168"/>
      <c r="W21" s="168"/>
      <c r="X21" s="168"/>
      <c r="Y21" s="168"/>
      <c r="Z21" s="167"/>
      <c r="AA21" s="168"/>
      <c r="AB21" s="169"/>
      <c r="AC21" s="169"/>
      <c r="AD21" s="169"/>
    </row>
    <row r="22" spans="1:30" s="74" customFormat="1" ht="22.5" customHeight="1">
      <c r="A22" s="167"/>
      <c r="B22" s="168"/>
      <c r="C22" s="167"/>
      <c r="D22" s="167"/>
      <c r="E22" s="181"/>
      <c r="F22" s="165"/>
      <c r="G22" s="173"/>
      <c r="H22" s="165"/>
      <c r="I22" s="165"/>
      <c r="J22" s="165"/>
      <c r="K22" s="165"/>
      <c r="L22" s="173"/>
      <c r="M22" s="165"/>
      <c r="N22" s="182"/>
      <c r="O22" s="165"/>
      <c r="P22" s="165"/>
      <c r="Q22" s="173"/>
      <c r="R22" s="165"/>
      <c r="S22" s="165"/>
      <c r="T22" s="165"/>
      <c r="U22" s="168"/>
      <c r="V22" s="168"/>
      <c r="W22" s="168"/>
      <c r="X22" s="168"/>
      <c r="Y22" s="168"/>
      <c r="Z22" s="167"/>
      <c r="AA22" s="168"/>
      <c r="AB22" s="169"/>
      <c r="AC22" s="169"/>
      <c r="AD22" s="169"/>
    </row>
    <row r="23" spans="1:30" s="74" customFormat="1" ht="22.5" customHeight="1">
      <c r="A23" s="163"/>
      <c r="B23" s="171" t="s">
        <v>169</v>
      </c>
      <c r="C23" s="163"/>
      <c r="D23" s="163"/>
      <c r="E23" s="179"/>
      <c r="F23" s="163"/>
      <c r="G23" s="171" t="s">
        <v>169</v>
      </c>
      <c r="H23" s="163"/>
      <c r="I23" s="179"/>
      <c r="J23" s="163"/>
      <c r="K23" s="163"/>
      <c r="L23" s="171" t="s">
        <v>169</v>
      </c>
      <c r="M23" s="163"/>
      <c r="N23" s="179"/>
      <c r="O23" s="163"/>
      <c r="P23" s="163"/>
      <c r="Q23" s="171" t="s">
        <v>169</v>
      </c>
      <c r="R23" s="163"/>
      <c r="S23" s="163"/>
      <c r="T23" s="163"/>
      <c r="U23" s="163"/>
      <c r="V23" s="171" t="s">
        <v>169</v>
      </c>
      <c r="W23" s="163"/>
      <c r="X23" s="163"/>
      <c r="Y23" s="163"/>
      <c r="Z23" s="167"/>
      <c r="AA23" s="171" t="s">
        <v>169</v>
      </c>
      <c r="AB23" s="169"/>
      <c r="AC23" s="169"/>
      <c r="AD23" s="169"/>
    </row>
    <row r="24" spans="1:30" s="74" customFormat="1" ht="22.5" customHeight="1">
      <c r="A24" s="165" t="s">
        <v>578</v>
      </c>
      <c r="B24" s="166" t="s">
        <v>579</v>
      </c>
      <c r="C24" s="165">
        <v>1</v>
      </c>
      <c r="D24" s="165">
        <v>4</v>
      </c>
      <c r="E24" s="165">
        <v>3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5" t="s">
        <v>580</v>
      </c>
      <c r="V24" s="166" t="s">
        <v>581</v>
      </c>
      <c r="W24" s="165">
        <v>2</v>
      </c>
      <c r="X24" s="165">
        <v>3</v>
      </c>
      <c r="Y24" s="165">
        <v>3</v>
      </c>
      <c r="Z24" s="163"/>
      <c r="AA24" s="307"/>
      <c r="AB24" s="164"/>
      <c r="AC24" s="164"/>
      <c r="AD24" s="164"/>
    </row>
    <row r="25" spans="1:30" s="74" customFormat="1" ht="22.5" customHeight="1">
      <c r="A25" s="167"/>
      <c r="B25" s="168"/>
      <c r="C25" s="167"/>
      <c r="D25" s="181"/>
      <c r="E25" s="181"/>
      <c r="F25" s="167"/>
      <c r="G25" s="168"/>
      <c r="H25" s="167"/>
      <c r="I25" s="181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5" t="s">
        <v>503</v>
      </c>
      <c r="V25" s="166" t="s">
        <v>504</v>
      </c>
      <c r="W25" s="165">
        <v>1</v>
      </c>
      <c r="X25" s="165">
        <v>4</v>
      </c>
      <c r="Y25" s="165">
        <v>3</v>
      </c>
      <c r="Z25" s="168"/>
      <c r="AA25" s="168"/>
      <c r="AB25" s="168"/>
      <c r="AC25" s="168"/>
      <c r="AD25" s="168"/>
    </row>
    <row r="26" spans="1:30" s="74" customFormat="1" ht="22.5" customHeight="1">
      <c r="A26" s="168"/>
      <c r="B26" s="168"/>
      <c r="C26" s="168"/>
      <c r="D26" s="168"/>
      <c r="E26" s="168"/>
      <c r="F26" s="167"/>
      <c r="G26" s="168"/>
      <c r="H26" s="167"/>
      <c r="I26" s="181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5" t="s">
        <v>507</v>
      </c>
      <c r="V26" s="166" t="s">
        <v>508</v>
      </c>
      <c r="W26" s="165">
        <v>1</v>
      </c>
      <c r="X26" s="165">
        <v>4</v>
      </c>
      <c r="Y26" s="165">
        <v>3</v>
      </c>
      <c r="Z26" s="168"/>
      <c r="AA26" s="168"/>
      <c r="AB26" s="168"/>
      <c r="AC26" s="168"/>
      <c r="AD26" s="168"/>
    </row>
    <row r="27" spans="1:30" s="74" customFormat="1" ht="22.5" customHeight="1">
      <c r="A27" s="168"/>
      <c r="B27" s="168"/>
      <c r="C27" s="168"/>
      <c r="D27" s="183"/>
      <c r="E27" s="183"/>
      <c r="F27" s="167"/>
      <c r="G27" s="168"/>
      <c r="H27" s="167"/>
      <c r="I27" s="181"/>
      <c r="J27" s="167"/>
      <c r="K27" s="168"/>
      <c r="L27" s="168"/>
      <c r="M27" s="168"/>
      <c r="N27" s="183"/>
      <c r="O27" s="168"/>
      <c r="P27" s="168"/>
      <c r="Q27" s="168"/>
      <c r="R27" s="168"/>
      <c r="S27" s="183"/>
      <c r="T27" s="168"/>
      <c r="U27" s="165"/>
      <c r="V27" s="166"/>
      <c r="W27" s="165"/>
      <c r="X27" s="165"/>
      <c r="Y27" s="165"/>
      <c r="Z27" s="167"/>
      <c r="AA27" s="168"/>
      <c r="AB27" s="169"/>
      <c r="AC27" s="169"/>
      <c r="AD27" s="169"/>
    </row>
    <row r="28" spans="1:30" s="74" customFormat="1" ht="22.5" customHeight="1">
      <c r="A28" s="163"/>
      <c r="B28" s="171" t="s">
        <v>170</v>
      </c>
      <c r="C28" s="163"/>
      <c r="D28" s="179"/>
      <c r="E28" s="179"/>
      <c r="F28" s="163"/>
      <c r="G28" s="171" t="s">
        <v>170</v>
      </c>
      <c r="H28" s="163"/>
      <c r="I28" s="179"/>
      <c r="J28" s="163"/>
      <c r="K28" s="163"/>
      <c r="L28" s="171" t="s">
        <v>170</v>
      </c>
      <c r="M28" s="163"/>
      <c r="N28" s="179"/>
      <c r="O28" s="163"/>
      <c r="P28" s="163"/>
      <c r="Q28" s="171" t="s">
        <v>170</v>
      </c>
      <c r="R28" s="163"/>
      <c r="S28" s="179"/>
      <c r="T28" s="163"/>
      <c r="U28" s="163"/>
      <c r="V28" s="171" t="s">
        <v>170</v>
      </c>
      <c r="W28" s="163"/>
      <c r="X28" s="163"/>
      <c r="Y28" s="163"/>
      <c r="Z28" s="167"/>
      <c r="AA28" s="171" t="s">
        <v>170</v>
      </c>
      <c r="AB28" s="169"/>
      <c r="AC28" s="169"/>
      <c r="AD28" s="169"/>
    </row>
    <row r="29" spans="1:30" s="74" customFormat="1" ht="22.5" customHeight="1">
      <c r="A29" s="167"/>
      <c r="B29" s="168"/>
      <c r="C29" s="167"/>
      <c r="D29" s="181"/>
      <c r="E29" s="181"/>
      <c r="F29" s="167"/>
      <c r="G29" s="168"/>
      <c r="H29" s="167"/>
      <c r="I29" s="181"/>
      <c r="J29" s="167"/>
      <c r="K29" s="165" t="s">
        <v>505</v>
      </c>
      <c r="L29" s="166" t="s">
        <v>5</v>
      </c>
      <c r="M29" s="165">
        <v>0</v>
      </c>
      <c r="N29" s="165">
        <v>320</v>
      </c>
      <c r="O29" s="165">
        <v>4</v>
      </c>
      <c r="P29" s="165"/>
      <c r="Q29" s="166"/>
      <c r="R29" s="165"/>
      <c r="S29" s="165"/>
      <c r="T29" s="165"/>
      <c r="U29" s="167"/>
      <c r="V29" s="168"/>
      <c r="W29" s="167"/>
      <c r="X29" s="167"/>
      <c r="Y29" s="167"/>
      <c r="Z29" s="167"/>
      <c r="AA29" s="168"/>
      <c r="AB29" s="169"/>
      <c r="AC29" s="169"/>
      <c r="AD29" s="169"/>
    </row>
    <row r="30" spans="1:30" s="74" customFormat="1" ht="22.5" customHeight="1">
      <c r="A30" s="167"/>
      <c r="B30" s="168"/>
      <c r="C30" s="167"/>
      <c r="D30" s="181"/>
      <c r="E30" s="181"/>
      <c r="F30" s="167"/>
      <c r="G30" s="168"/>
      <c r="H30" s="167"/>
      <c r="I30" s="181"/>
      <c r="J30" s="167"/>
      <c r="K30" s="165"/>
      <c r="L30" s="166"/>
      <c r="M30" s="165"/>
      <c r="N30" s="182"/>
      <c r="O30" s="165"/>
      <c r="P30" s="165"/>
      <c r="Q30" s="166"/>
      <c r="R30" s="165"/>
      <c r="S30" s="182"/>
      <c r="T30" s="165"/>
      <c r="U30" s="167"/>
      <c r="V30" s="168"/>
      <c r="W30" s="167"/>
      <c r="X30" s="167"/>
      <c r="Y30" s="167"/>
      <c r="Z30" s="163"/>
      <c r="AA30" s="307"/>
      <c r="AB30" s="164"/>
      <c r="AC30" s="164"/>
      <c r="AD30" s="164"/>
    </row>
    <row r="31" spans="1:30" s="74" customFormat="1" ht="22.5" customHeight="1">
      <c r="A31" s="163"/>
      <c r="B31" s="171" t="s">
        <v>171</v>
      </c>
      <c r="C31" s="163"/>
      <c r="D31" s="179"/>
      <c r="E31" s="179"/>
      <c r="F31" s="163"/>
      <c r="G31" s="171" t="s">
        <v>171</v>
      </c>
      <c r="H31" s="163"/>
      <c r="I31" s="179"/>
      <c r="J31" s="163"/>
      <c r="K31" s="163"/>
      <c r="L31" s="171" t="s">
        <v>171</v>
      </c>
      <c r="M31" s="163"/>
      <c r="N31" s="179"/>
      <c r="O31" s="163"/>
      <c r="P31" s="163"/>
      <c r="Q31" s="171" t="s">
        <v>171</v>
      </c>
      <c r="R31" s="163"/>
      <c r="S31" s="179"/>
      <c r="T31" s="163"/>
      <c r="U31" s="163"/>
      <c r="V31" s="171" t="s">
        <v>171</v>
      </c>
      <c r="W31" s="163"/>
      <c r="X31" s="163"/>
      <c r="Y31" s="163"/>
      <c r="Z31" s="167"/>
      <c r="AA31" s="171" t="s">
        <v>171</v>
      </c>
      <c r="AB31" s="169"/>
      <c r="AC31" s="169"/>
      <c r="AD31" s="169"/>
    </row>
    <row r="32" spans="1:30" s="74" customFormat="1" ht="22.5" customHeight="1">
      <c r="A32" s="167"/>
      <c r="B32" s="168"/>
      <c r="C32" s="167"/>
      <c r="D32" s="181"/>
      <c r="E32" s="181"/>
      <c r="F32" s="167"/>
      <c r="G32" s="168"/>
      <c r="H32" s="167"/>
      <c r="I32" s="181"/>
      <c r="J32" s="167"/>
      <c r="K32" s="167"/>
      <c r="L32" s="168"/>
      <c r="M32" s="167"/>
      <c r="N32" s="181"/>
      <c r="O32" s="167"/>
      <c r="P32" s="167"/>
      <c r="Q32" s="168"/>
      <c r="R32" s="167"/>
      <c r="S32" s="181"/>
      <c r="T32" s="167"/>
      <c r="U32" s="165" t="s">
        <v>506</v>
      </c>
      <c r="V32" s="166" t="s">
        <v>468</v>
      </c>
      <c r="W32" s="165">
        <v>0</v>
      </c>
      <c r="X32" s="165">
        <v>4</v>
      </c>
      <c r="Y32" s="165">
        <v>4</v>
      </c>
      <c r="Z32" s="167"/>
      <c r="AA32" s="168"/>
      <c r="AB32" s="169"/>
      <c r="AC32" s="169"/>
      <c r="AD32" s="169"/>
    </row>
    <row r="33" spans="1:30" s="74" customFormat="1" ht="22.5" customHeight="1">
      <c r="A33" s="167"/>
      <c r="B33" s="168"/>
      <c r="C33" s="167"/>
      <c r="D33" s="181"/>
      <c r="E33" s="181"/>
      <c r="F33" s="167"/>
      <c r="G33" s="168"/>
      <c r="H33" s="167"/>
      <c r="I33" s="181"/>
      <c r="J33" s="167"/>
      <c r="K33" s="167"/>
      <c r="L33" s="168"/>
      <c r="M33" s="167"/>
      <c r="N33" s="181"/>
      <c r="O33" s="167"/>
      <c r="P33" s="167"/>
      <c r="Q33" s="168"/>
      <c r="R33" s="167"/>
      <c r="S33" s="167"/>
      <c r="T33" s="167"/>
      <c r="U33" s="165"/>
      <c r="V33" s="166"/>
      <c r="W33" s="165"/>
      <c r="X33" s="165"/>
      <c r="Y33" s="165"/>
      <c r="Z33" s="167"/>
      <c r="AA33" s="168"/>
      <c r="AB33" s="169"/>
      <c r="AC33" s="169"/>
      <c r="AD33" s="169"/>
    </row>
    <row r="34" spans="1:30" s="74" customFormat="1" ht="22.5" customHeight="1">
      <c r="A34" s="163"/>
      <c r="B34" s="171" t="s">
        <v>174</v>
      </c>
      <c r="C34" s="163"/>
      <c r="D34" s="179"/>
      <c r="E34" s="179"/>
      <c r="F34" s="163"/>
      <c r="G34" s="171" t="s">
        <v>174</v>
      </c>
      <c r="H34" s="163"/>
      <c r="I34" s="179"/>
      <c r="J34" s="163"/>
      <c r="K34" s="163"/>
      <c r="L34" s="171" t="s">
        <v>174</v>
      </c>
      <c r="M34" s="163"/>
      <c r="N34" s="179"/>
      <c r="O34" s="163"/>
      <c r="P34" s="163"/>
      <c r="Q34" s="171" t="s">
        <v>174</v>
      </c>
      <c r="R34" s="163"/>
      <c r="S34" s="163"/>
      <c r="T34" s="163"/>
      <c r="U34" s="302"/>
      <c r="V34" s="303" t="s">
        <v>174</v>
      </c>
      <c r="W34" s="302"/>
      <c r="X34" s="302"/>
      <c r="Y34" s="302"/>
      <c r="Z34" s="163"/>
      <c r="AA34" s="171" t="s">
        <v>174</v>
      </c>
      <c r="AB34" s="164"/>
      <c r="AC34" s="164"/>
      <c r="AD34" s="164"/>
    </row>
    <row r="35" spans="1:30" s="74" customFormat="1" ht="22.5" customHeight="1">
      <c r="A35" s="168"/>
      <c r="B35" s="168"/>
      <c r="C35" s="168"/>
      <c r="D35" s="168"/>
      <c r="E35" s="168"/>
      <c r="F35" s="165"/>
      <c r="G35" s="166"/>
      <c r="H35" s="165"/>
      <c r="I35" s="165"/>
      <c r="J35" s="165"/>
      <c r="K35" s="167"/>
      <c r="L35" s="168"/>
      <c r="M35" s="167"/>
      <c r="N35" s="167"/>
      <c r="O35" s="167"/>
      <c r="P35" s="249" t="s">
        <v>529</v>
      </c>
      <c r="Q35" s="256" t="s">
        <v>530</v>
      </c>
      <c r="R35" s="249">
        <v>1</v>
      </c>
      <c r="S35" s="249">
        <v>0</v>
      </c>
      <c r="T35" s="249">
        <v>1</v>
      </c>
      <c r="U35" s="165" t="s">
        <v>502</v>
      </c>
      <c r="V35" s="166" t="s">
        <v>294</v>
      </c>
      <c r="W35" s="165">
        <v>2</v>
      </c>
      <c r="X35" s="165">
        <v>3</v>
      </c>
      <c r="Y35" s="165">
        <v>3</v>
      </c>
      <c r="Z35" s="167"/>
      <c r="AA35" s="168"/>
      <c r="AB35" s="169"/>
      <c r="AC35" s="169"/>
      <c r="AD35" s="169"/>
    </row>
    <row r="36" spans="1:30" s="74" customFormat="1" ht="22.5" customHeight="1">
      <c r="A36" s="174"/>
      <c r="B36" s="175"/>
      <c r="C36" s="174"/>
      <c r="D36" s="174"/>
      <c r="E36" s="174"/>
      <c r="F36" s="167"/>
      <c r="G36" s="168"/>
      <c r="H36" s="167"/>
      <c r="I36" s="181"/>
      <c r="J36" s="167"/>
      <c r="K36" s="167"/>
      <c r="L36" s="168"/>
      <c r="M36" s="167"/>
      <c r="N36" s="181"/>
      <c r="O36" s="167"/>
      <c r="P36" s="165" t="s">
        <v>509</v>
      </c>
      <c r="Q36" s="308" t="s">
        <v>582</v>
      </c>
      <c r="R36" s="165">
        <v>1</v>
      </c>
      <c r="S36" s="165">
        <v>4</v>
      </c>
      <c r="T36" s="165">
        <v>3</v>
      </c>
      <c r="U36" s="154"/>
      <c r="V36" s="154"/>
      <c r="W36" s="154"/>
      <c r="X36" s="154"/>
      <c r="Y36" s="154"/>
      <c r="Z36" s="163"/>
      <c r="AA36" s="307"/>
      <c r="AB36" s="164"/>
      <c r="AC36" s="164"/>
      <c r="AD36" s="164"/>
    </row>
    <row r="37" spans="1:30" s="74" customFormat="1" ht="22.5" customHeight="1">
      <c r="A37" s="174"/>
      <c r="B37" s="175"/>
      <c r="C37" s="174"/>
      <c r="D37" s="184"/>
      <c r="E37" s="184"/>
      <c r="F37" s="167"/>
      <c r="G37" s="168"/>
      <c r="H37" s="167"/>
      <c r="I37" s="181"/>
      <c r="J37" s="167"/>
      <c r="K37" s="167"/>
      <c r="L37" s="168"/>
      <c r="M37" s="167"/>
      <c r="N37" s="181"/>
      <c r="O37" s="167"/>
      <c r="P37" s="82"/>
      <c r="Q37" s="82"/>
      <c r="R37" s="82"/>
      <c r="S37" s="82"/>
      <c r="T37" s="82"/>
      <c r="U37" s="205"/>
      <c r="V37" s="206"/>
      <c r="W37" s="205"/>
      <c r="X37" s="205"/>
      <c r="Y37" s="205"/>
      <c r="Z37" s="205"/>
      <c r="AA37" s="206"/>
      <c r="AB37" s="205"/>
      <c r="AC37" s="205"/>
      <c r="AD37" s="205"/>
    </row>
    <row r="38" spans="1:30" s="74" customFormat="1" ht="22.5" customHeight="1">
      <c r="A38" s="163"/>
      <c r="B38" s="171" t="s">
        <v>23</v>
      </c>
      <c r="C38" s="163"/>
      <c r="D38" s="179"/>
      <c r="E38" s="179"/>
      <c r="F38" s="163"/>
      <c r="G38" s="171" t="s">
        <v>23</v>
      </c>
      <c r="H38" s="163"/>
      <c r="I38" s="179"/>
      <c r="J38" s="163"/>
      <c r="K38" s="163"/>
      <c r="L38" s="171" t="s">
        <v>23</v>
      </c>
      <c r="M38" s="163"/>
      <c r="N38" s="179"/>
      <c r="O38" s="163"/>
      <c r="P38" s="163"/>
      <c r="Q38" s="171" t="s">
        <v>23</v>
      </c>
      <c r="R38" s="163"/>
      <c r="S38" s="179"/>
      <c r="T38" s="163"/>
      <c r="U38" s="163"/>
      <c r="V38" s="171" t="s">
        <v>23</v>
      </c>
      <c r="W38" s="163"/>
      <c r="X38" s="163"/>
      <c r="Y38" s="163"/>
      <c r="Z38" s="167"/>
      <c r="AA38" s="171" t="s">
        <v>23</v>
      </c>
      <c r="AB38" s="169"/>
      <c r="AC38" s="169"/>
      <c r="AD38" s="169"/>
    </row>
    <row r="39" spans="1:30" s="88" customFormat="1" ht="19.5" customHeight="1">
      <c r="A39" s="167" t="s">
        <v>107</v>
      </c>
      <c r="B39" s="168" t="s">
        <v>21</v>
      </c>
      <c r="C39" s="167">
        <v>0</v>
      </c>
      <c r="D39" s="181">
        <v>2</v>
      </c>
      <c r="E39" s="181">
        <v>0</v>
      </c>
      <c r="F39" s="167" t="s">
        <v>108</v>
      </c>
      <c r="G39" s="168" t="s">
        <v>20</v>
      </c>
      <c r="H39" s="167">
        <v>0</v>
      </c>
      <c r="I39" s="181">
        <v>2</v>
      </c>
      <c r="J39" s="181">
        <v>0</v>
      </c>
      <c r="K39" s="167"/>
      <c r="L39" s="168"/>
      <c r="M39" s="167"/>
      <c r="N39" s="181"/>
      <c r="O39" s="181"/>
      <c r="P39" s="167" t="s">
        <v>533</v>
      </c>
      <c r="Q39" s="168" t="s">
        <v>664</v>
      </c>
      <c r="R39" s="167">
        <v>0</v>
      </c>
      <c r="S39" s="181">
        <v>2</v>
      </c>
      <c r="T39" s="181">
        <v>0</v>
      </c>
      <c r="U39" s="167" t="s">
        <v>110</v>
      </c>
      <c r="V39" s="168" t="s">
        <v>17</v>
      </c>
      <c r="W39" s="167">
        <v>0</v>
      </c>
      <c r="X39" s="167">
        <v>2</v>
      </c>
      <c r="Y39" s="167">
        <v>0</v>
      </c>
      <c r="Z39" s="163"/>
      <c r="AA39" s="309"/>
      <c r="AB39" s="164"/>
      <c r="AC39" s="164"/>
      <c r="AD39" s="164"/>
    </row>
    <row r="40" spans="1:30" s="87" customFormat="1" ht="22.5" customHeight="1">
      <c r="A40" s="167"/>
      <c r="B40" s="168"/>
      <c r="C40" s="167"/>
      <c r="D40" s="181"/>
      <c r="E40" s="181"/>
      <c r="F40" s="167"/>
      <c r="G40" s="168"/>
      <c r="H40" s="167"/>
      <c r="I40" s="181"/>
      <c r="J40" s="181"/>
      <c r="K40" s="167"/>
      <c r="L40" s="168"/>
      <c r="M40" s="167"/>
      <c r="N40" s="181"/>
      <c r="O40" s="181"/>
      <c r="P40" s="167"/>
      <c r="Q40" s="168"/>
      <c r="R40" s="167"/>
      <c r="S40" s="181"/>
      <c r="T40" s="181"/>
      <c r="U40" s="167"/>
      <c r="V40" s="168"/>
      <c r="W40" s="167"/>
      <c r="X40" s="167"/>
      <c r="Y40" s="167"/>
      <c r="Z40" s="167"/>
      <c r="AA40" s="168"/>
      <c r="AB40" s="169"/>
      <c r="AC40" s="169"/>
      <c r="AD40" s="169"/>
    </row>
    <row r="41" spans="1:30" s="88" customFormat="1" ht="22.5" customHeight="1">
      <c r="A41" s="163"/>
      <c r="B41" s="163" t="s">
        <v>22</v>
      </c>
      <c r="C41" s="163">
        <f>SUM(C6:C39)</f>
        <v>16</v>
      </c>
      <c r="D41" s="163">
        <f>SUM(D6:D39)</f>
        <v>19</v>
      </c>
      <c r="E41" s="163">
        <f>SUM(E6:E39)</f>
        <v>24</v>
      </c>
      <c r="F41" s="163" t="s">
        <v>510</v>
      </c>
      <c r="G41" s="163" t="s">
        <v>22</v>
      </c>
      <c r="H41" s="163">
        <f>SUM(H6:H39)</f>
        <v>17</v>
      </c>
      <c r="I41" s="163">
        <f>SUM(I6:I39)</f>
        <v>15</v>
      </c>
      <c r="J41" s="163">
        <f>SUM(J6:J39)</f>
        <v>23</v>
      </c>
      <c r="K41" s="167"/>
      <c r="L41" s="163" t="s">
        <v>22</v>
      </c>
      <c r="M41" s="163">
        <v>0</v>
      </c>
      <c r="N41" s="163">
        <f>SUM(N6:N39)</f>
        <v>320</v>
      </c>
      <c r="O41" s="163">
        <v>4</v>
      </c>
      <c r="P41" s="167"/>
      <c r="Q41" s="163" t="s">
        <v>22</v>
      </c>
      <c r="R41" s="163">
        <f>SUM(R7:R39)</f>
        <v>5</v>
      </c>
      <c r="S41" s="163">
        <f>SUM(S6:S39)</f>
        <v>14</v>
      </c>
      <c r="T41" s="163">
        <f>SUM(T6:T39)</f>
        <v>11</v>
      </c>
      <c r="U41" s="167"/>
      <c r="V41" s="163" t="s">
        <v>22</v>
      </c>
      <c r="W41" s="163">
        <f>SUM(W6:W39)</f>
        <v>11</v>
      </c>
      <c r="X41" s="163">
        <f>SUM(X6:X39)</f>
        <v>28</v>
      </c>
      <c r="Y41" s="163">
        <f>SUM(Y6:Y39)</f>
        <v>25</v>
      </c>
      <c r="Z41" s="167"/>
      <c r="AA41" s="168"/>
      <c r="AB41" s="169"/>
      <c r="AC41" s="169"/>
      <c r="AD41" s="169"/>
    </row>
    <row r="42" spans="1:30" ht="21.75" customHeight="1">
      <c r="A42" s="186"/>
      <c r="B42" s="177" t="s">
        <v>573</v>
      </c>
      <c r="C42" s="376">
        <f>SUM(C41:D41)</f>
        <v>35</v>
      </c>
      <c r="D42" s="376"/>
      <c r="E42" s="187"/>
      <c r="F42" s="186"/>
      <c r="G42" s="177" t="s">
        <v>573</v>
      </c>
      <c r="H42" s="376">
        <f>SUM(H41:I41)</f>
        <v>32</v>
      </c>
      <c r="I42" s="376"/>
      <c r="J42" s="187"/>
      <c r="K42" s="186"/>
      <c r="L42" s="177" t="s">
        <v>573</v>
      </c>
      <c r="M42" s="376" t="s">
        <v>18</v>
      </c>
      <c r="N42" s="376"/>
      <c r="O42" s="187"/>
      <c r="P42" s="186"/>
      <c r="Q42" s="177" t="s">
        <v>573</v>
      </c>
      <c r="R42" s="376">
        <f>SUM(R41:S41)</f>
        <v>19</v>
      </c>
      <c r="S42" s="376"/>
      <c r="T42" s="187"/>
      <c r="U42" s="186"/>
      <c r="V42" s="177" t="s">
        <v>573</v>
      </c>
      <c r="W42" s="376">
        <f>SUM(W41:X41)</f>
        <v>39</v>
      </c>
      <c r="X42" s="376"/>
      <c r="Y42" s="187"/>
      <c r="Z42" s="186"/>
      <c r="AA42" s="177" t="s">
        <v>573</v>
      </c>
      <c r="AB42" s="375">
        <f>SUM(AB41:AC41)</f>
        <v>0</v>
      </c>
      <c r="AC42" s="375"/>
      <c r="AD42" s="176"/>
    </row>
    <row r="43" spans="1:30" ht="21.75" customHeight="1">
      <c r="A43" s="186"/>
      <c r="B43" s="188"/>
      <c r="C43" s="187"/>
      <c r="D43" s="187"/>
      <c r="E43" s="187"/>
      <c r="F43" s="187"/>
      <c r="G43" s="188"/>
      <c r="H43" s="187"/>
      <c r="I43" s="187"/>
      <c r="J43" s="187"/>
      <c r="K43" s="187"/>
      <c r="L43" s="188"/>
      <c r="M43" s="187"/>
      <c r="N43" s="187"/>
      <c r="O43" s="187"/>
      <c r="P43" s="187"/>
      <c r="Q43" s="188"/>
      <c r="R43" s="187"/>
      <c r="S43" s="187"/>
      <c r="T43" s="187"/>
      <c r="U43" s="187"/>
      <c r="V43" s="188"/>
      <c r="W43" s="187"/>
      <c r="X43" s="187"/>
      <c r="Y43" s="187"/>
      <c r="Z43" s="187"/>
      <c r="AA43" s="177" t="s">
        <v>574</v>
      </c>
      <c r="AB43" s="376">
        <f>SUM(Y41+T41+O41+J41+E41)</f>
        <v>87</v>
      </c>
      <c r="AC43" s="376"/>
      <c r="AD43" s="376"/>
    </row>
    <row r="44" spans="1:30" ht="21.75" customHeight="1">
      <c r="A44" s="310"/>
      <c r="B44" s="311"/>
      <c r="C44" s="310"/>
      <c r="D44" s="310"/>
      <c r="E44" s="310"/>
      <c r="F44" s="310"/>
      <c r="G44" s="311"/>
      <c r="H44" s="310"/>
      <c r="I44" s="310"/>
      <c r="J44" s="310"/>
      <c r="K44" s="310"/>
      <c r="L44" s="311"/>
      <c r="M44" s="310"/>
      <c r="N44" s="310"/>
      <c r="O44" s="310"/>
      <c r="P44" s="310"/>
      <c r="Q44" s="311"/>
      <c r="R44" s="310"/>
      <c r="S44" s="310"/>
      <c r="T44" s="310"/>
      <c r="U44" s="310"/>
      <c r="V44" s="311"/>
      <c r="W44" s="310"/>
      <c r="X44" s="310"/>
      <c r="Y44" s="310"/>
      <c r="Z44" s="310"/>
      <c r="AA44" s="311"/>
      <c r="AB44" s="310"/>
      <c r="AC44" s="310"/>
      <c r="AD44" s="310"/>
    </row>
    <row r="45" spans="1:30" ht="21.75" customHeight="1">
      <c r="A45" s="310"/>
      <c r="B45" s="311"/>
      <c r="C45" s="310"/>
      <c r="D45" s="310"/>
      <c r="E45" s="310"/>
      <c r="F45" s="310"/>
      <c r="G45" s="311"/>
      <c r="H45" s="310"/>
      <c r="I45" s="310"/>
      <c r="J45" s="310"/>
      <c r="K45" s="310"/>
      <c r="L45" s="311"/>
      <c r="M45" s="310"/>
      <c r="N45" s="310"/>
      <c r="O45" s="310"/>
      <c r="P45" s="310"/>
      <c r="Q45" s="311"/>
      <c r="R45" s="310"/>
      <c r="S45" s="310"/>
      <c r="T45" s="310"/>
      <c r="U45" s="310"/>
      <c r="V45" s="311"/>
      <c r="W45" s="310"/>
      <c r="X45" s="310"/>
      <c r="Y45" s="310"/>
      <c r="Z45" s="310"/>
      <c r="AA45" s="311"/>
      <c r="AB45" s="310"/>
      <c r="AC45" s="310"/>
      <c r="AD45" s="310"/>
    </row>
    <row r="46" spans="1:30" ht="21">
      <c r="A46" s="312"/>
      <c r="B46" s="313"/>
      <c r="C46" s="312"/>
      <c r="D46" s="312"/>
      <c r="E46" s="312"/>
      <c r="F46" s="312"/>
      <c r="G46" s="313"/>
      <c r="H46" s="312"/>
      <c r="I46" s="312"/>
      <c r="J46" s="312"/>
      <c r="K46" s="312"/>
      <c r="L46" s="313"/>
      <c r="M46" s="312"/>
      <c r="N46" s="312"/>
      <c r="O46" s="312"/>
      <c r="P46" s="312"/>
      <c r="Q46" s="313"/>
      <c r="R46" s="312"/>
      <c r="S46" s="312"/>
      <c r="T46" s="312"/>
      <c r="U46" s="312"/>
      <c r="V46" s="313"/>
      <c r="W46" s="312"/>
      <c r="X46" s="312"/>
      <c r="Y46" s="312"/>
      <c r="Z46" s="312"/>
      <c r="AA46" s="313"/>
      <c r="AB46" s="312"/>
      <c r="AC46" s="312"/>
      <c r="AD46" s="312"/>
    </row>
    <row r="47" spans="1:30" ht="21">
      <c r="A47" s="310"/>
      <c r="B47" s="311"/>
      <c r="C47" s="310"/>
      <c r="D47" s="310"/>
      <c r="E47" s="310"/>
      <c r="F47" s="310"/>
      <c r="G47" s="311"/>
      <c r="H47" s="310"/>
      <c r="I47" s="310"/>
      <c r="J47" s="310"/>
      <c r="K47" s="310"/>
      <c r="L47" s="311"/>
      <c r="M47" s="310"/>
      <c r="N47" s="310"/>
      <c r="O47" s="310"/>
      <c r="P47" s="310"/>
      <c r="Q47" s="311"/>
      <c r="R47" s="310"/>
      <c r="S47" s="310"/>
      <c r="T47" s="310"/>
      <c r="U47" s="310"/>
      <c r="V47" s="311"/>
      <c r="W47" s="310"/>
      <c r="X47" s="310"/>
      <c r="Y47" s="310"/>
      <c r="Z47" s="310"/>
      <c r="AA47" s="311"/>
      <c r="AB47" s="310"/>
      <c r="AC47" s="310"/>
      <c r="AD47" s="310"/>
    </row>
    <row r="48" spans="1:30" ht="21">
      <c r="A48" s="310"/>
      <c r="B48" s="311"/>
      <c r="C48" s="310"/>
      <c r="D48" s="310"/>
      <c r="E48" s="310"/>
      <c r="F48" s="310"/>
      <c r="G48" s="311"/>
      <c r="H48" s="310"/>
      <c r="I48" s="310"/>
      <c r="J48" s="310"/>
      <c r="K48" s="310"/>
      <c r="L48" s="311"/>
      <c r="M48" s="310"/>
      <c r="N48" s="310"/>
      <c r="O48" s="310"/>
      <c r="P48" s="310"/>
      <c r="Q48" s="311"/>
      <c r="R48" s="310"/>
      <c r="S48" s="310"/>
      <c r="T48" s="310"/>
      <c r="U48" s="310"/>
      <c r="V48" s="311"/>
      <c r="W48" s="310"/>
      <c r="X48" s="310"/>
      <c r="Y48" s="310"/>
      <c r="Z48" s="310"/>
      <c r="AA48" s="311"/>
      <c r="AB48" s="310"/>
      <c r="AC48" s="310"/>
      <c r="AD48" s="310"/>
    </row>
    <row r="49" spans="1:30" ht="21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</row>
    <row r="50" spans="1:30" ht="21">
      <c r="A50" s="312"/>
      <c r="B50" s="312"/>
      <c r="C50" s="377"/>
      <c r="D50" s="377"/>
      <c r="E50" s="312"/>
      <c r="F50" s="312"/>
      <c r="G50" s="312"/>
      <c r="H50" s="377"/>
      <c r="I50" s="377"/>
      <c r="J50" s="312"/>
      <c r="K50" s="312"/>
      <c r="L50" s="312"/>
      <c r="M50" s="377"/>
      <c r="N50" s="377"/>
      <c r="O50" s="312"/>
      <c r="P50" s="312"/>
      <c r="Q50" s="312"/>
      <c r="R50" s="377"/>
      <c r="S50" s="377"/>
      <c r="T50" s="312"/>
      <c r="U50" s="312"/>
      <c r="V50" s="312"/>
      <c r="W50" s="377"/>
      <c r="X50" s="377"/>
      <c r="Y50" s="312"/>
      <c r="Z50" s="312"/>
      <c r="AA50" s="312"/>
      <c r="AB50" s="377"/>
      <c r="AC50" s="377"/>
      <c r="AD50" s="312"/>
    </row>
    <row r="51" spans="1:30" ht="21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77"/>
      <c r="AC51" s="377"/>
      <c r="AD51" s="377"/>
    </row>
  </sheetData>
  <sheetProtection/>
  <mergeCells count="25">
    <mergeCell ref="H50:I50"/>
    <mergeCell ref="M50:N50"/>
    <mergeCell ref="R50:S50"/>
    <mergeCell ref="W50:X50"/>
    <mergeCell ref="AB50:AC50"/>
    <mergeCell ref="A51:AA51"/>
    <mergeCell ref="AB51:AD51"/>
    <mergeCell ref="M42:N42"/>
    <mergeCell ref="A1:AD1"/>
    <mergeCell ref="A2:AD2"/>
    <mergeCell ref="F3:Y3"/>
    <mergeCell ref="AA3:AD3"/>
    <mergeCell ref="A4:E4"/>
    <mergeCell ref="R42:S42"/>
    <mergeCell ref="W42:X42"/>
    <mergeCell ref="AB42:AC42"/>
    <mergeCell ref="AB43:AD43"/>
    <mergeCell ref="C50:D50"/>
    <mergeCell ref="F4:J4"/>
    <mergeCell ref="K4:O4"/>
    <mergeCell ref="P4:T4"/>
    <mergeCell ref="U4:Y4"/>
    <mergeCell ref="Z4:AD4"/>
    <mergeCell ref="C42:D42"/>
    <mergeCell ref="H42:I42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3"/>
  <sheetViews>
    <sheetView view="pageBreakPreview" zoomScale="90" zoomScaleNormal="55" zoomScaleSheetLayoutView="90" zoomScalePageLayoutView="0" workbookViewId="0" topLeftCell="A1">
      <selection activeCell="L13" sqref="L13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3" width="4.00390625" style="12" customWidth="1"/>
    <col min="14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49" customFormat="1" ht="27.75">
      <c r="A1" s="318" t="s">
        <v>639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46"/>
      <c r="AB1" s="43"/>
      <c r="AC1" s="43"/>
      <c r="AD1" s="43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 s="49" customFormat="1" ht="27.75">
      <c r="A2" s="318" t="s">
        <v>201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46"/>
      <c r="AB2" s="43"/>
      <c r="AC2" s="43"/>
      <c r="AD2" s="43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s="49" customFormat="1" ht="27.75">
      <c r="A3" s="318" t="s">
        <v>355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43" t="s">
        <v>642</v>
      </c>
      <c r="AB3" s="43"/>
      <c r="AC3" s="43"/>
      <c r="AD3" s="43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/>
      <c r="B7" s="6" t="s">
        <v>8</v>
      </c>
      <c r="C7" s="3"/>
      <c r="D7" s="3"/>
      <c r="E7" s="3"/>
      <c r="F7" s="3"/>
      <c r="G7" s="6" t="s">
        <v>8</v>
      </c>
      <c r="H7" s="3"/>
      <c r="I7" s="3"/>
      <c r="J7" s="3"/>
      <c r="K7" s="3"/>
      <c r="L7" s="6"/>
      <c r="M7" s="3"/>
      <c r="N7" s="3"/>
      <c r="O7" s="3"/>
      <c r="P7" s="3"/>
      <c r="Q7" s="6" t="s">
        <v>8</v>
      </c>
      <c r="R7" s="3"/>
      <c r="S7" s="3"/>
      <c r="T7" s="3"/>
      <c r="U7" s="3"/>
      <c r="V7" s="6"/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 t="s">
        <v>46</v>
      </c>
      <c r="G8" s="6" t="s">
        <v>204</v>
      </c>
      <c r="H8" s="3">
        <v>0</v>
      </c>
      <c r="I8" s="3">
        <v>2</v>
      </c>
      <c r="J8" s="3">
        <v>1</v>
      </c>
      <c r="K8" s="3"/>
      <c r="L8" s="6"/>
      <c r="M8" s="3"/>
      <c r="N8" s="3"/>
      <c r="O8" s="3"/>
      <c r="P8" s="3" t="s">
        <v>44</v>
      </c>
      <c r="Q8" s="6" t="s">
        <v>309</v>
      </c>
      <c r="R8" s="3">
        <v>2</v>
      </c>
      <c r="S8" s="3">
        <v>0</v>
      </c>
      <c r="T8" s="3">
        <v>2</v>
      </c>
      <c r="U8" s="3"/>
      <c r="V8" s="6"/>
      <c r="W8" s="3"/>
      <c r="X8" s="3"/>
      <c r="Y8" s="3"/>
      <c r="Z8" s="3"/>
      <c r="AA8" s="6"/>
      <c r="AB8" s="3"/>
      <c r="AC8" s="3"/>
      <c r="AD8" s="3"/>
    </row>
    <row r="9" spans="1:30" s="23" customFormat="1" ht="22.5" customHeight="1">
      <c r="A9" s="3" t="s">
        <v>53</v>
      </c>
      <c r="B9" s="6" t="s">
        <v>307</v>
      </c>
      <c r="C9" s="3">
        <v>3</v>
      </c>
      <c r="D9" s="3">
        <v>0</v>
      </c>
      <c r="E9" s="3">
        <v>3</v>
      </c>
      <c r="F9" s="3"/>
      <c r="G9" s="6"/>
      <c r="H9" s="3"/>
      <c r="I9" s="3"/>
      <c r="J9" s="3"/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3"/>
      <c r="B11" s="6" t="s">
        <v>311</v>
      </c>
      <c r="C11" s="3"/>
      <c r="D11" s="3"/>
      <c r="E11" s="3"/>
      <c r="F11" s="3"/>
      <c r="G11" s="6" t="s">
        <v>311</v>
      </c>
      <c r="H11" s="3"/>
      <c r="I11" s="3"/>
      <c r="J11" s="3"/>
      <c r="K11" s="3"/>
      <c r="L11" s="6"/>
      <c r="M11" s="3"/>
      <c r="N11" s="3"/>
      <c r="O11" s="3"/>
      <c r="P11" s="3"/>
      <c r="Q11" s="6" t="s">
        <v>311</v>
      </c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3" t="s">
        <v>203</v>
      </c>
      <c r="B12" s="6" t="s">
        <v>312</v>
      </c>
      <c r="C12" s="3">
        <v>2</v>
      </c>
      <c r="D12" s="3">
        <v>2</v>
      </c>
      <c r="E12" s="3">
        <v>3</v>
      </c>
      <c r="F12" s="3" t="s">
        <v>49</v>
      </c>
      <c r="G12" s="6" t="s">
        <v>50</v>
      </c>
      <c r="H12" s="3">
        <v>3</v>
      </c>
      <c r="I12" s="3">
        <v>0</v>
      </c>
      <c r="J12" s="3">
        <v>3</v>
      </c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6"/>
      <c r="M13" s="3"/>
      <c r="N13" s="3"/>
      <c r="O13" s="3"/>
      <c r="P13" s="3"/>
      <c r="Q13" s="6"/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3"/>
      <c r="B14" s="6" t="s">
        <v>313</v>
      </c>
      <c r="C14" s="3"/>
      <c r="D14" s="3"/>
      <c r="E14" s="3"/>
      <c r="F14" s="3"/>
      <c r="G14" s="6" t="s">
        <v>313</v>
      </c>
      <c r="H14" s="3"/>
      <c r="I14" s="3"/>
      <c r="J14" s="3"/>
      <c r="K14" s="3"/>
      <c r="L14" s="6"/>
      <c r="M14" s="3"/>
      <c r="N14" s="3"/>
      <c r="O14" s="3"/>
      <c r="P14" s="3"/>
      <c r="Q14" s="6" t="s">
        <v>313</v>
      </c>
      <c r="R14" s="3"/>
      <c r="S14" s="3"/>
      <c r="T14" s="3"/>
      <c r="U14" s="3"/>
      <c r="V14" s="6"/>
      <c r="W14" s="3"/>
      <c r="X14" s="3"/>
      <c r="Y14" s="3"/>
      <c r="Z14" s="3"/>
      <c r="AA14" s="6"/>
      <c r="AB14" s="3"/>
      <c r="AC14" s="3"/>
      <c r="AD14" s="3"/>
    </row>
    <row r="15" spans="1:30" s="23" customFormat="1" ht="22.5" customHeight="1">
      <c r="A15" s="3"/>
      <c r="B15" s="6"/>
      <c r="C15" s="3"/>
      <c r="D15" s="3"/>
      <c r="E15" s="3"/>
      <c r="F15" s="3" t="s">
        <v>42</v>
      </c>
      <c r="G15" s="6" t="s">
        <v>192</v>
      </c>
      <c r="H15" s="3">
        <v>3</v>
      </c>
      <c r="I15" s="3">
        <v>0</v>
      </c>
      <c r="J15" s="3">
        <v>3</v>
      </c>
      <c r="K15" s="3"/>
      <c r="L15" s="6"/>
      <c r="M15" s="3"/>
      <c r="N15" s="3"/>
      <c r="O15" s="3"/>
      <c r="P15" s="3" t="s">
        <v>48</v>
      </c>
      <c r="Q15" s="6" t="s">
        <v>11</v>
      </c>
      <c r="R15" s="3">
        <v>3</v>
      </c>
      <c r="S15" s="3">
        <v>0</v>
      </c>
      <c r="T15" s="3">
        <v>3</v>
      </c>
      <c r="U15" s="3"/>
      <c r="V15" s="6"/>
      <c r="W15" s="3"/>
      <c r="X15" s="3"/>
      <c r="Y15" s="3"/>
      <c r="Z15" s="3"/>
      <c r="AA15" s="6"/>
      <c r="AB15" s="3"/>
      <c r="AC15" s="3"/>
      <c r="AD15" s="3"/>
    </row>
    <row r="16" spans="1:30" s="23" customFormat="1" ht="22.5" customHeight="1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6"/>
      <c r="M16" s="3"/>
      <c r="N16" s="3"/>
      <c r="O16" s="3"/>
      <c r="P16" s="3"/>
      <c r="Q16" s="6"/>
      <c r="R16" s="3"/>
      <c r="S16" s="3"/>
      <c r="T16" s="3"/>
      <c r="U16" s="3"/>
      <c r="V16" s="6"/>
      <c r="W16" s="3"/>
      <c r="X16" s="3"/>
      <c r="Y16" s="3"/>
      <c r="Z16" s="3"/>
      <c r="AA16" s="6"/>
      <c r="AB16" s="3"/>
      <c r="AC16" s="3"/>
      <c r="AD16" s="3"/>
    </row>
    <row r="17" spans="1:30" s="23" customFormat="1" ht="22.5" customHeight="1">
      <c r="A17" s="3"/>
      <c r="B17" s="6" t="s">
        <v>146</v>
      </c>
      <c r="C17" s="3"/>
      <c r="D17" s="3"/>
      <c r="E17" s="3"/>
      <c r="F17" s="3"/>
      <c r="G17" s="6" t="s">
        <v>146</v>
      </c>
      <c r="H17" s="3"/>
      <c r="I17" s="3"/>
      <c r="J17" s="3"/>
      <c r="K17" s="3"/>
      <c r="L17" s="6" t="s">
        <v>146</v>
      </c>
      <c r="M17" s="3"/>
      <c r="N17" s="3"/>
      <c r="O17" s="3"/>
      <c r="P17" s="3"/>
      <c r="Q17" s="6" t="s">
        <v>146</v>
      </c>
      <c r="R17" s="3"/>
      <c r="S17" s="3"/>
      <c r="T17" s="3"/>
      <c r="U17" s="3"/>
      <c r="V17" s="6" t="s">
        <v>146</v>
      </c>
      <c r="W17" s="3"/>
      <c r="X17" s="3"/>
      <c r="Y17" s="3"/>
      <c r="Z17" s="3"/>
      <c r="AA17" s="6" t="s">
        <v>146</v>
      </c>
      <c r="AB17" s="3"/>
      <c r="AC17" s="3"/>
      <c r="AD17" s="3"/>
    </row>
    <row r="18" spans="1:30" s="23" customFormat="1" ht="22.5" customHeight="1">
      <c r="A18" s="3"/>
      <c r="B18" s="6" t="s">
        <v>147</v>
      </c>
      <c r="C18" s="3"/>
      <c r="D18" s="3"/>
      <c r="E18" s="3"/>
      <c r="F18" s="3"/>
      <c r="G18" s="6" t="s">
        <v>147</v>
      </c>
      <c r="H18" s="3"/>
      <c r="I18" s="3"/>
      <c r="J18" s="3"/>
      <c r="K18" s="3"/>
      <c r="L18" s="6" t="s">
        <v>147</v>
      </c>
      <c r="M18" s="3"/>
      <c r="N18" s="3"/>
      <c r="O18" s="3"/>
      <c r="P18" s="3"/>
      <c r="Q18" s="6" t="s">
        <v>147</v>
      </c>
      <c r="R18" s="3"/>
      <c r="S18" s="3"/>
      <c r="T18" s="3"/>
      <c r="U18" s="3"/>
      <c r="V18" s="6" t="s">
        <v>147</v>
      </c>
      <c r="W18" s="3"/>
      <c r="X18" s="3"/>
      <c r="Y18" s="3"/>
      <c r="Z18" s="3"/>
      <c r="AA18" s="6" t="s">
        <v>147</v>
      </c>
      <c r="AB18" s="3"/>
      <c r="AC18" s="3"/>
      <c r="AD18" s="3"/>
    </row>
    <row r="19" spans="1:30" s="23" customFormat="1" ht="22.5" customHeight="1">
      <c r="A19" s="3" t="s">
        <v>58</v>
      </c>
      <c r="B19" s="6" t="s">
        <v>59</v>
      </c>
      <c r="C19" s="3">
        <v>3</v>
      </c>
      <c r="D19" s="3">
        <v>0</v>
      </c>
      <c r="E19" s="3">
        <v>3</v>
      </c>
      <c r="F19" s="3" t="s">
        <v>314</v>
      </c>
      <c r="G19" s="6" t="s">
        <v>633</v>
      </c>
      <c r="H19" s="3">
        <v>2</v>
      </c>
      <c r="I19" s="3">
        <v>2</v>
      </c>
      <c r="J19" s="3">
        <v>3</v>
      </c>
      <c r="K19" s="3"/>
      <c r="L19" s="6"/>
      <c r="M19" s="3"/>
      <c r="N19" s="3"/>
      <c r="O19" s="3"/>
      <c r="P19" s="3" t="s">
        <v>60</v>
      </c>
      <c r="Q19" s="6" t="s">
        <v>211</v>
      </c>
      <c r="R19" s="3">
        <v>2</v>
      </c>
      <c r="S19" s="3">
        <v>2</v>
      </c>
      <c r="T19" s="3">
        <v>3</v>
      </c>
      <c r="U19" s="3"/>
      <c r="V19" s="6"/>
      <c r="W19" s="3"/>
      <c r="X19" s="3"/>
      <c r="Y19" s="3"/>
      <c r="Z19" s="3"/>
      <c r="AA19" s="6"/>
      <c r="AB19" s="3"/>
      <c r="AC19" s="3"/>
      <c r="AD19" s="3"/>
    </row>
    <row r="20" spans="1:30" s="23" customFormat="1" ht="22.5" customHeight="1">
      <c r="A20" s="3" t="s">
        <v>56</v>
      </c>
      <c r="B20" s="6" t="s">
        <v>57</v>
      </c>
      <c r="C20" s="3">
        <v>3</v>
      </c>
      <c r="D20" s="3">
        <v>0</v>
      </c>
      <c r="E20" s="3">
        <v>3</v>
      </c>
      <c r="F20" s="3"/>
      <c r="G20" s="6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</row>
    <row r="21" spans="1:30" s="23" customFormat="1" ht="22.5" customHeight="1">
      <c r="A21" s="3" t="s">
        <v>316</v>
      </c>
      <c r="B21" s="6" t="s">
        <v>317</v>
      </c>
      <c r="C21" s="3">
        <v>3</v>
      </c>
      <c r="D21" s="3">
        <v>0</v>
      </c>
      <c r="E21" s="3">
        <v>3</v>
      </c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210"/>
      <c r="B22" s="211"/>
      <c r="C22" s="210"/>
      <c r="D22" s="210"/>
      <c r="E22" s="210"/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3"/>
      <c r="Q23" s="6"/>
      <c r="R23" s="3"/>
      <c r="S23" s="3"/>
      <c r="T23" s="3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22.5" customHeight="1">
      <c r="A24" s="3"/>
      <c r="B24" s="6" t="s">
        <v>154</v>
      </c>
      <c r="C24" s="3"/>
      <c r="D24" s="3"/>
      <c r="E24" s="3"/>
      <c r="F24" s="3"/>
      <c r="G24" s="6" t="s">
        <v>154</v>
      </c>
      <c r="H24" s="3"/>
      <c r="I24" s="3"/>
      <c r="J24" s="3"/>
      <c r="K24" s="3"/>
      <c r="L24" s="6" t="s">
        <v>154</v>
      </c>
      <c r="M24" s="3"/>
      <c r="N24" s="3"/>
      <c r="O24" s="3"/>
      <c r="P24" s="3"/>
      <c r="Q24" s="6" t="s">
        <v>154</v>
      </c>
      <c r="R24" s="3"/>
      <c r="S24" s="3"/>
      <c r="T24" s="3"/>
      <c r="U24" s="3"/>
      <c r="V24" s="6" t="s">
        <v>154</v>
      </c>
      <c r="W24" s="3"/>
      <c r="X24" s="3"/>
      <c r="Y24" s="3"/>
      <c r="Z24" s="3"/>
      <c r="AA24" s="6" t="s">
        <v>154</v>
      </c>
      <c r="AB24" s="3"/>
      <c r="AC24" s="3"/>
      <c r="AD24" s="3"/>
    </row>
    <row r="25" spans="1:30" s="23" customFormat="1" ht="22.5" customHeight="1">
      <c r="A25" s="3" t="s">
        <v>62</v>
      </c>
      <c r="B25" s="6" t="s">
        <v>12</v>
      </c>
      <c r="C25" s="3">
        <v>3</v>
      </c>
      <c r="D25" s="3">
        <v>0</v>
      </c>
      <c r="E25" s="3">
        <v>3</v>
      </c>
      <c r="F25" s="3" t="s">
        <v>330</v>
      </c>
      <c r="G25" s="6" t="s">
        <v>331</v>
      </c>
      <c r="H25" s="3">
        <v>2</v>
      </c>
      <c r="I25" s="3">
        <v>3</v>
      </c>
      <c r="J25" s="3">
        <v>3</v>
      </c>
      <c r="K25" s="3"/>
      <c r="L25" s="6"/>
      <c r="M25" s="3"/>
      <c r="N25" s="3"/>
      <c r="O25" s="3"/>
      <c r="P25" s="3" t="s">
        <v>326</v>
      </c>
      <c r="Q25" s="6" t="s">
        <v>327</v>
      </c>
      <c r="R25" s="3">
        <v>1</v>
      </c>
      <c r="S25" s="3">
        <v>2</v>
      </c>
      <c r="T25" s="3">
        <v>2</v>
      </c>
      <c r="U25" s="3"/>
      <c r="V25" s="6"/>
      <c r="W25" s="3"/>
      <c r="X25" s="3"/>
      <c r="Y25" s="3"/>
      <c r="Z25" s="3"/>
      <c r="AA25" s="6"/>
      <c r="AB25" s="3"/>
      <c r="AC25" s="3"/>
      <c r="AD25" s="3"/>
    </row>
    <row r="26" spans="1:30" s="23" customFormat="1" ht="22.5" customHeight="1">
      <c r="A26" s="3" t="s">
        <v>322</v>
      </c>
      <c r="B26" s="6" t="s">
        <v>323</v>
      </c>
      <c r="C26" s="3">
        <v>3</v>
      </c>
      <c r="D26" s="3">
        <v>0</v>
      </c>
      <c r="E26" s="3">
        <v>3</v>
      </c>
      <c r="F26" s="3" t="s">
        <v>328</v>
      </c>
      <c r="G26" s="6" t="s">
        <v>635</v>
      </c>
      <c r="H26" s="3">
        <v>2</v>
      </c>
      <c r="I26" s="3">
        <v>3</v>
      </c>
      <c r="J26" s="3">
        <v>3</v>
      </c>
      <c r="K26" s="3"/>
      <c r="L26" s="6"/>
      <c r="M26" s="3"/>
      <c r="N26" s="3"/>
      <c r="O26" s="3"/>
      <c r="P26" s="3" t="s">
        <v>318</v>
      </c>
      <c r="Q26" s="6" t="s">
        <v>319</v>
      </c>
      <c r="R26" s="3">
        <v>2</v>
      </c>
      <c r="S26" s="3">
        <v>0</v>
      </c>
      <c r="T26" s="3">
        <v>2</v>
      </c>
      <c r="U26" s="3"/>
      <c r="V26" s="6"/>
      <c r="W26" s="3"/>
      <c r="X26" s="3"/>
      <c r="Y26" s="3"/>
      <c r="Z26" s="3"/>
      <c r="AA26" s="6"/>
      <c r="AB26" s="3"/>
      <c r="AC26" s="3"/>
      <c r="AD26" s="3"/>
    </row>
    <row r="27" spans="1:30" s="23" customFormat="1" ht="22.5" customHeight="1">
      <c r="A27" s="3"/>
      <c r="B27" s="6"/>
      <c r="C27" s="3"/>
      <c r="D27" s="3"/>
      <c r="E27" s="3"/>
      <c r="F27" s="3" t="s">
        <v>320</v>
      </c>
      <c r="G27" s="6" t="s">
        <v>321</v>
      </c>
      <c r="H27" s="3">
        <v>3</v>
      </c>
      <c r="I27" s="3">
        <v>0</v>
      </c>
      <c r="J27" s="3">
        <v>3</v>
      </c>
      <c r="K27" s="3"/>
      <c r="L27" s="6"/>
      <c r="M27" s="3"/>
      <c r="N27" s="3"/>
      <c r="O27" s="3"/>
      <c r="P27" s="41"/>
      <c r="Q27" s="6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</row>
    <row r="28" spans="1:30" s="23" customFormat="1" ht="22.5" customHeight="1">
      <c r="A28" s="3"/>
      <c r="B28" s="6"/>
      <c r="C28" s="3"/>
      <c r="D28" s="3"/>
      <c r="E28" s="3"/>
      <c r="F28" s="3" t="s">
        <v>324</v>
      </c>
      <c r="G28" s="6" t="s">
        <v>325</v>
      </c>
      <c r="H28" s="3">
        <v>1</v>
      </c>
      <c r="I28" s="3">
        <v>2</v>
      </c>
      <c r="J28" s="3">
        <v>2</v>
      </c>
      <c r="K28" s="3"/>
      <c r="L28" s="6"/>
      <c r="M28" s="3"/>
      <c r="N28" s="3"/>
      <c r="O28" s="3"/>
      <c r="P28" s="41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22.5" customHeight="1">
      <c r="A29" s="3"/>
      <c r="B29" s="6" t="s">
        <v>169</v>
      </c>
      <c r="C29" s="3"/>
      <c r="D29" s="3"/>
      <c r="E29" s="3"/>
      <c r="F29" s="3"/>
      <c r="G29" s="6" t="s">
        <v>169</v>
      </c>
      <c r="H29" s="3"/>
      <c r="I29" s="3"/>
      <c r="J29" s="3"/>
      <c r="K29" s="3"/>
      <c r="L29" s="6" t="s">
        <v>169</v>
      </c>
      <c r="M29" s="3"/>
      <c r="N29" s="3"/>
      <c r="O29" s="3"/>
      <c r="P29" s="3"/>
      <c r="Q29" s="6" t="s">
        <v>169</v>
      </c>
      <c r="R29" s="3"/>
      <c r="S29" s="3"/>
      <c r="T29" s="3"/>
      <c r="U29" s="3"/>
      <c r="V29" s="6" t="s">
        <v>169</v>
      </c>
      <c r="W29" s="3"/>
      <c r="X29" s="3"/>
      <c r="Y29" s="3"/>
      <c r="Z29" s="3"/>
      <c r="AA29" s="6" t="s">
        <v>169</v>
      </c>
      <c r="AB29" s="3"/>
      <c r="AC29" s="3"/>
      <c r="AD29" s="3"/>
    </row>
    <row r="30" spans="1:30" s="23" customFormat="1" ht="22.5" customHeight="1">
      <c r="A30" s="3"/>
      <c r="B30" s="6"/>
      <c r="C30" s="3"/>
      <c r="D30" s="3"/>
      <c r="E30" s="3"/>
      <c r="F30" s="3"/>
      <c r="G30" s="7"/>
      <c r="H30" s="3"/>
      <c r="I30" s="3"/>
      <c r="J30" s="3"/>
      <c r="K30" s="3"/>
      <c r="L30" s="6"/>
      <c r="M30" s="3"/>
      <c r="N30" s="3"/>
      <c r="O30" s="3"/>
      <c r="P30" s="3" t="s">
        <v>356</v>
      </c>
      <c r="Q30" s="6" t="s">
        <v>357</v>
      </c>
      <c r="R30" s="3">
        <v>0</v>
      </c>
      <c r="S30" s="3">
        <v>8</v>
      </c>
      <c r="T30" s="3">
        <v>4</v>
      </c>
      <c r="U30" s="3" t="s">
        <v>358</v>
      </c>
      <c r="V30" s="6" t="s">
        <v>359</v>
      </c>
      <c r="W30" s="3">
        <v>0</v>
      </c>
      <c r="X30" s="3">
        <v>8</v>
      </c>
      <c r="Y30" s="3">
        <v>4</v>
      </c>
      <c r="Z30" s="3"/>
      <c r="AA30" s="6"/>
      <c r="AB30" s="3"/>
      <c r="AC30" s="3"/>
      <c r="AD30" s="3"/>
    </row>
    <row r="31" spans="1:30" s="23" customFormat="1" ht="22.5" customHeight="1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6"/>
      <c r="M31" s="3"/>
      <c r="N31" s="3"/>
      <c r="O31" s="3"/>
      <c r="P31" s="3" t="s">
        <v>360</v>
      </c>
      <c r="Q31" s="6" t="s">
        <v>361</v>
      </c>
      <c r="R31" s="3">
        <v>0</v>
      </c>
      <c r="S31" s="3">
        <v>8</v>
      </c>
      <c r="T31" s="3">
        <v>4</v>
      </c>
      <c r="U31" s="3"/>
      <c r="V31" s="6"/>
      <c r="W31" s="3"/>
      <c r="X31" s="3"/>
      <c r="Y31" s="3"/>
      <c r="Z31" s="3"/>
      <c r="AA31" s="6"/>
      <c r="AB31" s="3"/>
      <c r="AC31" s="3"/>
      <c r="AD31" s="3"/>
    </row>
    <row r="32" spans="1:30" s="23" customFormat="1" ht="22.5" customHeight="1">
      <c r="A32" s="3"/>
      <c r="B32" s="6" t="s">
        <v>170</v>
      </c>
      <c r="C32" s="3"/>
      <c r="D32" s="3"/>
      <c r="E32" s="3"/>
      <c r="F32" s="3"/>
      <c r="G32" s="6" t="s">
        <v>170</v>
      </c>
      <c r="H32" s="3"/>
      <c r="I32" s="3"/>
      <c r="J32" s="3"/>
      <c r="K32" s="3"/>
      <c r="L32" s="6" t="s">
        <v>170</v>
      </c>
      <c r="M32" s="3"/>
      <c r="N32" s="3"/>
      <c r="O32" s="3"/>
      <c r="P32" s="3"/>
      <c r="Q32" s="6" t="s">
        <v>170</v>
      </c>
      <c r="R32" s="3"/>
      <c r="S32" s="3"/>
      <c r="T32" s="3"/>
      <c r="U32" s="3"/>
      <c r="V32" s="6" t="s">
        <v>170</v>
      </c>
      <c r="W32" s="3"/>
      <c r="X32" s="3"/>
      <c r="Y32" s="3"/>
      <c r="Z32" s="3"/>
      <c r="AA32" s="6" t="s">
        <v>170</v>
      </c>
      <c r="AB32" s="3"/>
      <c r="AC32" s="3"/>
      <c r="AD32" s="3"/>
    </row>
    <row r="33" spans="1:30" s="23" customFormat="1" ht="22.5" customHeight="1">
      <c r="A33" s="3"/>
      <c r="B33" s="6"/>
      <c r="C33" s="3"/>
      <c r="D33" s="3"/>
      <c r="E33" s="3"/>
      <c r="F33" s="3"/>
      <c r="G33" s="6"/>
      <c r="H33" s="3"/>
      <c r="I33" s="3"/>
      <c r="J33" s="3"/>
      <c r="K33" s="3" t="s">
        <v>341</v>
      </c>
      <c r="L33" s="7" t="s">
        <v>5</v>
      </c>
      <c r="M33" s="3">
        <v>0</v>
      </c>
      <c r="N33" s="3">
        <v>320</v>
      </c>
      <c r="O33" s="3">
        <v>4</v>
      </c>
      <c r="P33" s="3"/>
      <c r="Q33" s="6"/>
      <c r="R33" s="3"/>
      <c r="S33" s="3"/>
      <c r="T33" s="3"/>
      <c r="U33" s="3"/>
      <c r="V33" s="6"/>
      <c r="W33" s="3"/>
      <c r="X33" s="3"/>
      <c r="Y33" s="3"/>
      <c r="Z33" s="3"/>
      <c r="AA33" s="6"/>
      <c r="AB33" s="3"/>
      <c r="AC33" s="3"/>
      <c r="AD33" s="3"/>
    </row>
    <row r="34" spans="1:30" s="23" customFormat="1" ht="22.5" customHeight="1">
      <c r="A34" s="3"/>
      <c r="B34" s="6" t="s">
        <v>171</v>
      </c>
      <c r="C34" s="3"/>
      <c r="D34" s="3"/>
      <c r="E34" s="3"/>
      <c r="F34" s="3"/>
      <c r="G34" s="6" t="s">
        <v>171</v>
      </c>
      <c r="H34" s="3"/>
      <c r="I34" s="3"/>
      <c r="J34" s="3"/>
      <c r="K34" s="3"/>
      <c r="L34" s="6" t="s">
        <v>171</v>
      </c>
      <c r="M34" s="3"/>
      <c r="N34" s="3"/>
      <c r="O34" s="3"/>
      <c r="P34" s="3"/>
      <c r="Q34" s="6" t="s">
        <v>171</v>
      </c>
      <c r="R34" s="3"/>
      <c r="S34" s="3"/>
      <c r="T34" s="3"/>
      <c r="U34" s="3"/>
      <c r="V34" s="6" t="s">
        <v>171</v>
      </c>
      <c r="W34" s="3"/>
      <c r="X34" s="3"/>
      <c r="Y34" s="3"/>
      <c r="Z34" s="3"/>
      <c r="AA34" s="6" t="s">
        <v>171</v>
      </c>
      <c r="AB34" s="3"/>
      <c r="AC34" s="3"/>
      <c r="AD34" s="3"/>
    </row>
    <row r="35" spans="1:30" s="23" customFormat="1" ht="22.5" customHeight="1">
      <c r="A35" s="3"/>
      <c r="B35" s="6"/>
      <c r="C35" s="3"/>
      <c r="D35" s="3"/>
      <c r="E35" s="3"/>
      <c r="F35" s="3" t="s">
        <v>342</v>
      </c>
      <c r="G35" s="7" t="s">
        <v>15</v>
      </c>
      <c r="H35" s="3">
        <v>4</v>
      </c>
      <c r="I35" s="3">
        <v>0</v>
      </c>
      <c r="J35" s="3">
        <v>4</v>
      </c>
      <c r="K35" s="3"/>
      <c r="L35" s="6"/>
      <c r="M35" s="3"/>
      <c r="N35" s="3"/>
      <c r="O35" s="3"/>
      <c r="P35" s="3"/>
      <c r="Q35" s="6"/>
      <c r="R35" s="3"/>
      <c r="S35" s="3"/>
      <c r="T35" s="3"/>
      <c r="U35" s="3"/>
      <c r="V35" s="7"/>
      <c r="W35" s="3"/>
      <c r="X35" s="3"/>
      <c r="Y35" s="3"/>
      <c r="Z35" s="3"/>
      <c r="AA35" s="6"/>
      <c r="AB35" s="3"/>
      <c r="AC35" s="3"/>
      <c r="AD35" s="3"/>
    </row>
    <row r="36" spans="1:30" s="23" customFormat="1" ht="22.5" customHeight="1">
      <c r="A36" s="3"/>
      <c r="B36" s="6" t="s">
        <v>174</v>
      </c>
      <c r="C36" s="3"/>
      <c r="D36" s="3"/>
      <c r="E36" s="3"/>
      <c r="F36" s="3"/>
      <c r="G36" s="6" t="s">
        <v>174</v>
      </c>
      <c r="H36" s="3"/>
      <c r="I36" s="3"/>
      <c r="J36" s="3"/>
      <c r="K36" s="3"/>
      <c r="L36" s="6" t="s">
        <v>174</v>
      </c>
      <c r="M36" s="3"/>
      <c r="N36" s="3"/>
      <c r="O36" s="3"/>
      <c r="P36" s="3"/>
      <c r="Q36" s="6" t="s">
        <v>174</v>
      </c>
      <c r="R36" s="3"/>
      <c r="S36" s="3"/>
      <c r="T36" s="3"/>
      <c r="U36" s="3"/>
      <c r="V36" s="6" t="s">
        <v>174</v>
      </c>
      <c r="W36" s="3"/>
      <c r="X36" s="3"/>
      <c r="Y36" s="3"/>
      <c r="Z36" s="3"/>
      <c r="AA36" s="6" t="s">
        <v>174</v>
      </c>
      <c r="AB36" s="3"/>
      <c r="AC36" s="3"/>
      <c r="AD36" s="3"/>
    </row>
    <row r="37" spans="1:30" s="23" customFormat="1" ht="22.5" customHeight="1">
      <c r="A37" s="3"/>
      <c r="B37" s="6"/>
      <c r="C37" s="3"/>
      <c r="D37" s="3"/>
      <c r="E37" s="3"/>
      <c r="F37" s="3" t="s">
        <v>529</v>
      </c>
      <c r="G37" s="6" t="s">
        <v>530</v>
      </c>
      <c r="H37" s="3">
        <v>1</v>
      </c>
      <c r="I37" s="3">
        <v>0</v>
      </c>
      <c r="J37" s="3">
        <v>1</v>
      </c>
      <c r="K37" s="3"/>
      <c r="L37" s="6"/>
      <c r="M37" s="3"/>
      <c r="N37" s="3"/>
      <c r="O37" s="3"/>
      <c r="P37" s="3"/>
      <c r="Q37" s="6"/>
      <c r="R37" s="3"/>
      <c r="S37" s="3"/>
      <c r="T37" s="3"/>
      <c r="U37" s="3" t="s">
        <v>343</v>
      </c>
      <c r="V37" s="6" t="s">
        <v>344</v>
      </c>
      <c r="W37" s="3">
        <v>1</v>
      </c>
      <c r="X37" s="3">
        <v>6</v>
      </c>
      <c r="Y37" s="3">
        <v>3</v>
      </c>
      <c r="Z37" s="3"/>
      <c r="AA37" s="6"/>
      <c r="AB37" s="3"/>
      <c r="AC37" s="3"/>
      <c r="AD37" s="3"/>
    </row>
    <row r="38" spans="1:31" s="23" customFormat="1" ht="22.5" customHeight="1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6"/>
      <c r="M38" s="3"/>
      <c r="N38" s="3"/>
      <c r="O38" s="3"/>
      <c r="P38" s="3"/>
      <c r="Q38" s="6"/>
      <c r="R38" s="3"/>
      <c r="S38" s="3"/>
      <c r="T38" s="3"/>
      <c r="U38" s="3" t="s">
        <v>345</v>
      </c>
      <c r="V38" s="6" t="s">
        <v>346</v>
      </c>
      <c r="W38" s="3">
        <v>1</v>
      </c>
      <c r="X38" s="3">
        <v>6</v>
      </c>
      <c r="Y38" s="3">
        <v>3</v>
      </c>
      <c r="Z38" s="3"/>
      <c r="AA38" s="6"/>
      <c r="AB38" s="3"/>
      <c r="AC38" s="3"/>
      <c r="AD38" s="3"/>
      <c r="AE38" s="25"/>
    </row>
    <row r="39" spans="1:30" s="23" customFormat="1" ht="22.5" customHeight="1">
      <c r="A39" s="3"/>
      <c r="B39" s="6" t="s">
        <v>23</v>
      </c>
      <c r="C39" s="3"/>
      <c r="D39" s="3"/>
      <c r="E39" s="3"/>
      <c r="F39" s="3"/>
      <c r="G39" s="6" t="s">
        <v>23</v>
      </c>
      <c r="H39" s="3"/>
      <c r="I39" s="3"/>
      <c r="J39" s="3"/>
      <c r="K39" s="3"/>
      <c r="L39" s="6" t="s">
        <v>23</v>
      </c>
      <c r="M39" s="3"/>
      <c r="N39" s="3"/>
      <c r="O39" s="3"/>
      <c r="P39" s="3"/>
      <c r="Q39" s="6" t="s">
        <v>23</v>
      </c>
      <c r="R39" s="3"/>
      <c r="S39" s="3"/>
      <c r="T39" s="3"/>
      <c r="U39" s="3"/>
      <c r="V39" s="6" t="s">
        <v>23</v>
      </c>
      <c r="W39" s="3"/>
      <c r="X39" s="3"/>
      <c r="Y39" s="3"/>
      <c r="Z39" s="3"/>
      <c r="AA39" s="6" t="s">
        <v>23</v>
      </c>
      <c r="AB39" s="3"/>
      <c r="AC39" s="3"/>
      <c r="AD39" s="3"/>
    </row>
    <row r="40" spans="1:30" s="23" customFormat="1" ht="22.5" customHeight="1">
      <c r="A40" s="3" t="s">
        <v>107</v>
      </c>
      <c r="B40" s="6" t="s">
        <v>21</v>
      </c>
      <c r="C40" s="3">
        <v>0</v>
      </c>
      <c r="D40" s="3">
        <v>2</v>
      </c>
      <c r="E40" s="3">
        <v>0</v>
      </c>
      <c r="F40" s="3" t="s">
        <v>108</v>
      </c>
      <c r="G40" s="6" t="s">
        <v>20</v>
      </c>
      <c r="H40" s="3">
        <v>0</v>
      </c>
      <c r="I40" s="3">
        <v>2</v>
      </c>
      <c r="J40" s="3">
        <v>0</v>
      </c>
      <c r="K40" s="3"/>
      <c r="L40" s="6"/>
      <c r="M40" s="3"/>
      <c r="N40" s="3"/>
      <c r="O40" s="3"/>
      <c r="P40" s="3" t="s">
        <v>533</v>
      </c>
      <c r="Q40" s="6" t="s">
        <v>534</v>
      </c>
      <c r="R40" s="3">
        <v>0</v>
      </c>
      <c r="S40" s="3">
        <v>2</v>
      </c>
      <c r="T40" s="3">
        <v>0</v>
      </c>
      <c r="U40" s="3" t="s">
        <v>526</v>
      </c>
      <c r="V40" s="6" t="s">
        <v>534</v>
      </c>
      <c r="W40" s="3">
        <v>0</v>
      </c>
      <c r="X40" s="3">
        <v>2</v>
      </c>
      <c r="Y40" s="3">
        <v>0</v>
      </c>
      <c r="Z40" s="3"/>
      <c r="AA40" s="6"/>
      <c r="AB40" s="3"/>
      <c r="AC40" s="3"/>
      <c r="AD40" s="3"/>
    </row>
    <row r="41" spans="1:30" s="18" customFormat="1" ht="22.5" customHeight="1">
      <c r="A41" s="20"/>
      <c r="B41" s="20" t="s">
        <v>22</v>
      </c>
      <c r="C41" s="20">
        <f>SUM(C6:C40)</f>
        <v>23</v>
      </c>
      <c r="D41" s="20">
        <f>SUM(D6:D40)</f>
        <v>4</v>
      </c>
      <c r="E41" s="20">
        <f>SUM(E6:E40)</f>
        <v>24</v>
      </c>
      <c r="F41" s="20"/>
      <c r="G41" s="20" t="s">
        <v>22</v>
      </c>
      <c r="H41" s="20">
        <f>SUM(H5:H40)</f>
        <v>21</v>
      </c>
      <c r="I41" s="20">
        <f>SUM(I5:I40)</f>
        <v>14</v>
      </c>
      <c r="J41" s="20">
        <f>SUM(J5:J40)</f>
        <v>26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SUM(R8:R40)</f>
        <v>10</v>
      </c>
      <c r="S41" s="20">
        <f>SUM(S8:S40)</f>
        <v>22</v>
      </c>
      <c r="T41" s="20">
        <f>SUM(T8:T40)</f>
        <v>20</v>
      </c>
      <c r="U41" s="21"/>
      <c r="V41" s="20" t="s">
        <v>22</v>
      </c>
      <c r="W41" s="20">
        <f>SUM(W5:W40)</f>
        <v>2</v>
      </c>
      <c r="X41" s="20">
        <f>SUM(X5:X40)</f>
        <v>22</v>
      </c>
      <c r="Y41" s="20">
        <f>SUM(Y5:Y40)</f>
        <v>10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1:30" s="16" customFormat="1" ht="22.5" customHeight="1">
      <c r="A42" s="155"/>
      <c r="B42" s="156" t="s">
        <v>573</v>
      </c>
      <c r="C42" s="325">
        <f>SUM(C41:D41)</f>
        <v>27</v>
      </c>
      <c r="D42" s="325"/>
      <c r="E42" s="157"/>
      <c r="F42" s="155"/>
      <c r="G42" s="156" t="s">
        <v>573</v>
      </c>
      <c r="H42" s="325">
        <f>SUM(H41:I41)</f>
        <v>35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32</v>
      </c>
      <c r="S42" s="325"/>
      <c r="T42" s="157"/>
      <c r="U42" s="155"/>
      <c r="V42" s="156" t="s">
        <v>573</v>
      </c>
      <c r="W42" s="325">
        <f>SUM(W41:X41)</f>
        <v>24</v>
      </c>
      <c r="X42" s="325"/>
      <c r="Y42" s="157"/>
      <c r="Z42" s="155"/>
      <c r="AA42" s="227" t="s">
        <v>573</v>
      </c>
      <c r="AB42" s="327">
        <v>0</v>
      </c>
      <c r="AC42" s="328"/>
      <c r="AD42" s="20"/>
    </row>
    <row r="43" spans="1:30" ht="21.7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22">
        <f>SUM(AD41+Y41+T41+O41+J41+E41)</f>
        <v>84</v>
      </c>
      <c r="AC43" s="323"/>
      <c r="AD43" s="324"/>
    </row>
    <row r="44" ht="21.75" customHeight="1"/>
    <row r="45" ht="21.75" customHeight="1"/>
    <row r="46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S42"/>
  <sheetViews>
    <sheetView view="pageBreakPreview" zoomScale="80" zoomScaleSheetLayoutView="80" zoomScalePageLayoutView="0" workbookViewId="0" topLeftCell="A16">
      <selection activeCell="K23" sqref="K23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28125" style="12" customWidth="1"/>
    <col min="30" max="30" width="4.281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202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643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15"/>
      <c r="G6" s="6" t="s">
        <v>24</v>
      </c>
      <c r="H6" s="15"/>
      <c r="I6" s="15"/>
      <c r="J6" s="15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 t="s">
        <v>49</v>
      </c>
      <c r="B7" s="6" t="s">
        <v>50</v>
      </c>
      <c r="C7" s="3">
        <v>3</v>
      </c>
      <c r="D7" s="3">
        <v>0</v>
      </c>
      <c r="E7" s="3">
        <v>3</v>
      </c>
      <c r="F7" s="3" t="s">
        <v>53</v>
      </c>
      <c r="G7" s="6" t="s">
        <v>136</v>
      </c>
      <c r="H7" s="3">
        <v>3</v>
      </c>
      <c r="I7" s="3">
        <v>0</v>
      </c>
      <c r="J7" s="3">
        <v>3</v>
      </c>
      <c r="K7" s="3"/>
      <c r="L7" s="6"/>
      <c r="M7" s="3"/>
      <c r="N7" s="3"/>
      <c r="O7" s="3"/>
      <c r="P7" s="3" t="s">
        <v>44</v>
      </c>
      <c r="Q7" s="6" t="s">
        <v>139</v>
      </c>
      <c r="R7" s="3">
        <v>2</v>
      </c>
      <c r="S7" s="3">
        <v>0</v>
      </c>
      <c r="T7" s="3">
        <v>2</v>
      </c>
      <c r="U7" s="3" t="s">
        <v>51</v>
      </c>
      <c r="V7" s="6" t="s">
        <v>52</v>
      </c>
      <c r="W7" s="3">
        <v>3</v>
      </c>
      <c r="X7" s="3">
        <v>0</v>
      </c>
      <c r="Y7" s="3">
        <v>3</v>
      </c>
      <c r="Z7" s="3"/>
      <c r="AA7" s="6"/>
      <c r="AB7" s="3"/>
      <c r="AC7" s="3"/>
      <c r="AD7" s="3"/>
    </row>
    <row r="8" spans="1:30" s="23" customFormat="1" ht="22.5" customHeight="1">
      <c r="A8" s="3"/>
      <c r="B8" s="6"/>
      <c r="C8" s="3"/>
      <c r="D8" s="3"/>
      <c r="E8" s="3"/>
      <c r="F8" s="3" t="s">
        <v>203</v>
      </c>
      <c r="G8" s="6" t="s">
        <v>261</v>
      </c>
      <c r="H8" s="3">
        <v>2</v>
      </c>
      <c r="I8" s="3">
        <v>2</v>
      </c>
      <c r="J8" s="3">
        <v>3</v>
      </c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46</v>
      </c>
      <c r="V8" s="6" t="s">
        <v>204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22.5" customHeight="1">
      <c r="A9" s="3"/>
      <c r="B9" s="6"/>
      <c r="C9" s="3"/>
      <c r="D9" s="3"/>
      <c r="E9" s="3"/>
      <c r="F9" s="3" t="s">
        <v>42</v>
      </c>
      <c r="G9" s="6" t="s">
        <v>192</v>
      </c>
      <c r="H9" s="3">
        <v>3</v>
      </c>
      <c r="I9" s="3">
        <v>0</v>
      </c>
      <c r="J9" s="3">
        <v>3</v>
      </c>
      <c r="K9" s="3"/>
      <c r="L9" s="6"/>
      <c r="M9" s="3"/>
      <c r="N9" s="3"/>
      <c r="O9" s="3"/>
      <c r="P9" s="3"/>
      <c r="Q9" s="6"/>
      <c r="R9" s="3"/>
      <c r="S9" s="3"/>
      <c r="T9" s="3"/>
      <c r="U9" s="3" t="s">
        <v>48</v>
      </c>
      <c r="V9" s="6" t="s">
        <v>11</v>
      </c>
      <c r="W9" s="3">
        <v>3</v>
      </c>
      <c r="X9" s="3">
        <v>0</v>
      </c>
      <c r="Y9" s="3">
        <v>3</v>
      </c>
      <c r="Z9" s="3"/>
      <c r="AA9" s="6"/>
      <c r="AB9" s="3"/>
      <c r="AC9" s="3"/>
      <c r="AD9" s="3"/>
    </row>
    <row r="10" spans="1:30" s="23" customFormat="1" ht="22.5" customHeight="1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3"/>
      <c r="B11" s="6" t="s">
        <v>146</v>
      </c>
      <c r="C11" s="3"/>
      <c r="D11" s="3"/>
      <c r="E11" s="3"/>
      <c r="F11" s="3"/>
      <c r="G11" s="6" t="s">
        <v>146</v>
      </c>
      <c r="H11" s="3"/>
      <c r="I11" s="3"/>
      <c r="J11" s="3"/>
      <c r="K11" s="3"/>
      <c r="L11" s="6" t="s">
        <v>146</v>
      </c>
      <c r="M11" s="3"/>
      <c r="N11" s="3"/>
      <c r="O11" s="3"/>
      <c r="P11" s="3"/>
      <c r="Q11" s="6" t="s">
        <v>146</v>
      </c>
      <c r="R11" s="3"/>
      <c r="S11" s="3"/>
      <c r="T11" s="3"/>
      <c r="U11" s="3"/>
      <c r="V11" s="6" t="s">
        <v>146</v>
      </c>
      <c r="W11" s="3"/>
      <c r="X11" s="3"/>
      <c r="Y11" s="3"/>
      <c r="Z11" s="3"/>
      <c r="AA11" s="6" t="s">
        <v>146</v>
      </c>
      <c r="AB11" s="3"/>
      <c r="AC11" s="3"/>
      <c r="AD11" s="3"/>
    </row>
    <row r="12" spans="1:30" s="23" customFormat="1" ht="22.5" customHeight="1">
      <c r="A12" s="3"/>
      <c r="B12" s="6" t="s">
        <v>147</v>
      </c>
      <c r="C12" s="3"/>
      <c r="D12" s="3"/>
      <c r="E12" s="3"/>
      <c r="F12" s="3"/>
      <c r="G12" s="6" t="s">
        <v>147</v>
      </c>
      <c r="H12" s="4"/>
      <c r="I12" s="4"/>
      <c r="J12" s="4"/>
      <c r="K12" s="3"/>
      <c r="L12" s="6" t="s">
        <v>147</v>
      </c>
      <c r="M12" s="3"/>
      <c r="N12" s="3"/>
      <c r="O12" s="3"/>
      <c r="P12" s="3"/>
      <c r="Q12" s="6" t="s">
        <v>147</v>
      </c>
      <c r="R12" s="3"/>
      <c r="S12" s="3"/>
      <c r="T12" s="3"/>
      <c r="U12" s="3"/>
      <c r="V12" s="6" t="s">
        <v>147</v>
      </c>
      <c r="W12" s="3"/>
      <c r="X12" s="3"/>
      <c r="Y12" s="3"/>
      <c r="Z12" s="3"/>
      <c r="AA12" s="6" t="s">
        <v>147</v>
      </c>
      <c r="AB12" s="3"/>
      <c r="AC12" s="3"/>
      <c r="AD12" s="3"/>
    </row>
    <row r="13" spans="1:30" s="23" customFormat="1" ht="22.5" customHeight="1">
      <c r="A13" s="3" t="s">
        <v>58</v>
      </c>
      <c r="B13" s="6" t="s">
        <v>207</v>
      </c>
      <c r="C13" s="3">
        <v>3</v>
      </c>
      <c r="D13" s="3">
        <v>0</v>
      </c>
      <c r="E13" s="3">
        <v>3</v>
      </c>
      <c r="F13" s="3" t="s">
        <v>62</v>
      </c>
      <c r="G13" s="6" t="s">
        <v>12</v>
      </c>
      <c r="H13" s="3">
        <v>3</v>
      </c>
      <c r="I13" s="3">
        <v>0</v>
      </c>
      <c r="J13" s="3">
        <v>3</v>
      </c>
      <c r="K13" s="3"/>
      <c r="L13" s="6"/>
      <c r="M13" s="3"/>
      <c r="N13" s="3"/>
      <c r="O13" s="3"/>
      <c r="P13" s="3" t="s">
        <v>208</v>
      </c>
      <c r="Q13" s="6" t="s">
        <v>209</v>
      </c>
      <c r="R13" s="3">
        <v>3</v>
      </c>
      <c r="S13" s="3">
        <v>0</v>
      </c>
      <c r="T13" s="3">
        <v>3</v>
      </c>
      <c r="U13" s="3" t="s">
        <v>60</v>
      </c>
      <c r="V13" s="6" t="s">
        <v>61</v>
      </c>
      <c r="W13" s="4">
        <v>2</v>
      </c>
      <c r="X13" s="4">
        <v>2</v>
      </c>
      <c r="Y13" s="4">
        <v>3</v>
      </c>
      <c r="Z13" s="3"/>
      <c r="AA13" s="6"/>
      <c r="AB13" s="3"/>
      <c r="AC13" s="3"/>
      <c r="AD13" s="3"/>
    </row>
    <row r="14" spans="1:30" s="23" customFormat="1" ht="22.5" customHeight="1">
      <c r="A14" s="3" t="s">
        <v>56</v>
      </c>
      <c r="B14" s="6" t="s">
        <v>210</v>
      </c>
      <c r="C14" s="4">
        <v>3</v>
      </c>
      <c r="D14" s="4">
        <v>0</v>
      </c>
      <c r="E14" s="4">
        <v>3</v>
      </c>
      <c r="F14" s="3"/>
      <c r="G14" s="6"/>
      <c r="H14" s="3"/>
      <c r="I14" s="3"/>
      <c r="J14" s="3"/>
      <c r="K14" s="3"/>
      <c r="L14" s="6"/>
      <c r="M14" s="3"/>
      <c r="N14" s="3"/>
      <c r="O14" s="3"/>
      <c r="P14" s="3"/>
      <c r="R14" s="3"/>
      <c r="S14" s="3"/>
      <c r="T14" s="3"/>
      <c r="U14" s="15"/>
      <c r="V14" s="15"/>
      <c r="W14" s="15"/>
      <c r="X14" s="15"/>
      <c r="Y14" s="15"/>
      <c r="Z14" s="3"/>
      <c r="AA14" s="6"/>
      <c r="AB14" s="3"/>
      <c r="AC14" s="3"/>
      <c r="AD14" s="3"/>
    </row>
    <row r="15" spans="1:30" s="23" customFormat="1" ht="22.5" customHeight="1">
      <c r="A15" s="3"/>
      <c r="B15" s="6" t="s">
        <v>154</v>
      </c>
      <c r="C15" s="4"/>
      <c r="D15" s="4"/>
      <c r="E15" s="4"/>
      <c r="F15" s="3"/>
      <c r="G15" s="6" t="s">
        <v>154</v>
      </c>
      <c r="H15" s="3"/>
      <c r="I15" s="3"/>
      <c r="J15" s="3"/>
      <c r="K15" s="3"/>
      <c r="L15" s="6" t="s">
        <v>154</v>
      </c>
      <c r="M15" s="3"/>
      <c r="N15" s="3"/>
      <c r="O15" s="3"/>
      <c r="P15" s="3"/>
      <c r="Q15" s="6"/>
      <c r="R15" s="3"/>
      <c r="S15" s="3"/>
      <c r="T15" s="3"/>
      <c r="U15" s="3"/>
      <c r="V15" s="6" t="s">
        <v>154</v>
      </c>
      <c r="W15" s="3"/>
      <c r="X15" s="3"/>
      <c r="Y15" s="3"/>
      <c r="Z15" s="3"/>
      <c r="AA15" s="6" t="s">
        <v>154</v>
      </c>
      <c r="AB15" s="3"/>
      <c r="AC15" s="3"/>
      <c r="AD15" s="3"/>
    </row>
    <row r="16" spans="1:30" s="23" customFormat="1" ht="22.5" customHeight="1">
      <c r="A16" s="3" t="s">
        <v>212</v>
      </c>
      <c r="B16" s="6" t="s">
        <v>260</v>
      </c>
      <c r="C16" s="3">
        <v>2</v>
      </c>
      <c r="D16" s="3">
        <v>2</v>
      </c>
      <c r="E16" s="3">
        <v>3</v>
      </c>
      <c r="F16" s="3" t="s">
        <v>222</v>
      </c>
      <c r="G16" s="6" t="s">
        <v>638</v>
      </c>
      <c r="H16" s="3">
        <v>1</v>
      </c>
      <c r="I16" s="3">
        <v>6</v>
      </c>
      <c r="J16" s="3">
        <v>3</v>
      </c>
      <c r="K16" s="3" t="s">
        <v>219</v>
      </c>
      <c r="L16" s="6" t="s">
        <v>220</v>
      </c>
      <c r="M16" s="3">
        <v>1</v>
      </c>
      <c r="N16" s="3">
        <v>6</v>
      </c>
      <c r="O16" s="3">
        <v>3</v>
      </c>
      <c r="P16" s="3"/>
      <c r="Q16" s="6" t="s">
        <v>154</v>
      </c>
      <c r="R16" s="3"/>
      <c r="S16" s="3"/>
      <c r="T16" s="3"/>
      <c r="U16" s="3" t="s">
        <v>217</v>
      </c>
      <c r="V16" s="6" t="s">
        <v>262</v>
      </c>
      <c r="W16" s="3">
        <v>1</v>
      </c>
      <c r="X16" s="3">
        <v>6</v>
      </c>
      <c r="Y16" s="3">
        <v>3</v>
      </c>
      <c r="Z16" s="3"/>
      <c r="AA16" s="6"/>
      <c r="AB16" s="3"/>
      <c r="AC16" s="3"/>
      <c r="AD16" s="3"/>
    </row>
    <row r="17" spans="1:30" s="23" customFormat="1" ht="22.5" customHeight="1">
      <c r="A17" s="3" t="s">
        <v>215</v>
      </c>
      <c r="B17" s="6" t="s">
        <v>216</v>
      </c>
      <c r="C17" s="3">
        <v>1</v>
      </c>
      <c r="D17" s="3">
        <v>4</v>
      </c>
      <c r="E17" s="3">
        <v>3</v>
      </c>
      <c r="F17" s="3"/>
      <c r="G17" s="6"/>
      <c r="H17" s="3"/>
      <c r="I17" s="3"/>
      <c r="J17" s="3"/>
      <c r="K17" s="15"/>
      <c r="L17" s="15"/>
      <c r="M17" s="15"/>
      <c r="N17" s="15"/>
      <c r="O17" s="15"/>
      <c r="P17" s="3" t="s">
        <v>224</v>
      </c>
      <c r="Q17" s="6" t="s">
        <v>559</v>
      </c>
      <c r="R17" s="3">
        <v>1</v>
      </c>
      <c r="S17" s="3">
        <v>4</v>
      </c>
      <c r="T17" s="3">
        <v>3</v>
      </c>
      <c r="U17" s="3" t="s">
        <v>218</v>
      </c>
      <c r="V17" s="6" t="s">
        <v>259</v>
      </c>
      <c r="W17" s="3">
        <v>1</v>
      </c>
      <c r="X17" s="3">
        <v>6</v>
      </c>
      <c r="Y17" s="3">
        <v>3</v>
      </c>
      <c r="Z17" s="3"/>
      <c r="AA17" s="6"/>
      <c r="AB17" s="3"/>
      <c r="AC17" s="3"/>
      <c r="AD17" s="3"/>
    </row>
    <row r="18" spans="1:30" s="23" customFormat="1" ht="22.5" customHeight="1">
      <c r="A18" s="3"/>
      <c r="B18" s="6" t="s">
        <v>169</v>
      </c>
      <c r="C18" s="3"/>
      <c r="D18" s="3"/>
      <c r="E18" s="3"/>
      <c r="F18" s="3"/>
      <c r="G18" s="6" t="s">
        <v>169</v>
      </c>
      <c r="H18" s="3"/>
      <c r="I18" s="3"/>
      <c r="J18" s="3"/>
      <c r="K18" s="3"/>
      <c r="L18" s="6" t="s">
        <v>169</v>
      </c>
      <c r="M18" s="3"/>
      <c r="N18" s="3"/>
      <c r="O18" s="3"/>
      <c r="P18" s="3" t="s">
        <v>213</v>
      </c>
      <c r="Q18" s="6" t="s">
        <v>214</v>
      </c>
      <c r="R18" s="3">
        <v>2</v>
      </c>
      <c r="S18" s="3">
        <v>2</v>
      </c>
      <c r="T18" s="3">
        <v>3</v>
      </c>
      <c r="U18" s="3"/>
      <c r="V18" s="6"/>
      <c r="W18" s="3"/>
      <c r="X18" s="3"/>
      <c r="Y18" s="3"/>
      <c r="Z18" s="3"/>
      <c r="AA18" s="6"/>
      <c r="AB18" s="3"/>
      <c r="AC18" s="3"/>
      <c r="AD18" s="3"/>
    </row>
    <row r="19" spans="1:30" s="23" customFormat="1" ht="22.5" customHeight="1">
      <c r="A19" s="3"/>
      <c r="B19" s="6" t="s">
        <v>170</v>
      </c>
      <c r="C19" s="3"/>
      <c r="D19" s="3"/>
      <c r="E19" s="3"/>
      <c r="F19" s="3"/>
      <c r="G19" s="6"/>
      <c r="H19" s="3"/>
      <c r="I19" s="3"/>
      <c r="J19" s="3"/>
      <c r="K19" s="3"/>
      <c r="L19" s="6"/>
      <c r="M19" s="3"/>
      <c r="N19" s="3"/>
      <c r="O19" s="3"/>
      <c r="P19" s="3" t="s">
        <v>225</v>
      </c>
      <c r="Q19" s="6" t="s">
        <v>560</v>
      </c>
      <c r="R19" s="3">
        <v>2</v>
      </c>
      <c r="S19" s="3">
        <v>2</v>
      </c>
      <c r="T19" s="3">
        <v>3</v>
      </c>
      <c r="U19" s="3"/>
      <c r="V19" s="6" t="s">
        <v>169</v>
      </c>
      <c r="W19" s="3"/>
      <c r="X19" s="3"/>
      <c r="Y19" s="3"/>
      <c r="Z19" s="3"/>
      <c r="AA19" s="6" t="s">
        <v>169</v>
      </c>
      <c r="AB19" s="3"/>
      <c r="AC19" s="3"/>
      <c r="AD19" s="3"/>
    </row>
    <row r="20" spans="1:30" s="23" customFormat="1" ht="22.5" customHeight="1">
      <c r="A20" s="3"/>
      <c r="B20" s="6"/>
      <c r="C20" s="3"/>
      <c r="D20" s="3"/>
      <c r="E20" s="3"/>
      <c r="F20" s="3"/>
      <c r="G20" s="6" t="s">
        <v>170</v>
      </c>
      <c r="H20" s="3"/>
      <c r="I20" s="3"/>
      <c r="J20" s="3"/>
      <c r="K20" s="3"/>
      <c r="L20" s="6" t="s">
        <v>170</v>
      </c>
      <c r="M20" s="3"/>
      <c r="N20" s="3"/>
      <c r="O20" s="3"/>
      <c r="P20" s="3" t="s">
        <v>221</v>
      </c>
      <c r="Q20" s="6" t="s">
        <v>257</v>
      </c>
      <c r="R20" s="3">
        <v>1</v>
      </c>
      <c r="S20" s="3">
        <v>6</v>
      </c>
      <c r="T20" s="3">
        <v>3</v>
      </c>
      <c r="U20" s="3"/>
      <c r="V20" s="6" t="s">
        <v>170</v>
      </c>
      <c r="W20" s="3"/>
      <c r="X20" s="3"/>
      <c r="Y20" s="3"/>
      <c r="Z20" s="3"/>
      <c r="AA20" s="6" t="s">
        <v>170</v>
      </c>
      <c r="AB20" s="3"/>
      <c r="AC20" s="3"/>
      <c r="AD20" s="3"/>
    </row>
    <row r="21" spans="1:30" s="23" customFormat="1" ht="22.5" customHeight="1">
      <c r="A21" s="3"/>
      <c r="B21" s="6" t="s">
        <v>171</v>
      </c>
      <c r="C21" s="3"/>
      <c r="D21" s="3"/>
      <c r="E21" s="3"/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 t="s">
        <v>169</v>
      </c>
      <c r="R21" s="3"/>
      <c r="S21" s="3"/>
      <c r="T21" s="3"/>
      <c r="U21" s="15"/>
      <c r="V21" s="15"/>
      <c r="W21" s="15"/>
      <c r="X21" s="15"/>
      <c r="Y21" s="15"/>
      <c r="Z21" s="3" t="s">
        <v>246</v>
      </c>
      <c r="AA21" s="6" t="s">
        <v>5</v>
      </c>
      <c r="AB21" s="3">
        <v>0</v>
      </c>
      <c r="AC21" s="3">
        <v>320</v>
      </c>
      <c r="AD21" s="3">
        <v>4</v>
      </c>
    </row>
    <row r="22" spans="1:30" s="23" customFormat="1" ht="22.5" customHeight="1">
      <c r="A22" s="3"/>
      <c r="B22" s="6"/>
      <c r="C22" s="3"/>
      <c r="D22" s="3"/>
      <c r="E22" s="3"/>
      <c r="F22" s="3"/>
      <c r="G22" s="6" t="s">
        <v>171</v>
      </c>
      <c r="H22" s="3"/>
      <c r="I22" s="3"/>
      <c r="J22" s="3"/>
      <c r="K22" s="40"/>
      <c r="L22" s="6" t="s">
        <v>171</v>
      </c>
      <c r="M22" s="3"/>
      <c r="N22" s="3"/>
      <c r="O22" s="3"/>
      <c r="P22" s="3"/>
      <c r="Q22" s="6" t="s">
        <v>170</v>
      </c>
      <c r="R22" s="3"/>
      <c r="S22" s="3"/>
      <c r="T22" s="3"/>
      <c r="U22" s="3"/>
      <c r="V22" s="6" t="s">
        <v>171</v>
      </c>
      <c r="W22" s="3"/>
      <c r="X22" s="3"/>
      <c r="Y22" s="3"/>
      <c r="Z22" s="3"/>
      <c r="AA22" s="6" t="s">
        <v>171</v>
      </c>
      <c r="AB22" s="3"/>
      <c r="AC22" s="3"/>
      <c r="AD22" s="3"/>
    </row>
    <row r="23" spans="1:30" s="23" customFormat="1" ht="22.5" customHeight="1">
      <c r="A23" s="3"/>
      <c r="B23" s="6" t="s">
        <v>174</v>
      </c>
      <c r="C23" s="3"/>
      <c r="D23" s="3"/>
      <c r="E23" s="3"/>
      <c r="F23" s="3"/>
      <c r="G23" s="6"/>
      <c r="H23" s="3"/>
      <c r="I23" s="3"/>
      <c r="J23" s="3"/>
      <c r="K23" s="40"/>
      <c r="L23" s="6"/>
      <c r="M23" s="3"/>
      <c r="N23" s="3"/>
      <c r="O23" s="3"/>
      <c r="P23" s="3"/>
      <c r="Q23" s="6" t="s">
        <v>171</v>
      </c>
      <c r="R23" s="3"/>
      <c r="S23" s="3"/>
      <c r="T23" s="3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22.5" customHeight="1">
      <c r="A24" s="3"/>
      <c r="B24" s="6"/>
      <c r="C24" s="3"/>
      <c r="D24" s="3"/>
      <c r="E24" s="3"/>
      <c r="F24" s="3"/>
      <c r="G24" s="6" t="s">
        <v>174</v>
      </c>
      <c r="H24" s="3"/>
      <c r="I24" s="3"/>
      <c r="J24" s="3"/>
      <c r="K24" s="40"/>
      <c r="L24" s="6" t="s">
        <v>174</v>
      </c>
      <c r="M24" s="3"/>
      <c r="N24" s="3"/>
      <c r="O24" s="3"/>
      <c r="P24" s="3" t="s">
        <v>226</v>
      </c>
      <c r="Q24" s="6" t="s">
        <v>15</v>
      </c>
      <c r="R24" s="3">
        <v>4</v>
      </c>
      <c r="S24" s="3">
        <v>0</v>
      </c>
      <c r="T24" s="3">
        <v>4</v>
      </c>
      <c r="U24" s="3"/>
      <c r="V24" s="6" t="s">
        <v>174</v>
      </c>
      <c r="W24" s="3"/>
      <c r="X24" s="3"/>
      <c r="Y24" s="3"/>
      <c r="Z24" s="3"/>
      <c r="AA24" s="6" t="s">
        <v>174</v>
      </c>
      <c r="AB24" s="3"/>
      <c r="AC24" s="3"/>
      <c r="AD24" s="3"/>
    </row>
    <row r="25" spans="1:30" s="23" customFormat="1" ht="22.5" customHeight="1">
      <c r="A25" s="3"/>
      <c r="B25" s="6"/>
      <c r="C25" s="3"/>
      <c r="D25" s="3"/>
      <c r="E25" s="3"/>
      <c r="F25" s="210" t="s">
        <v>243</v>
      </c>
      <c r="G25" s="211" t="s">
        <v>244</v>
      </c>
      <c r="H25" s="210">
        <v>1</v>
      </c>
      <c r="I25" s="210">
        <v>4</v>
      </c>
      <c r="J25" s="210">
        <v>3</v>
      </c>
      <c r="K25" s="40" t="s">
        <v>227</v>
      </c>
      <c r="L25" s="6" t="s">
        <v>228</v>
      </c>
      <c r="M25" s="3">
        <v>2</v>
      </c>
      <c r="N25" s="3">
        <v>3</v>
      </c>
      <c r="O25" s="3">
        <v>3</v>
      </c>
      <c r="P25" s="3"/>
      <c r="Q25" s="6" t="s">
        <v>174</v>
      </c>
      <c r="R25" s="3"/>
      <c r="S25" s="3"/>
      <c r="T25" s="3"/>
      <c r="U25" s="3" t="s">
        <v>229</v>
      </c>
      <c r="V25" s="6" t="s">
        <v>230</v>
      </c>
      <c r="W25" s="3">
        <v>2</v>
      </c>
      <c r="X25" s="3">
        <v>0</v>
      </c>
      <c r="Y25" s="3">
        <v>2</v>
      </c>
      <c r="Z25" s="3"/>
      <c r="AA25" s="6"/>
      <c r="AB25" s="3"/>
      <c r="AC25" s="3"/>
      <c r="AD25" s="3"/>
    </row>
    <row r="26" spans="1:30" s="23" customFormat="1" ht="22.5" customHeight="1">
      <c r="A26" s="3"/>
      <c r="B26" s="6"/>
      <c r="C26" s="3"/>
      <c r="D26" s="3"/>
      <c r="E26" s="3"/>
      <c r="F26" s="3"/>
      <c r="G26" s="6"/>
      <c r="H26" s="3"/>
      <c r="I26" s="3"/>
      <c r="J26" s="3"/>
      <c r="K26" s="40"/>
      <c r="L26" s="6"/>
      <c r="M26" s="3"/>
      <c r="N26" s="3"/>
      <c r="O26" s="3"/>
      <c r="P26" s="3" t="s">
        <v>231</v>
      </c>
      <c r="Q26" s="6" t="s">
        <v>258</v>
      </c>
      <c r="R26" s="3">
        <v>1</v>
      </c>
      <c r="S26" s="3">
        <v>6</v>
      </c>
      <c r="T26" s="3">
        <v>3</v>
      </c>
      <c r="U26" s="3"/>
      <c r="V26" s="6"/>
      <c r="W26" s="3"/>
      <c r="X26" s="3"/>
      <c r="Y26" s="3"/>
      <c r="Z26" s="3"/>
      <c r="AA26" s="6"/>
      <c r="AB26" s="3"/>
      <c r="AC26" s="3"/>
      <c r="AD26" s="3"/>
    </row>
    <row r="27" spans="1:30" s="23" customFormat="1" ht="22.5" customHeight="1">
      <c r="A27" s="3"/>
      <c r="B27" s="6" t="s">
        <v>23</v>
      </c>
      <c r="C27" s="3"/>
      <c r="D27" s="3"/>
      <c r="E27" s="3"/>
      <c r="F27" s="3"/>
      <c r="G27" s="6" t="s">
        <v>23</v>
      </c>
      <c r="H27" s="3"/>
      <c r="I27" s="3"/>
      <c r="J27" s="3"/>
      <c r="K27" s="40"/>
      <c r="L27" s="6" t="s">
        <v>23</v>
      </c>
      <c r="M27" s="3"/>
      <c r="N27" s="3"/>
      <c r="O27" s="3"/>
      <c r="P27" s="3" t="s">
        <v>529</v>
      </c>
      <c r="Q27" s="6" t="s">
        <v>530</v>
      </c>
      <c r="R27" s="3">
        <v>1</v>
      </c>
      <c r="S27" s="3">
        <v>0</v>
      </c>
      <c r="T27" s="3">
        <v>1</v>
      </c>
      <c r="U27" s="3"/>
      <c r="V27" s="6" t="s">
        <v>23</v>
      </c>
      <c r="W27" s="3"/>
      <c r="X27" s="3"/>
      <c r="Y27" s="3"/>
      <c r="Z27" s="3"/>
      <c r="AA27" s="6" t="s">
        <v>23</v>
      </c>
      <c r="AB27" s="3"/>
      <c r="AC27" s="3"/>
      <c r="AD27" s="3"/>
    </row>
    <row r="28" spans="1:30" s="23" customFormat="1" ht="22.5" customHeight="1">
      <c r="A28" s="3" t="s">
        <v>107</v>
      </c>
      <c r="B28" s="6" t="s">
        <v>21</v>
      </c>
      <c r="C28" s="3">
        <v>0</v>
      </c>
      <c r="D28" s="3">
        <v>2</v>
      </c>
      <c r="E28" s="3">
        <v>0</v>
      </c>
      <c r="F28" s="40" t="s">
        <v>108</v>
      </c>
      <c r="G28" s="6" t="s">
        <v>20</v>
      </c>
      <c r="H28" s="3">
        <v>0</v>
      </c>
      <c r="I28" s="3">
        <v>2</v>
      </c>
      <c r="J28" s="3">
        <v>0</v>
      </c>
      <c r="K28" s="15"/>
      <c r="L28" s="15"/>
      <c r="M28" s="15"/>
      <c r="N28" s="15"/>
      <c r="O28" s="15"/>
      <c r="P28" s="3"/>
      <c r="Q28" s="6" t="s">
        <v>23</v>
      </c>
      <c r="R28" s="3"/>
      <c r="S28" s="3"/>
      <c r="T28" s="3"/>
      <c r="U28" s="3" t="s">
        <v>533</v>
      </c>
      <c r="V28" s="6" t="s">
        <v>534</v>
      </c>
      <c r="W28" s="3">
        <v>0</v>
      </c>
      <c r="X28" s="3">
        <v>2</v>
      </c>
      <c r="Y28" s="3">
        <v>0</v>
      </c>
      <c r="Z28" s="3"/>
      <c r="AA28" s="6"/>
      <c r="AB28" s="3"/>
      <c r="AC28" s="3"/>
      <c r="AD28" s="3"/>
    </row>
    <row r="29" spans="1:30" s="23" customFormat="1" ht="22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" t="s">
        <v>109</v>
      </c>
      <c r="Q29" s="6" t="s">
        <v>19</v>
      </c>
      <c r="R29" s="3">
        <v>0</v>
      </c>
      <c r="S29" s="3">
        <v>2</v>
      </c>
      <c r="T29" s="3"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23" customFormat="1" ht="22.5" customHeight="1">
      <c r="A30" s="3"/>
      <c r="B30" s="6" t="s">
        <v>634</v>
      </c>
      <c r="C30" s="3"/>
      <c r="D30" s="3"/>
      <c r="E30" s="3"/>
      <c r="F30" s="15"/>
      <c r="G30" s="6" t="s">
        <v>634</v>
      </c>
      <c r="H30" s="15"/>
      <c r="I30" s="15"/>
      <c r="J30" s="15"/>
      <c r="K30" s="3"/>
      <c r="L30" s="6" t="s">
        <v>634</v>
      </c>
      <c r="M30" s="3"/>
      <c r="N30" s="3"/>
      <c r="O30" s="3"/>
      <c r="P30" s="15"/>
      <c r="Q30" s="6" t="s">
        <v>634</v>
      </c>
      <c r="R30" s="3"/>
      <c r="S30" s="3"/>
      <c r="T30" s="3"/>
      <c r="U30" s="15"/>
      <c r="V30" s="6" t="s">
        <v>634</v>
      </c>
      <c r="W30" s="15"/>
      <c r="X30" s="15"/>
      <c r="Y30" s="15"/>
      <c r="Z30" s="3"/>
      <c r="AA30" s="6" t="s">
        <v>634</v>
      </c>
      <c r="AB30" s="15"/>
      <c r="AC30" s="15"/>
      <c r="AD30" s="15"/>
    </row>
    <row r="31" spans="1:30" s="23" customFormat="1" ht="22.5" customHeight="1">
      <c r="A31" s="3" t="s">
        <v>232</v>
      </c>
      <c r="B31" s="6" t="s">
        <v>10</v>
      </c>
      <c r="C31" s="4">
        <v>1</v>
      </c>
      <c r="D31" s="4">
        <v>3</v>
      </c>
      <c r="E31" s="4">
        <v>2</v>
      </c>
      <c r="F31" s="3" t="s">
        <v>233</v>
      </c>
      <c r="G31" s="6" t="s">
        <v>7</v>
      </c>
      <c r="H31" s="3">
        <v>0</v>
      </c>
      <c r="I31" s="3">
        <v>6</v>
      </c>
      <c r="J31" s="3">
        <v>2</v>
      </c>
      <c r="K31" s="3" t="s">
        <v>205</v>
      </c>
      <c r="L31" s="6" t="s">
        <v>206</v>
      </c>
      <c r="M31" s="3">
        <v>1</v>
      </c>
      <c r="N31" s="3">
        <v>3</v>
      </c>
      <c r="O31" s="3">
        <v>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23" customFormat="1" ht="22.5" customHeight="1">
      <c r="A32" s="3" t="s">
        <v>234</v>
      </c>
      <c r="B32" s="6" t="s">
        <v>235</v>
      </c>
      <c r="C32" s="4">
        <v>1</v>
      </c>
      <c r="D32" s="4">
        <v>2</v>
      </c>
      <c r="E32" s="4">
        <v>2</v>
      </c>
      <c r="F32" s="3" t="s">
        <v>239</v>
      </c>
      <c r="G32" s="6" t="s">
        <v>240</v>
      </c>
      <c r="H32" s="3">
        <v>1</v>
      </c>
      <c r="I32" s="3">
        <v>3</v>
      </c>
      <c r="J32" s="3">
        <v>2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23" customFormat="1" ht="22.5" customHeight="1">
      <c r="A33" s="3" t="s">
        <v>237</v>
      </c>
      <c r="B33" s="6" t="s">
        <v>238</v>
      </c>
      <c r="C33" s="4">
        <v>1</v>
      </c>
      <c r="D33" s="4">
        <v>3</v>
      </c>
      <c r="E33" s="4">
        <v>2</v>
      </c>
      <c r="F33" s="3" t="s">
        <v>236</v>
      </c>
      <c r="G33" s="6" t="s">
        <v>9</v>
      </c>
      <c r="H33" s="3">
        <v>2</v>
      </c>
      <c r="I33" s="3">
        <v>0</v>
      </c>
      <c r="J33" s="3">
        <v>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1" s="23" customFormat="1" ht="22.5" customHeight="1">
      <c r="A34" s="3" t="s">
        <v>241</v>
      </c>
      <c r="B34" s="6" t="s">
        <v>242</v>
      </c>
      <c r="C34" s="4">
        <v>1</v>
      </c>
      <c r="D34" s="4">
        <v>3</v>
      </c>
      <c r="E34" s="4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5"/>
    </row>
    <row r="35" spans="1:31" s="23" customFormat="1" ht="22.5" customHeight="1">
      <c r="A35" s="3" t="s">
        <v>349</v>
      </c>
      <c r="B35" s="6" t="s">
        <v>245</v>
      </c>
      <c r="C35" s="4">
        <v>1</v>
      </c>
      <c r="D35" s="4">
        <v>2</v>
      </c>
      <c r="E35" s="4">
        <v>2</v>
      </c>
      <c r="F35" s="15"/>
      <c r="G35" s="15"/>
      <c r="H35" s="15"/>
      <c r="I35" s="15"/>
      <c r="J35" s="15"/>
      <c r="K35" s="40"/>
      <c r="L35" s="6"/>
      <c r="M35" s="3"/>
      <c r="N35" s="3"/>
      <c r="O35" s="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5"/>
    </row>
    <row r="36" spans="1:31" s="23" customFormat="1" ht="22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15"/>
      <c r="L36" s="15"/>
      <c r="M36" s="15"/>
      <c r="N36" s="15"/>
      <c r="O36" s="15"/>
      <c r="P36" s="40"/>
      <c r="Q36" s="6"/>
      <c r="R36" s="3"/>
      <c r="S36" s="3"/>
      <c r="T36" s="3"/>
      <c r="U36" s="3"/>
      <c r="V36" s="6"/>
      <c r="W36" s="3"/>
      <c r="X36" s="3"/>
      <c r="Y36" s="3"/>
      <c r="Z36" s="3"/>
      <c r="AA36" s="6"/>
      <c r="AB36" s="3"/>
      <c r="AC36" s="3"/>
      <c r="AD36" s="3"/>
      <c r="AE36" s="25"/>
    </row>
    <row r="37" spans="1:30" s="23" customFormat="1" ht="2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23" customFormat="1" ht="22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23" customFormat="1" ht="22.5" customHeight="1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6"/>
      <c r="W39" s="3"/>
      <c r="X39" s="3"/>
      <c r="Y39" s="3"/>
      <c r="Z39" s="3"/>
      <c r="AA39" s="6"/>
      <c r="AB39" s="3"/>
      <c r="AC39" s="3"/>
      <c r="AD39" s="3"/>
    </row>
    <row r="40" spans="1:30" s="23" customFormat="1" ht="22.5" customHeight="1">
      <c r="A40" s="2"/>
      <c r="B40" s="2" t="s">
        <v>22</v>
      </c>
      <c r="C40" s="2">
        <f>SUM(C7:C39)</f>
        <v>17</v>
      </c>
      <c r="D40" s="2">
        <f>SUM(D7:D39)</f>
        <v>21</v>
      </c>
      <c r="E40" s="2">
        <f>SUM(E7:E39)</f>
        <v>25</v>
      </c>
      <c r="F40" s="2"/>
      <c r="G40" s="2" t="s">
        <v>22</v>
      </c>
      <c r="H40" s="2">
        <f>SUM(H7:H37)</f>
        <v>16</v>
      </c>
      <c r="I40" s="2">
        <f>SUM(I7:I37)</f>
        <v>23</v>
      </c>
      <c r="J40" s="2">
        <f>SUM(J7:J37)</f>
        <v>24</v>
      </c>
      <c r="K40" s="2"/>
      <c r="L40" s="2" t="s">
        <v>22</v>
      </c>
      <c r="M40" s="2">
        <f>SUM(M6:M36)</f>
        <v>4</v>
      </c>
      <c r="N40" s="2">
        <f>SUM(N6:N36)</f>
        <v>12</v>
      </c>
      <c r="O40" s="2">
        <f>SUM(O6:O36)</f>
        <v>8</v>
      </c>
      <c r="P40" s="2"/>
      <c r="Q40" s="2" t="s">
        <v>22</v>
      </c>
      <c r="R40" s="2">
        <f>SUM(R7:R38)</f>
        <v>17</v>
      </c>
      <c r="S40" s="2">
        <f>SUM(S7:S38)</f>
        <v>22</v>
      </c>
      <c r="T40" s="2">
        <f>SUM(T7:T38)</f>
        <v>25</v>
      </c>
      <c r="U40" s="2"/>
      <c r="V40" s="2" t="s">
        <v>22</v>
      </c>
      <c r="W40" s="2">
        <f>SUM(W7:W39)</f>
        <v>12</v>
      </c>
      <c r="X40" s="2">
        <f>SUM(X7:X39)</f>
        <v>18</v>
      </c>
      <c r="Y40" s="2">
        <f>SUM(Y7:Y39)</f>
        <v>18</v>
      </c>
      <c r="Z40" s="2"/>
      <c r="AA40" s="2" t="s">
        <v>22</v>
      </c>
      <c r="AB40" s="2">
        <f>SUM(AB7:AB39)</f>
        <v>0</v>
      </c>
      <c r="AC40" s="2">
        <f>SUM(AC7:AC39)</f>
        <v>320</v>
      </c>
      <c r="AD40" s="2">
        <f>SUM(AD7:AD39)</f>
        <v>4</v>
      </c>
    </row>
    <row r="41" spans="1:30" s="16" customFormat="1" ht="22.5" customHeight="1">
      <c r="A41" s="155"/>
      <c r="B41" s="156" t="s">
        <v>573</v>
      </c>
      <c r="C41" s="325">
        <f>SUM(C40:D40)</f>
        <v>38</v>
      </c>
      <c r="D41" s="325"/>
      <c r="E41" s="157"/>
      <c r="F41" s="155"/>
      <c r="G41" s="156" t="s">
        <v>573</v>
      </c>
      <c r="H41" s="325">
        <f>SUM(H40:I40)</f>
        <v>39</v>
      </c>
      <c r="I41" s="325"/>
      <c r="J41" s="157"/>
      <c r="K41" s="155"/>
      <c r="L41" s="156" t="s">
        <v>573</v>
      </c>
      <c r="M41" s="325">
        <f>SUM(M40:N40)</f>
        <v>16</v>
      </c>
      <c r="N41" s="325"/>
      <c r="O41" s="157"/>
      <c r="P41" s="155"/>
      <c r="Q41" s="156" t="s">
        <v>573</v>
      </c>
      <c r="R41" s="325">
        <f>SUM(R40:S40)</f>
        <v>39</v>
      </c>
      <c r="S41" s="325"/>
      <c r="T41" s="157"/>
      <c r="U41" s="155"/>
      <c r="V41" s="156" t="s">
        <v>573</v>
      </c>
      <c r="W41" s="325">
        <f>SUM(W40:X40)</f>
        <v>30</v>
      </c>
      <c r="X41" s="325"/>
      <c r="Y41" s="157"/>
      <c r="Z41" s="155"/>
      <c r="AA41" s="227" t="s">
        <v>573</v>
      </c>
      <c r="AB41" s="326" t="s">
        <v>18</v>
      </c>
      <c r="AC41" s="326"/>
      <c r="AD41" s="158"/>
    </row>
    <row r="42" spans="1:30" ht="21.75" customHeight="1">
      <c r="A42" s="45"/>
      <c r="B42" s="228"/>
      <c r="C42" s="229"/>
      <c r="D42" s="229"/>
      <c r="E42" s="229"/>
      <c r="F42" s="229"/>
      <c r="G42" s="228"/>
      <c r="H42" s="229"/>
      <c r="I42" s="229"/>
      <c r="J42" s="229"/>
      <c r="K42" s="229"/>
      <c r="L42" s="228"/>
      <c r="M42" s="229"/>
      <c r="N42" s="229"/>
      <c r="O42" s="229"/>
      <c r="P42" s="229"/>
      <c r="Q42" s="228"/>
      <c r="R42" s="229"/>
      <c r="S42" s="229"/>
      <c r="T42" s="229"/>
      <c r="U42" s="229"/>
      <c r="V42" s="228"/>
      <c r="W42" s="229"/>
      <c r="X42" s="229"/>
      <c r="Y42" s="229"/>
      <c r="Z42" s="229"/>
      <c r="AA42" s="230" t="s">
        <v>574</v>
      </c>
      <c r="AB42" s="322">
        <f>AD40+Y40+T40+O40+J40+E40</f>
        <v>104</v>
      </c>
      <c r="AC42" s="323"/>
      <c r="AD42" s="324"/>
    </row>
    <row r="43" ht="21.75" customHeight="1"/>
    <row r="44" ht="21.75" customHeight="1"/>
    <row r="45" ht="21.75" customHeight="1"/>
  </sheetData>
  <sheetProtection/>
  <mergeCells count="16">
    <mergeCell ref="AB42:AD42"/>
    <mergeCell ref="C41:D41"/>
    <mergeCell ref="H41:I41"/>
    <mergeCell ref="M41:N41"/>
    <mergeCell ref="R41:S41"/>
    <mergeCell ref="W41:X41"/>
    <mergeCell ref="AB41:AC41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S43"/>
  <sheetViews>
    <sheetView view="pageBreakPreview" zoomScale="90" zoomScaleNormal="55" zoomScaleSheetLayoutView="90" zoomScalePageLayoutView="0" workbookViewId="0" topLeftCell="A4">
      <selection activeCell="Q11" sqref="Q11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18" width="4.421875" style="12" customWidth="1"/>
    <col min="19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31" width="9.140625" style="12" customWidth="1"/>
    <col min="32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2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2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247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644</v>
      </c>
      <c r="AB3" s="1"/>
      <c r="AC3" s="1"/>
      <c r="AD3" s="1"/>
      <c r="AE3" s="13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1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  <c r="AE5" s="61"/>
    </row>
    <row r="6" spans="1:31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  <c r="AE6" s="61"/>
    </row>
    <row r="7" spans="1:31" s="23" customFormat="1" ht="22.5" customHeight="1">
      <c r="A7" s="3" t="s">
        <v>203</v>
      </c>
      <c r="B7" s="6" t="s">
        <v>263</v>
      </c>
      <c r="C7" s="3">
        <v>2</v>
      </c>
      <c r="D7" s="3">
        <v>2</v>
      </c>
      <c r="E7" s="3">
        <v>3</v>
      </c>
      <c r="F7" s="3" t="s">
        <v>51</v>
      </c>
      <c r="G7" s="6" t="s">
        <v>52</v>
      </c>
      <c r="H7" s="3">
        <v>3</v>
      </c>
      <c r="I7" s="3">
        <v>0</v>
      </c>
      <c r="J7" s="3">
        <v>3</v>
      </c>
      <c r="K7" s="3"/>
      <c r="L7" s="6"/>
      <c r="M7" s="3"/>
      <c r="N7" s="3"/>
      <c r="O7" s="3"/>
      <c r="P7" s="3"/>
      <c r="Q7" s="6"/>
      <c r="R7" s="3"/>
      <c r="S7" s="3"/>
      <c r="T7" s="3"/>
      <c r="U7" s="3" t="s">
        <v>42</v>
      </c>
      <c r="V7" s="6" t="s">
        <v>532</v>
      </c>
      <c r="W7" s="3">
        <v>3</v>
      </c>
      <c r="X7" s="3">
        <v>0</v>
      </c>
      <c r="Y7" s="3">
        <v>3</v>
      </c>
      <c r="Z7" s="3"/>
      <c r="AA7" s="6"/>
      <c r="AB7" s="3"/>
      <c r="AC7" s="3"/>
      <c r="AD7" s="3"/>
      <c r="AE7" s="61"/>
    </row>
    <row r="8" spans="1:31" s="23" customFormat="1" ht="22.5" customHeight="1">
      <c r="A8" s="3" t="s">
        <v>53</v>
      </c>
      <c r="B8" s="6" t="s">
        <v>136</v>
      </c>
      <c r="C8" s="3">
        <v>3</v>
      </c>
      <c r="D8" s="3">
        <v>0</v>
      </c>
      <c r="E8" s="3">
        <v>3</v>
      </c>
      <c r="F8" s="3" t="s">
        <v>48</v>
      </c>
      <c r="G8" s="6" t="s">
        <v>144</v>
      </c>
      <c r="H8" s="3">
        <v>3</v>
      </c>
      <c r="I8" s="3">
        <v>0</v>
      </c>
      <c r="J8" s="3">
        <v>3</v>
      </c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46</v>
      </c>
      <c r="V8" s="6" t="s">
        <v>204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  <c r="AE8" s="61"/>
    </row>
    <row r="9" spans="1:31" s="23" customFormat="1" ht="22.5" customHeight="1">
      <c r="A9" s="3"/>
      <c r="B9" s="6"/>
      <c r="C9" s="3"/>
      <c r="D9" s="3"/>
      <c r="E9" s="3"/>
      <c r="F9" s="3" t="s">
        <v>44</v>
      </c>
      <c r="G9" s="6" t="s">
        <v>139</v>
      </c>
      <c r="H9" s="3">
        <v>2</v>
      </c>
      <c r="I9" s="3">
        <v>0</v>
      </c>
      <c r="J9" s="3">
        <v>2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  <c r="AE9" s="61"/>
    </row>
    <row r="10" spans="1:31" s="23" customFormat="1" ht="22.5" customHeight="1">
      <c r="A10" s="3"/>
      <c r="B10" s="6"/>
      <c r="C10" s="3"/>
      <c r="D10" s="3"/>
      <c r="E10" s="3"/>
      <c r="F10" s="3" t="s">
        <v>49</v>
      </c>
      <c r="G10" s="6" t="s">
        <v>50</v>
      </c>
      <c r="H10" s="3">
        <v>3</v>
      </c>
      <c r="I10" s="3">
        <v>0</v>
      </c>
      <c r="J10" s="3">
        <v>3</v>
      </c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  <c r="AE10" s="61"/>
    </row>
    <row r="11" spans="1:31" s="23" customFormat="1" ht="22.5" customHeight="1">
      <c r="A11" s="3"/>
      <c r="B11" s="6"/>
      <c r="C11" s="3"/>
      <c r="D11" s="3"/>
      <c r="E11" s="3"/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  <c r="AE11" s="61"/>
    </row>
    <row r="12" spans="1:31" s="23" customFormat="1" ht="22.5" customHeight="1">
      <c r="A12" s="3"/>
      <c r="B12" s="6"/>
      <c r="C12" s="3"/>
      <c r="D12" s="3"/>
      <c r="E12" s="3"/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  <c r="AE12" s="61"/>
    </row>
    <row r="13" spans="1:31" s="23" customFormat="1" ht="22.5" customHeight="1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6"/>
      <c r="M13" s="3"/>
      <c r="N13" s="3"/>
      <c r="O13" s="3"/>
      <c r="P13" s="3"/>
      <c r="Q13" s="6"/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  <c r="AE13" s="61"/>
    </row>
    <row r="14" spans="1:31" s="23" customFormat="1" ht="22.5" customHeight="1">
      <c r="A14" s="3"/>
      <c r="B14" s="6" t="s">
        <v>146</v>
      </c>
      <c r="C14" s="3"/>
      <c r="D14" s="3"/>
      <c r="E14" s="3"/>
      <c r="F14" s="3"/>
      <c r="G14" s="6" t="s">
        <v>146</v>
      </c>
      <c r="H14" s="3"/>
      <c r="I14" s="3"/>
      <c r="J14" s="3"/>
      <c r="K14" s="3"/>
      <c r="L14" s="6" t="s">
        <v>146</v>
      </c>
      <c r="M14" s="3"/>
      <c r="N14" s="3"/>
      <c r="O14" s="3"/>
      <c r="P14" s="3"/>
      <c r="Q14" s="6" t="s">
        <v>146</v>
      </c>
      <c r="R14" s="3"/>
      <c r="S14" s="3"/>
      <c r="T14" s="3"/>
      <c r="U14" s="3"/>
      <c r="V14" s="6" t="s">
        <v>146</v>
      </c>
      <c r="W14" s="3"/>
      <c r="X14" s="3"/>
      <c r="Y14" s="3"/>
      <c r="Z14" s="3"/>
      <c r="AA14" s="6" t="s">
        <v>146</v>
      </c>
      <c r="AB14" s="3"/>
      <c r="AC14" s="3"/>
      <c r="AD14" s="3"/>
      <c r="AE14" s="61"/>
    </row>
    <row r="15" spans="1:31" s="23" customFormat="1" ht="22.5" customHeight="1">
      <c r="A15" s="3"/>
      <c r="B15" s="6" t="s">
        <v>147</v>
      </c>
      <c r="C15" s="3"/>
      <c r="D15" s="3"/>
      <c r="E15" s="3"/>
      <c r="F15" s="3"/>
      <c r="G15" s="6" t="s">
        <v>147</v>
      </c>
      <c r="H15" s="4"/>
      <c r="I15" s="4"/>
      <c r="J15" s="4"/>
      <c r="K15" s="3"/>
      <c r="L15" s="6" t="s">
        <v>147</v>
      </c>
      <c r="M15" s="3"/>
      <c r="N15" s="3"/>
      <c r="O15" s="3"/>
      <c r="P15" s="3"/>
      <c r="Q15" s="6" t="s">
        <v>147</v>
      </c>
      <c r="R15" s="3"/>
      <c r="S15" s="3"/>
      <c r="T15" s="3"/>
      <c r="U15" s="3"/>
      <c r="V15" s="6" t="s">
        <v>147</v>
      </c>
      <c r="W15" s="3"/>
      <c r="X15" s="3"/>
      <c r="Y15" s="3"/>
      <c r="Z15" s="3"/>
      <c r="AA15" s="6" t="s">
        <v>147</v>
      </c>
      <c r="AB15" s="3"/>
      <c r="AC15" s="3"/>
      <c r="AD15" s="3"/>
      <c r="AE15" s="61"/>
    </row>
    <row r="16" spans="1:31" s="23" customFormat="1" ht="22.5" customHeight="1">
      <c r="A16" s="3" t="s">
        <v>58</v>
      </c>
      <c r="B16" s="6" t="s">
        <v>152</v>
      </c>
      <c r="C16" s="3">
        <v>3</v>
      </c>
      <c r="D16" s="3">
        <v>0</v>
      </c>
      <c r="E16" s="3">
        <v>3</v>
      </c>
      <c r="F16" s="3" t="s">
        <v>62</v>
      </c>
      <c r="G16" s="6" t="s">
        <v>12</v>
      </c>
      <c r="H16" s="3">
        <v>3</v>
      </c>
      <c r="I16" s="3">
        <v>0</v>
      </c>
      <c r="J16" s="3">
        <v>3</v>
      </c>
      <c r="K16" s="3"/>
      <c r="L16" s="6"/>
      <c r="M16" s="3"/>
      <c r="N16" s="3"/>
      <c r="O16" s="3"/>
      <c r="P16" s="3"/>
      <c r="Q16" s="6"/>
      <c r="R16" s="3"/>
      <c r="S16" s="3"/>
      <c r="T16" s="3"/>
      <c r="U16" s="3" t="s">
        <v>208</v>
      </c>
      <c r="V16" s="6" t="s">
        <v>209</v>
      </c>
      <c r="W16" s="3">
        <v>3</v>
      </c>
      <c r="X16" s="3">
        <v>0</v>
      </c>
      <c r="Y16" s="3">
        <v>3</v>
      </c>
      <c r="Z16" s="3"/>
      <c r="AA16" s="6"/>
      <c r="AB16" s="3"/>
      <c r="AC16" s="3"/>
      <c r="AD16" s="3"/>
      <c r="AE16" s="61"/>
    </row>
    <row r="17" spans="1:31" s="23" customFormat="1" ht="22.5" customHeight="1">
      <c r="A17" s="3" t="s">
        <v>56</v>
      </c>
      <c r="B17" s="6" t="s">
        <v>210</v>
      </c>
      <c r="C17" s="4">
        <v>3</v>
      </c>
      <c r="D17" s="4">
        <v>0</v>
      </c>
      <c r="E17" s="4">
        <v>3</v>
      </c>
      <c r="F17" s="3"/>
      <c r="G17" s="6"/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3" t="s">
        <v>60</v>
      </c>
      <c r="V17" s="6" t="s">
        <v>211</v>
      </c>
      <c r="W17" s="4">
        <v>2</v>
      </c>
      <c r="X17" s="4">
        <v>2</v>
      </c>
      <c r="Y17" s="4">
        <v>3</v>
      </c>
      <c r="Z17" s="3"/>
      <c r="AA17" s="6"/>
      <c r="AB17" s="3"/>
      <c r="AC17" s="3"/>
      <c r="AD17" s="3"/>
      <c r="AE17" s="61"/>
    </row>
    <row r="18" spans="1:31" s="23" customFormat="1" ht="22.5" customHeight="1">
      <c r="A18" s="3"/>
      <c r="B18" s="6" t="s">
        <v>154</v>
      </c>
      <c r="C18" s="4"/>
      <c r="D18" s="4"/>
      <c r="E18" s="4"/>
      <c r="F18" s="3"/>
      <c r="G18" s="6" t="s">
        <v>154</v>
      </c>
      <c r="H18" s="3"/>
      <c r="I18" s="3"/>
      <c r="J18" s="3"/>
      <c r="K18" s="3"/>
      <c r="L18" s="6" t="s">
        <v>154</v>
      </c>
      <c r="M18" s="3"/>
      <c r="N18" s="3"/>
      <c r="O18" s="3"/>
      <c r="P18" s="3"/>
      <c r="Q18" s="6" t="s">
        <v>154</v>
      </c>
      <c r="R18" s="3"/>
      <c r="S18" s="3"/>
      <c r="T18" s="3"/>
      <c r="U18" s="3"/>
      <c r="V18" s="6" t="s">
        <v>154</v>
      </c>
      <c r="W18" s="3"/>
      <c r="X18" s="3"/>
      <c r="Y18" s="3"/>
      <c r="Z18" s="3"/>
      <c r="AA18" s="6" t="s">
        <v>154</v>
      </c>
      <c r="AB18" s="3"/>
      <c r="AC18" s="3"/>
      <c r="AD18" s="3"/>
      <c r="AE18" s="61"/>
    </row>
    <row r="19" spans="1:31" s="23" customFormat="1" ht="22.5" customHeight="1">
      <c r="A19" s="3" t="s">
        <v>219</v>
      </c>
      <c r="B19" s="6" t="s">
        <v>264</v>
      </c>
      <c r="C19" s="3">
        <v>1</v>
      </c>
      <c r="D19" s="3">
        <v>6</v>
      </c>
      <c r="E19" s="3">
        <v>3</v>
      </c>
      <c r="F19" s="3" t="s">
        <v>212</v>
      </c>
      <c r="G19" s="6" t="s">
        <v>260</v>
      </c>
      <c r="H19" s="3">
        <v>2</v>
      </c>
      <c r="I19" s="3">
        <v>2</v>
      </c>
      <c r="J19" s="3">
        <v>3</v>
      </c>
      <c r="K19" s="3"/>
      <c r="L19" s="6"/>
      <c r="M19" s="3"/>
      <c r="N19" s="3"/>
      <c r="O19" s="3"/>
      <c r="P19" s="3" t="s">
        <v>222</v>
      </c>
      <c r="Q19" s="6" t="s">
        <v>223</v>
      </c>
      <c r="R19" s="3">
        <v>1</v>
      </c>
      <c r="S19" s="3">
        <v>6</v>
      </c>
      <c r="T19" s="3">
        <v>3</v>
      </c>
      <c r="U19" s="3" t="s">
        <v>224</v>
      </c>
      <c r="V19" s="6" t="s">
        <v>558</v>
      </c>
      <c r="W19" s="3">
        <v>1</v>
      </c>
      <c r="X19" s="3">
        <v>4</v>
      </c>
      <c r="Y19" s="3">
        <v>3</v>
      </c>
      <c r="Z19" s="3"/>
      <c r="AA19" s="6"/>
      <c r="AB19" s="3"/>
      <c r="AC19" s="3"/>
      <c r="AD19" s="3"/>
      <c r="AE19" s="61"/>
    </row>
    <row r="20" spans="1:31" s="23" customFormat="1" ht="22.5" customHeight="1">
      <c r="A20" s="3" t="s">
        <v>213</v>
      </c>
      <c r="B20" s="6" t="s">
        <v>214</v>
      </c>
      <c r="C20" s="3">
        <v>2</v>
      </c>
      <c r="D20" s="3">
        <v>2</v>
      </c>
      <c r="E20" s="3">
        <v>3</v>
      </c>
      <c r="F20" s="3" t="s">
        <v>215</v>
      </c>
      <c r="G20" s="6" t="s">
        <v>216</v>
      </c>
      <c r="H20" s="3">
        <v>1</v>
      </c>
      <c r="I20" s="3">
        <v>4</v>
      </c>
      <c r="J20" s="3">
        <v>3</v>
      </c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  <c r="AE20" s="61"/>
    </row>
    <row r="21" spans="1:31" s="23" customFormat="1" ht="22.5" customHeight="1">
      <c r="A21" s="3" t="s">
        <v>225</v>
      </c>
      <c r="B21" s="6" t="s">
        <v>544</v>
      </c>
      <c r="C21" s="3">
        <v>2</v>
      </c>
      <c r="D21" s="3">
        <v>2</v>
      </c>
      <c r="E21" s="3">
        <v>3</v>
      </c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  <c r="AE21" s="61"/>
    </row>
    <row r="22" spans="1:31" s="23" customFormat="1" ht="22.5" customHeight="1">
      <c r="A22" s="3"/>
      <c r="B22" s="6"/>
      <c r="C22" s="3"/>
      <c r="D22" s="3"/>
      <c r="E22" s="3"/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  <c r="AE22" s="61"/>
    </row>
    <row r="23" spans="1:31" s="23" customFormat="1" ht="22.5" customHeight="1">
      <c r="A23" s="3"/>
      <c r="B23" s="6" t="s">
        <v>169</v>
      </c>
      <c r="C23" s="3"/>
      <c r="D23" s="3"/>
      <c r="E23" s="3"/>
      <c r="F23" s="3"/>
      <c r="G23" s="6" t="s">
        <v>169</v>
      </c>
      <c r="H23" s="3"/>
      <c r="I23" s="3"/>
      <c r="J23" s="3"/>
      <c r="K23" s="3"/>
      <c r="L23" s="6" t="s">
        <v>169</v>
      </c>
      <c r="M23" s="3"/>
      <c r="N23" s="3"/>
      <c r="O23" s="3"/>
      <c r="P23" s="3"/>
      <c r="Q23" s="6" t="s">
        <v>169</v>
      </c>
      <c r="R23" s="3"/>
      <c r="S23" s="3"/>
      <c r="T23" s="3"/>
      <c r="U23" s="3"/>
      <c r="V23" s="6" t="s">
        <v>169</v>
      </c>
      <c r="W23" s="3"/>
      <c r="X23" s="3"/>
      <c r="Y23" s="3"/>
      <c r="Z23" s="3"/>
      <c r="AA23" s="6" t="s">
        <v>169</v>
      </c>
      <c r="AB23" s="3"/>
      <c r="AC23" s="3"/>
      <c r="AD23" s="3"/>
      <c r="AE23" s="61"/>
    </row>
    <row r="24" spans="1:31" s="23" customFormat="1" ht="22.5" customHeight="1">
      <c r="A24" s="3" t="s">
        <v>243</v>
      </c>
      <c r="B24" s="6" t="s">
        <v>244</v>
      </c>
      <c r="C24" s="3">
        <v>1</v>
      </c>
      <c r="D24" s="3">
        <v>4</v>
      </c>
      <c r="E24" s="3">
        <v>3</v>
      </c>
      <c r="F24" s="3"/>
      <c r="G24" s="6"/>
      <c r="H24" s="3"/>
      <c r="I24" s="3"/>
      <c r="J24" s="3"/>
      <c r="K24" s="3"/>
      <c r="L24" s="6"/>
      <c r="M24" s="3"/>
      <c r="N24" s="3"/>
      <c r="O24" s="3"/>
      <c r="P24" s="3" t="s">
        <v>217</v>
      </c>
      <c r="Q24" s="6" t="s">
        <v>266</v>
      </c>
      <c r="R24" s="3">
        <v>1</v>
      </c>
      <c r="S24" s="3">
        <v>6</v>
      </c>
      <c r="T24" s="3">
        <v>3</v>
      </c>
      <c r="U24" s="3" t="s">
        <v>218</v>
      </c>
      <c r="V24" s="6" t="s">
        <v>259</v>
      </c>
      <c r="W24" s="3">
        <v>1</v>
      </c>
      <c r="X24" s="3">
        <v>6</v>
      </c>
      <c r="Y24" s="3">
        <v>3</v>
      </c>
      <c r="Z24" s="3"/>
      <c r="AA24" s="6"/>
      <c r="AB24" s="3"/>
      <c r="AC24" s="3"/>
      <c r="AD24" s="3"/>
      <c r="AE24" s="61"/>
    </row>
    <row r="25" spans="1:31" s="23" customFormat="1" ht="22.5" customHeight="1">
      <c r="A25" s="3"/>
      <c r="B25" s="6"/>
      <c r="C25" s="3"/>
      <c r="D25" s="3"/>
      <c r="E25" s="3"/>
      <c r="F25" s="3"/>
      <c r="G25" s="6"/>
      <c r="H25" s="3"/>
      <c r="I25" s="3"/>
      <c r="J25" s="3"/>
      <c r="K25" s="3"/>
      <c r="L25" s="6"/>
      <c r="M25" s="3"/>
      <c r="N25" s="3"/>
      <c r="O25" s="3"/>
      <c r="P25" s="3" t="s">
        <v>221</v>
      </c>
      <c r="Q25" s="6" t="s">
        <v>265</v>
      </c>
      <c r="R25" s="3">
        <v>1</v>
      </c>
      <c r="S25" s="3">
        <v>6</v>
      </c>
      <c r="T25" s="3">
        <v>3</v>
      </c>
      <c r="U25" s="3"/>
      <c r="V25" s="6"/>
      <c r="W25" s="3"/>
      <c r="X25" s="3"/>
      <c r="Y25" s="3"/>
      <c r="Z25" s="3"/>
      <c r="AA25" s="6"/>
      <c r="AB25" s="3"/>
      <c r="AC25" s="3"/>
      <c r="AD25" s="3"/>
      <c r="AE25" s="61"/>
    </row>
    <row r="26" spans="1:31" s="23" customFormat="1" ht="22.5" customHeight="1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6"/>
      <c r="M26" s="3"/>
      <c r="N26" s="3"/>
      <c r="O26" s="3"/>
      <c r="P26" s="3"/>
      <c r="Q26" s="6"/>
      <c r="R26" s="3"/>
      <c r="S26" s="3"/>
      <c r="T26" s="3"/>
      <c r="U26" s="3"/>
      <c r="V26" s="6"/>
      <c r="W26" s="3"/>
      <c r="X26" s="3"/>
      <c r="Y26" s="3"/>
      <c r="Z26" s="3"/>
      <c r="AA26" s="6"/>
      <c r="AB26" s="3"/>
      <c r="AC26" s="3"/>
      <c r="AD26" s="3"/>
      <c r="AE26" s="61"/>
    </row>
    <row r="27" spans="1:31" s="23" customFormat="1" ht="22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6"/>
      <c r="M27" s="3"/>
      <c r="N27" s="3"/>
      <c r="O27" s="3"/>
      <c r="P27" s="3"/>
      <c r="Q27" s="6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  <c r="AE27" s="61"/>
    </row>
    <row r="28" spans="1:31" s="23" customFormat="1" ht="22.5" customHeight="1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  <c r="AE28" s="61"/>
    </row>
    <row r="29" spans="1:31" s="23" customFormat="1" ht="22.5" customHeight="1">
      <c r="A29" s="3"/>
      <c r="B29" s="6" t="s">
        <v>170</v>
      </c>
      <c r="C29" s="3"/>
      <c r="D29" s="3"/>
      <c r="E29" s="3"/>
      <c r="F29" s="3"/>
      <c r="G29" s="6" t="s">
        <v>170</v>
      </c>
      <c r="H29" s="3"/>
      <c r="I29" s="3"/>
      <c r="J29" s="3"/>
      <c r="K29" s="3"/>
      <c r="L29" s="6" t="s">
        <v>170</v>
      </c>
      <c r="M29" s="3"/>
      <c r="N29" s="3"/>
      <c r="O29" s="3"/>
      <c r="P29" s="3"/>
      <c r="Q29" s="6" t="s">
        <v>170</v>
      </c>
      <c r="R29" s="3"/>
      <c r="S29" s="3"/>
      <c r="T29" s="3"/>
      <c r="U29" s="3"/>
      <c r="V29" s="6" t="s">
        <v>170</v>
      </c>
      <c r="W29" s="3"/>
      <c r="X29" s="3"/>
      <c r="Y29" s="3"/>
      <c r="Z29" s="3"/>
      <c r="AA29" s="6" t="s">
        <v>170</v>
      </c>
      <c r="AB29" s="3"/>
      <c r="AC29" s="3"/>
      <c r="AD29" s="3"/>
      <c r="AE29" s="61"/>
    </row>
    <row r="30" spans="1:31" s="23" customFormat="1" ht="22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 t="s">
        <v>246</v>
      </c>
      <c r="L30" s="6" t="s">
        <v>5</v>
      </c>
      <c r="M30" s="3">
        <v>0</v>
      </c>
      <c r="N30" s="3">
        <v>320</v>
      </c>
      <c r="O30" s="3">
        <v>4</v>
      </c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  <c r="AE30" s="61"/>
    </row>
    <row r="31" spans="1:31" s="23" customFormat="1" ht="22.5" customHeight="1">
      <c r="A31" s="3"/>
      <c r="B31" s="6" t="s">
        <v>171</v>
      </c>
      <c r="C31" s="3"/>
      <c r="D31" s="3"/>
      <c r="E31" s="3"/>
      <c r="F31" s="3"/>
      <c r="G31" s="6" t="s">
        <v>171</v>
      </c>
      <c r="H31" s="3"/>
      <c r="I31" s="3"/>
      <c r="J31" s="3"/>
      <c r="K31" s="3"/>
      <c r="L31" s="6" t="s">
        <v>171</v>
      </c>
      <c r="M31" s="3"/>
      <c r="N31" s="3"/>
      <c r="O31" s="3"/>
      <c r="P31" s="3"/>
      <c r="Q31" s="6" t="s">
        <v>171</v>
      </c>
      <c r="R31" s="3"/>
      <c r="S31" s="3"/>
      <c r="T31" s="3"/>
      <c r="U31" s="3"/>
      <c r="V31" s="6" t="s">
        <v>171</v>
      </c>
      <c r="W31" s="3"/>
      <c r="X31" s="3"/>
      <c r="Y31" s="3"/>
      <c r="Z31" s="3"/>
      <c r="AA31" s="6" t="s">
        <v>171</v>
      </c>
      <c r="AB31" s="3"/>
      <c r="AC31" s="3"/>
      <c r="AD31" s="3"/>
      <c r="AE31" s="61"/>
    </row>
    <row r="32" spans="1:31" s="23" customFormat="1" ht="22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3" t="s">
        <v>226</v>
      </c>
      <c r="V32" s="6" t="s">
        <v>15</v>
      </c>
      <c r="W32" s="3">
        <v>0</v>
      </c>
      <c r="X32" s="3">
        <v>4</v>
      </c>
      <c r="Y32" s="3">
        <v>4</v>
      </c>
      <c r="Z32" s="3"/>
      <c r="AA32" s="6"/>
      <c r="AB32" s="3"/>
      <c r="AC32" s="3"/>
      <c r="AD32" s="3"/>
      <c r="AE32" s="61"/>
    </row>
    <row r="33" spans="1:31" s="23" customFormat="1" ht="22.5" customHeight="1">
      <c r="A33" s="3"/>
      <c r="B33" s="6" t="s">
        <v>174</v>
      </c>
      <c r="C33" s="3"/>
      <c r="D33" s="3"/>
      <c r="E33" s="3"/>
      <c r="F33" s="3"/>
      <c r="G33" s="6" t="s">
        <v>174</v>
      </c>
      <c r="H33" s="3"/>
      <c r="I33" s="3"/>
      <c r="J33" s="3"/>
      <c r="K33" s="3"/>
      <c r="L33" s="6" t="s">
        <v>174</v>
      </c>
      <c r="M33" s="3"/>
      <c r="N33" s="3"/>
      <c r="O33" s="3"/>
      <c r="P33" s="3"/>
      <c r="Q33" s="6" t="s">
        <v>174</v>
      </c>
      <c r="R33" s="3"/>
      <c r="S33" s="3"/>
      <c r="T33" s="3"/>
      <c r="U33" s="3"/>
      <c r="V33" s="6" t="s">
        <v>174</v>
      </c>
      <c r="W33" s="3"/>
      <c r="X33" s="3"/>
      <c r="Y33" s="3"/>
      <c r="Z33" s="3"/>
      <c r="AA33" s="6" t="s">
        <v>174</v>
      </c>
      <c r="AB33" s="3"/>
      <c r="AC33" s="3"/>
      <c r="AD33" s="3"/>
      <c r="AE33" s="61"/>
    </row>
    <row r="34" spans="1:31" s="23" customFormat="1" ht="22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6"/>
      <c r="M34" s="3"/>
      <c r="N34" s="3"/>
      <c r="O34" s="3"/>
      <c r="P34" s="3" t="s">
        <v>229</v>
      </c>
      <c r="Q34" s="6" t="s">
        <v>230</v>
      </c>
      <c r="R34" s="3">
        <v>2</v>
      </c>
      <c r="S34" s="3">
        <v>0</v>
      </c>
      <c r="T34" s="3">
        <v>2</v>
      </c>
      <c r="U34" s="3" t="s">
        <v>231</v>
      </c>
      <c r="V34" s="6" t="s">
        <v>258</v>
      </c>
      <c r="W34" s="3">
        <v>1</v>
      </c>
      <c r="X34" s="3">
        <v>6</v>
      </c>
      <c r="Y34" s="3">
        <v>3</v>
      </c>
      <c r="Z34" s="3"/>
      <c r="AA34" s="6"/>
      <c r="AB34" s="3"/>
      <c r="AC34" s="3"/>
      <c r="AD34" s="3"/>
      <c r="AE34" s="61"/>
    </row>
    <row r="35" spans="1:31" s="23" customFormat="1" ht="22.5" customHeight="1">
      <c r="A35" s="3"/>
      <c r="B35" s="6"/>
      <c r="C35" s="3"/>
      <c r="D35" s="3"/>
      <c r="E35" s="3"/>
      <c r="F35" s="3" t="s">
        <v>529</v>
      </c>
      <c r="G35" s="6" t="s">
        <v>530</v>
      </c>
      <c r="H35" s="3">
        <v>1</v>
      </c>
      <c r="I35" s="3">
        <v>0</v>
      </c>
      <c r="J35" s="3">
        <v>1</v>
      </c>
      <c r="K35" s="3"/>
      <c r="L35" s="6"/>
      <c r="M35" s="3"/>
      <c r="N35" s="3"/>
      <c r="O35" s="3"/>
      <c r="P35" s="3" t="s">
        <v>227</v>
      </c>
      <c r="Q35" s="6" t="s">
        <v>228</v>
      </c>
      <c r="R35" s="3">
        <v>2</v>
      </c>
      <c r="S35" s="3">
        <v>3</v>
      </c>
      <c r="T35" s="3">
        <v>3</v>
      </c>
      <c r="U35" s="3"/>
      <c r="V35" s="6"/>
      <c r="W35" s="3"/>
      <c r="X35" s="3"/>
      <c r="Y35" s="3"/>
      <c r="Z35" s="3"/>
      <c r="AA35" s="6"/>
      <c r="AB35" s="3"/>
      <c r="AC35" s="3"/>
      <c r="AD35" s="3"/>
      <c r="AE35" s="61"/>
    </row>
    <row r="36" spans="1:31" s="23" customFormat="1" ht="22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3"/>
      <c r="AA36" s="6"/>
      <c r="AB36" s="3"/>
      <c r="AC36" s="3"/>
      <c r="AD36" s="3"/>
      <c r="AE36" s="61"/>
    </row>
    <row r="37" spans="1:31" s="23" customFormat="1" ht="22.5" customHeight="1">
      <c r="A37" s="3"/>
      <c r="B37" s="6"/>
      <c r="C37" s="3"/>
      <c r="D37" s="3"/>
      <c r="E37" s="3"/>
      <c r="F37" s="3"/>
      <c r="G37" s="6"/>
      <c r="H37" s="3"/>
      <c r="I37" s="3"/>
      <c r="J37" s="3"/>
      <c r="K37" s="3"/>
      <c r="L37" s="6"/>
      <c r="M37" s="3"/>
      <c r="N37" s="3"/>
      <c r="O37" s="3"/>
      <c r="P37" s="3"/>
      <c r="Q37" s="6"/>
      <c r="R37" s="3"/>
      <c r="S37" s="3"/>
      <c r="T37" s="3"/>
      <c r="U37" s="3"/>
      <c r="V37" s="6"/>
      <c r="W37" s="3"/>
      <c r="X37" s="3"/>
      <c r="Y37" s="3"/>
      <c r="Z37" s="3"/>
      <c r="AA37" s="6"/>
      <c r="AB37" s="3"/>
      <c r="AC37" s="3"/>
      <c r="AD37" s="3"/>
      <c r="AE37" s="61"/>
    </row>
    <row r="38" spans="1:31" s="23" customFormat="1" ht="22.5" customHeight="1">
      <c r="A38" s="3"/>
      <c r="B38" s="6" t="s">
        <v>23</v>
      </c>
      <c r="C38" s="3"/>
      <c r="D38" s="3"/>
      <c r="E38" s="3"/>
      <c r="F38" s="3"/>
      <c r="G38" s="6" t="s">
        <v>23</v>
      </c>
      <c r="H38" s="3"/>
      <c r="I38" s="3"/>
      <c r="J38" s="3"/>
      <c r="K38" s="3"/>
      <c r="L38" s="6" t="s">
        <v>23</v>
      </c>
      <c r="M38" s="3"/>
      <c r="N38" s="3"/>
      <c r="O38" s="3"/>
      <c r="P38" s="3"/>
      <c r="Q38" s="6" t="s">
        <v>23</v>
      </c>
      <c r="R38" s="3"/>
      <c r="S38" s="3"/>
      <c r="T38" s="3"/>
      <c r="U38" s="3"/>
      <c r="V38" s="6" t="s">
        <v>23</v>
      </c>
      <c r="W38" s="3"/>
      <c r="X38" s="3"/>
      <c r="Y38" s="3"/>
      <c r="Z38" s="3"/>
      <c r="AA38" s="6" t="s">
        <v>23</v>
      </c>
      <c r="AB38" s="3"/>
      <c r="AC38" s="3"/>
      <c r="AD38" s="3"/>
      <c r="AE38" s="61"/>
    </row>
    <row r="39" spans="1:31" s="23" customFormat="1" ht="22.5" customHeight="1">
      <c r="A39" s="3" t="s">
        <v>107</v>
      </c>
      <c r="B39" s="6" t="s">
        <v>21</v>
      </c>
      <c r="C39" s="3">
        <v>0</v>
      </c>
      <c r="D39" s="3">
        <v>2</v>
      </c>
      <c r="E39" s="3">
        <v>0</v>
      </c>
      <c r="F39" s="3" t="s">
        <v>108</v>
      </c>
      <c r="G39" s="6" t="s">
        <v>20</v>
      </c>
      <c r="H39" s="3">
        <v>0</v>
      </c>
      <c r="I39" s="3">
        <v>2</v>
      </c>
      <c r="J39" s="3">
        <v>0</v>
      </c>
      <c r="K39" s="3"/>
      <c r="L39" s="6"/>
      <c r="M39" s="3"/>
      <c r="N39" s="3"/>
      <c r="O39" s="3"/>
      <c r="P39" s="3" t="s">
        <v>533</v>
      </c>
      <c r="Q39" s="6" t="s">
        <v>534</v>
      </c>
      <c r="R39" s="3">
        <v>0</v>
      </c>
      <c r="S39" s="3">
        <v>2</v>
      </c>
      <c r="T39" s="3">
        <v>0</v>
      </c>
      <c r="U39" s="3" t="s">
        <v>110</v>
      </c>
      <c r="V39" s="6" t="s">
        <v>17</v>
      </c>
      <c r="W39" s="3">
        <v>0</v>
      </c>
      <c r="X39" s="3">
        <v>2</v>
      </c>
      <c r="Y39" s="3">
        <v>0</v>
      </c>
      <c r="Z39" s="3"/>
      <c r="AA39" s="6"/>
      <c r="AB39" s="3"/>
      <c r="AC39" s="3"/>
      <c r="AD39" s="3"/>
      <c r="AE39" s="61"/>
    </row>
    <row r="40" spans="1:31" s="23" customFormat="1" ht="22.5" customHeight="1">
      <c r="A40" s="4"/>
      <c r="B40" s="9"/>
      <c r="C40" s="4"/>
      <c r="D40" s="4"/>
      <c r="E40" s="4"/>
      <c r="F40" s="4"/>
      <c r="G40" s="9"/>
      <c r="H40" s="4"/>
      <c r="I40" s="4"/>
      <c r="J40" s="4"/>
      <c r="K40" s="4"/>
      <c r="L40" s="9"/>
      <c r="M40" s="4"/>
      <c r="N40" s="4"/>
      <c r="O40" s="4"/>
      <c r="P40" s="3"/>
      <c r="Q40" s="9"/>
      <c r="R40" s="3"/>
      <c r="S40" s="3"/>
      <c r="T40" s="3"/>
      <c r="U40" s="4"/>
      <c r="V40" s="9"/>
      <c r="W40" s="4"/>
      <c r="X40" s="4"/>
      <c r="Y40" s="4"/>
      <c r="Z40" s="4"/>
      <c r="AA40" s="9"/>
      <c r="AB40" s="3"/>
      <c r="AC40" s="3"/>
      <c r="AD40" s="3"/>
      <c r="AE40" s="61"/>
    </row>
    <row r="41" spans="1:31" s="18" customFormat="1" ht="22.5" customHeight="1">
      <c r="A41" s="20"/>
      <c r="B41" s="20" t="s">
        <v>22</v>
      </c>
      <c r="C41" s="20">
        <f>SUM(C7:C40)</f>
        <v>17</v>
      </c>
      <c r="D41" s="20">
        <f>SUM(D7:D40)</f>
        <v>18</v>
      </c>
      <c r="E41" s="20">
        <f>SUM(E7:E40)</f>
        <v>24</v>
      </c>
      <c r="F41" s="20"/>
      <c r="G41" s="20" t="s">
        <v>22</v>
      </c>
      <c r="H41" s="20">
        <f>SUM(H7:H40)</f>
        <v>18</v>
      </c>
      <c r="I41" s="20">
        <f>SUM(I7:I40)</f>
        <v>8</v>
      </c>
      <c r="J41" s="20">
        <f>SUM(J7:J40)</f>
        <v>21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SUM(R7:R40)</f>
        <v>7</v>
      </c>
      <c r="S41" s="20">
        <f>SUM(S7:S40)</f>
        <v>23</v>
      </c>
      <c r="T41" s="20">
        <f>SUM(T7:T40)</f>
        <v>14</v>
      </c>
      <c r="U41" s="21"/>
      <c r="V41" s="20" t="s">
        <v>22</v>
      </c>
      <c r="W41" s="20">
        <v>10</v>
      </c>
      <c r="X41" s="20">
        <v>26</v>
      </c>
      <c r="Y41" s="20">
        <f>SUM(Y7:Y40)</f>
        <v>23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  <c r="AE41" s="133"/>
    </row>
    <row r="42" spans="1:31" s="16" customFormat="1" ht="22.5" customHeight="1">
      <c r="A42" s="155"/>
      <c r="B42" s="156" t="s">
        <v>573</v>
      </c>
      <c r="C42" s="325">
        <f>SUM(C41:D41)</f>
        <v>35</v>
      </c>
      <c r="D42" s="325"/>
      <c r="E42" s="157"/>
      <c r="F42" s="155"/>
      <c r="G42" s="156" t="s">
        <v>573</v>
      </c>
      <c r="H42" s="325">
        <f>SUM(H41:I41)</f>
        <v>26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30</v>
      </c>
      <c r="S42" s="325"/>
      <c r="T42" s="157"/>
      <c r="U42" s="155"/>
      <c r="V42" s="156" t="s">
        <v>573</v>
      </c>
      <c r="W42" s="325">
        <f>SUM(W41:X41)</f>
        <v>36</v>
      </c>
      <c r="X42" s="325"/>
      <c r="Y42" s="157"/>
      <c r="Z42" s="155"/>
      <c r="AA42" s="227" t="s">
        <v>573</v>
      </c>
      <c r="AB42" s="325">
        <f>SUM(AB41:AC41)</f>
        <v>0</v>
      </c>
      <c r="AC42" s="325"/>
      <c r="AD42" s="231"/>
      <c r="AE42" s="17"/>
    </row>
    <row r="43" spans="1:30" ht="21.7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22">
        <f>Y41+T41+O41+J41+E41</f>
        <v>86</v>
      </c>
      <c r="AC43" s="323"/>
      <c r="AD43" s="324"/>
    </row>
    <row r="44" ht="21.75" customHeight="1"/>
    <row r="45" ht="21.75" customHeight="1"/>
    <row r="46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S40"/>
  <sheetViews>
    <sheetView view="pageBreakPreview" zoomScaleNormal="55" zoomScaleSheetLayoutView="100" zoomScalePageLayoutView="0" workbookViewId="0" topLeftCell="A1">
      <selection activeCell="A3" sqref="A3:Z3"/>
    </sheetView>
  </sheetViews>
  <sheetFormatPr defaultColWidth="9.140625" defaultRowHeight="21.75"/>
  <cols>
    <col min="1" max="1" width="10.7109375" style="117" customWidth="1"/>
    <col min="2" max="2" width="26.00390625" style="122" customWidth="1"/>
    <col min="3" max="5" width="3.8515625" style="117" customWidth="1"/>
    <col min="6" max="6" width="10.7109375" style="117" customWidth="1"/>
    <col min="7" max="7" width="24.7109375" style="122" customWidth="1"/>
    <col min="8" max="10" width="3.8515625" style="117" customWidth="1"/>
    <col min="11" max="11" width="8.140625" style="117" customWidth="1"/>
    <col min="12" max="12" width="20.00390625" style="122" customWidth="1"/>
    <col min="13" max="15" width="4.140625" style="117" customWidth="1"/>
    <col min="16" max="16" width="8.8515625" style="117" customWidth="1"/>
    <col min="17" max="17" width="22.28125" style="122" customWidth="1"/>
    <col min="18" max="20" width="4.140625" style="117" customWidth="1"/>
    <col min="21" max="21" width="9.7109375" style="117" customWidth="1"/>
    <col min="22" max="22" width="26.00390625" style="122" customWidth="1"/>
    <col min="23" max="25" width="4.421875" style="117" customWidth="1"/>
    <col min="26" max="26" width="8.00390625" style="117" customWidth="1"/>
    <col min="27" max="27" width="17.140625" style="122" customWidth="1"/>
    <col min="28" max="30" width="3.8515625" style="117" customWidth="1"/>
    <col min="31" max="16384" width="9.140625" style="122" customWidth="1"/>
  </cols>
  <sheetData>
    <row r="1" spans="1:45" s="116" customFormat="1" ht="24.75">
      <c r="A1" s="331" t="s">
        <v>639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125"/>
      <c r="AB1" s="124"/>
      <c r="AC1" s="124"/>
      <c r="AD1" s="124"/>
      <c r="AE1" s="126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s="116" customFormat="1" ht="24.75">
      <c r="A2" s="331" t="s">
        <v>201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125"/>
      <c r="AB2" s="124"/>
      <c r="AC2" s="124"/>
      <c r="AD2" s="124"/>
      <c r="AE2" s="126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</row>
    <row r="3" spans="1:45" s="116" customFormat="1" ht="24.75">
      <c r="A3" s="332" t="s">
        <v>248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127" t="s">
        <v>642</v>
      </c>
      <c r="AB3" s="127"/>
      <c r="AC3" s="127"/>
      <c r="AD3" s="127"/>
      <c r="AE3" s="126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</row>
    <row r="4" spans="1:30" s="117" customFormat="1" ht="19.5" customHeight="1">
      <c r="A4" s="333" t="s">
        <v>554</v>
      </c>
      <c r="B4" s="320"/>
      <c r="C4" s="320"/>
      <c r="D4" s="320"/>
      <c r="E4" s="321"/>
      <c r="F4" s="333" t="s">
        <v>555</v>
      </c>
      <c r="G4" s="320"/>
      <c r="H4" s="320"/>
      <c r="I4" s="320"/>
      <c r="J4" s="321"/>
      <c r="K4" s="333" t="s">
        <v>3</v>
      </c>
      <c r="L4" s="320"/>
      <c r="M4" s="320"/>
      <c r="N4" s="320"/>
      <c r="O4" s="321"/>
      <c r="P4" s="333" t="s">
        <v>556</v>
      </c>
      <c r="Q4" s="320"/>
      <c r="R4" s="320"/>
      <c r="S4" s="320"/>
      <c r="T4" s="321"/>
      <c r="U4" s="333" t="s">
        <v>557</v>
      </c>
      <c r="V4" s="320"/>
      <c r="W4" s="320"/>
      <c r="X4" s="320"/>
      <c r="Y4" s="321"/>
      <c r="Z4" s="333" t="s">
        <v>189</v>
      </c>
      <c r="AA4" s="320"/>
      <c r="AB4" s="320"/>
      <c r="AC4" s="320"/>
      <c r="AD4" s="321"/>
    </row>
    <row r="5" spans="1:30" s="23" customFormat="1" ht="22.5" customHeight="1">
      <c r="A5" s="118" t="s">
        <v>0</v>
      </c>
      <c r="B5" s="118" t="s">
        <v>1</v>
      </c>
      <c r="C5" s="118" t="s">
        <v>26</v>
      </c>
      <c r="D5" s="118" t="s">
        <v>25</v>
      </c>
      <c r="E5" s="118" t="s">
        <v>2</v>
      </c>
      <c r="F5" s="118" t="s">
        <v>0</v>
      </c>
      <c r="G5" s="118" t="s">
        <v>1</v>
      </c>
      <c r="H5" s="118" t="s">
        <v>26</v>
      </c>
      <c r="I5" s="118" t="s">
        <v>25</v>
      </c>
      <c r="J5" s="118" t="s">
        <v>2</v>
      </c>
      <c r="K5" s="118" t="s">
        <v>0</v>
      </c>
      <c r="L5" s="118" t="s">
        <v>1</v>
      </c>
      <c r="M5" s="118" t="s">
        <v>26</v>
      </c>
      <c r="N5" s="118" t="s">
        <v>25</v>
      </c>
      <c r="O5" s="118" t="s">
        <v>2</v>
      </c>
      <c r="P5" s="118" t="s">
        <v>0</v>
      </c>
      <c r="Q5" s="118" t="s">
        <v>1</v>
      </c>
      <c r="R5" s="118" t="s">
        <v>26</v>
      </c>
      <c r="S5" s="118" t="s">
        <v>25</v>
      </c>
      <c r="T5" s="118" t="s">
        <v>2</v>
      </c>
      <c r="U5" s="118" t="s">
        <v>0</v>
      </c>
      <c r="V5" s="118" t="s">
        <v>1</v>
      </c>
      <c r="W5" s="118" t="s">
        <v>26</v>
      </c>
      <c r="X5" s="118" t="s">
        <v>25</v>
      </c>
      <c r="Y5" s="118" t="s">
        <v>2</v>
      </c>
      <c r="Z5" s="118" t="s">
        <v>0</v>
      </c>
      <c r="AA5" s="118" t="s">
        <v>1</v>
      </c>
      <c r="AB5" s="118" t="s">
        <v>26</v>
      </c>
      <c r="AC5" s="118" t="s">
        <v>25</v>
      </c>
      <c r="AD5" s="118" t="s">
        <v>2</v>
      </c>
    </row>
    <row r="6" spans="1:30" s="23" customFormat="1" ht="22.5" customHeight="1">
      <c r="A6" s="24"/>
      <c r="B6" s="15" t="s">
        <v>24</v>
      </c>
      <c r="C6" s="24"/>
      <c r="D6" s="24"/>
      <c r="E6" s="24"/>
      <c r="F6" s="24"/>
      <c r="G6" s="15" t="s">
        <v>24</v>
      </c>
      <c r="H6" s="24"/>
      <c r="I6" s="24"/>
      <c r="J6" s="24"/>
      <c r="K6" s="24"/>
      <c r="L6" s="15" t="s">
        <v>24</v>
      </c>
      <c r="M6" s="24"/>
      <c r="N6" s="24"/>
      <c r="O6" s="24"/>
      <c r="P6" s="24"/>
      <c r="Q6" s="15" t="s">
        <v>24</v>
      </c>
      <c r="R6" s="24"/>
      <c r="S6" s="24"/>
      <c r="T6" s="24"/>
      <c r="U6" s="24"/>
      <c r="V6" s="15" t="s">
        <v>24</v>
      </c>
      <c r="W6" s="24"/>
      <c r="X6" s="24"/>
      <c r="Y6" s="24"/>
      <c r="Z6" s="24"/>
      <c r="AA6" s="15" t="s">
        <v>24</v>
      </c>
      <c r="AB6" s="24">
        <f>SUM(AA43)</f>
        <v>0</v>
      </c>
      <c r="AC6" s="24"/>
      <c r="AD6" s="24"/>
    </row>
    <row r="7" spans="1:30" s="23" customFormat="1" ht="22.5" customHeight="1">
      <c r="A7" s="24" t="s">
        <v>203</v>
      </c>
      <c r="B7" s="15" t="s">
        <v>263</v>
      </c>
      <c r="C7" s="24">
        <v>2</v>
      </c>
      <c r="D7" s="24">
        <v>2</v>
      </c>
      <c r="E7" s="24">
        <v>3</v>
      </c>
      <c r="F7" s="24" t="s">
        <v>48</v>
      </c>
      <c r="G7" s="15" t="s">
        <v>11</v>
      </c>
      <c r="H7" s="24">
        <v>3</v>
      </c>
      <c r="I7" s="24">
        <v>0</v>
      </c>
      <c r="J7" s="24">
        <v>3</v>
      </c>
      <c r="K7" s="24"/>
      <c r="L7" s="15"/>
      <c r="M7" s="24"/>
      <c r="N7" s="24"/>
      <c r="O7" s="24"/>
      <c r="P7" s="24"/>
      <c r="Q7" s="15"/>
      <c r="R7" s="24"/>
      <c r="S7" s="24"/>
      <c r="T7" s="24"/>
      <c r="U7" s="24" t="s">
        <v>46</v>
      </c>
      <c r="V7" s="113" t="s">
        <v>204</v>
      </c>
      <c r="W7" s="24">
        <v>0</v>
      </c>
      <c r="X7" s="24">
        <v>2</v>
      </c>
      <c r="Y7" s="24">
        <v>1</v>
      </c>
      <c r="Z7" s="24"/>
      <c r="AA7" s="15"/>
      <c r="AB7" s="24"/>
      <c r="AC7" s="24"/>
      <c r="AD7" s="24"/>
    </row>
    <row r="8" spans="1:30" s="23" customFormat="1" ht="22.5" customHeight="1">
      <c r="A8" s="24" t="s">
        <v>53</v>
      </c>
      <c r="B8" s="15" t="s">
        <v>136</v>
      </c>
      <c r="C8" s="24">
        <v>3</v>
      </c>
      <c r="D8" s="24">
        <v>0</v>
      </c>
      <c r="E8" s="24">
        <v>3</v>
      </c>
      <c r="F8" s="24" t="s">
        <v>49</v>
      </c>
      <c r="G8" s="15" t="s">
        <v>50</v>
      </c>
      <c r="H8" s="24">
        <v>3</v>
      </c>
      <c r="I8" s="24">
        <v>0</v>
      </c>
      <c r="J8" s="24">
        <v>3</v>
      </c>
      <c r="K8" s="24"/>
      <c r="L8" s="15"/>
      <c r="M8" s="24"/>
      <c r="N8" s="24"/>
      <c r="O8" s="24"/>
      <c r="P8" s="24"/>
      <c r="Q8" s="15"/>
      <c r="R8" s="24"/>
      <c r="S8" s="24"/>
      <c r="T8" s="24"/>
      <c r="U8" s="24"/>
      <c r="V8" s="113"/>
      <c r="W8" s="24"/>
      <c r="X8" s="24"/>
      <c r="Y8" s="24"/>
      <c r="Z8" s="24"/>
      <c r="AA8" s="15"/>
      <c r="AB8" s="24"/>
      <c r="AC8" s="24"/>
      <c r="AD8" s="24"/>
    </row>
    <row r="9" spans="1:30" s="23" customFormat="1" ht="22.5" customHeight="1">
      <c r="A9" s="24"/>
      <c r="B9" s="15"/>
      <c r="C9" s="24"/>
      <c r="D9" s="24"/>
      <c r="E9" s="24"/>
      <c r="F9" s="24" t="s">
        <v>44</v>
      </c>
      <c r="G9" s="113" t="s">
        <v>139</v>
      </c>
      <c r="H9" s="24">
        <v>2</v>
      </c>
      <c r="I9" s="24">
        <v>0</v>
      </c>
      <c r="J9" s="24">
        <v>2</v>
      </c>
      <c r="K9" s="24"/>
      <c r="L9" s="15"/>
      <c r="M9" s="24"/>
      <c r="N9" s="24"/>
      <c r="O9" s="24"/>
      <c r="P9" s="24"/>
      <c r="Q9" s="15"/>
      <c r="R9" s="24"/>
      <c r="S9" s="24"/>
      <c r="T9" s="24"/>
      <c r="U9" s="15"/>
      <c r="V9" s="113"/>
      <c r="W9" s="15"/>
      <c r="X9" s="15"/>
      <c r="Y9" s="15"/>
      <c r="Z9" s="24"/>
      <c r="AA9" s="15"/>
      <c r="AB9" s="24"/>
      <c r="AC9" s="24"/>
      <c r="AD9" s="24"/>
    </row>
    <row r="10" spans="1:30" s="23" customFormat="1" ht="22.5" customHeight="1">
      <c r="A10" s="24"/>
      <c r="B10" s="15"/>
      <c r="C10" s="24"/>
      <c r="D10" s="24"/>
      <c r="E10" s="24"/>
      <c r="F10" s="24" t="s">
        <v>42</v>
      </c>
      <c r="G10" s="15" t="s">
        <v>192</v>
      </c>
      <c r="H10" s="24">
        <v>3</v>
      </c>
      <c r="I10" s="24">
        <v>0</v>
      </c>
      <c r="J10" s="24">
        <v>3</v>
      </c>
      <c r="K10" s="24"/>
      <c r="L10" s="15"/>
      <c r="M10" s="24"/>
      <c r="N10" s="24"/>
      <c r="O10" s="24"/>
      <c r="P10" s="24"/>
      <c r="Q10" s="15"/>
      <c r="R10" s="24"/>
      <c r="S10" s="24"/>
      <c r="T10" s="24"/>
      <c r="U10" s="15"/>
      <c r="V10" s="113"/>
      <c r="W10" s="15"/>
      <c r="X10" s="15"/>
      <c r="Y10" s="15"/>
      <c r="Z10" s="24"/>
      <c r="AA10" s="15"/>
      <c r="AB10" s="24"/>
      <c r="AC10" s="24"/>
      <c r="AD10" s="24"/>
    </row>
    <row r="11" spans="1:30" s="23" customFormat="1" ht="22.5" customHeight="1">
      <c r="A11" s="24"/>
      <c r="B11" s="15"/>
      <c r="C11" s="24"/>
      <c r="D11" s="24"/>
      <c r="E11" s="24"/>
      <c r="F11" s="24" t="s">
        <v>51</v>
      </c>
      <c r="G11" s="15" t="s">
        <v>52</v>
      </c>
      <c r="H11" s="24">
        <v>3</v>
      </c>
      <c r="I11" s="24">
        <v>0</v>
      </c>
      <c r="J11" s="24">
        <v>3</v>
      </c>
      <c r="K11" s="24"/>
      <c r="L11" s="15"/>
      <c r="M11" s="24"/>
      <c r="N11" s="24"/>
      <c r="O11" s="24"/>
      <c r="P11" s="24"/>
      <c r="Q11" s="15"/>
      <c r="R11" s="24"/>
      <c r="S11" s="24"/>
      <c r="T11" s="24"/>
      <c r="U11" s="24"/>
      <c r="V11" s="113"/>
      <c r="W11" s="24"/>
      <c r="X11" s="24"/>
      <c r="Y11" s="24"/>
      <c r="Z11" s="24"/>
      <c r="AA11" s="15"/>
      <c r="AB11" s="24"/>
      <c r="AC11" s="24"/>
      <c r="AD11" s="24"/>
    </row>
    <row r="12" spans="1:30" s="23" customFormat="1" ht="22.5" customHeight="1">
      <c r="A12" s="24"/>
      <c r="B12" s="15"/>
      <c r="C12" s="24"/>
      <c r="D12" s="24"/>
      <c r="E12" s="24"/>
      <c r="F12" s="24"/>
      <c r="G12" s="15"/>
      <c r="H12" s="24"/>
      <c r="I12" s="24"/>
      <c r="J12" s="24"/>
      <c r="K12" s="24"/>
      <c r="L12" s="15"/>
      <c r="M12" s="24"/>
      <c r="N12" s="24"/>
      <c r="O12" s="24"/>
      <c r="P12" s="24"/>
      <c r="Q12" s="15"/>
      <c r="R12" s="24"/>
      <c r="S12" s="24"/>
      <c r="T12" s="24"/>
      <c r="U12" s="24"/>
      <c r="V12" s="113"/>
      <c r="W12" s="24"/>
      <c r="X12" s="24"/>
      <c r="Y12" s="24"/>
      <c r="Z12" s="24"/>
      <c r="AA12" s="15"/>
      <c r="AB12" s="24"/>
      <c r="AC12" s="24"/>
      <c r="AD12" s="24"/>
    </row>
    <row r="13" spans="1:30" s="23" customFormat="1" ht="22.5" customHeight="1">
      <c r="A13" s="24"/>
      <c r="B13" s="15" t="s">
        <v>146</v>
      </c>
      <c r="C13" s="24"/>
      <c r="D13" s="24"/>
      <c r="E13" s="24"/>
      <c r="F13" s="24"/>
      <c r="G13" s="15" t="s">
        <v>146</v>
      </c>
      <c r="H13" s="24"/>
      <c r="I13" s="24"/>
      <c r="J13" s="24"/>
      <c r="K13" s="24"/>
      <c r="L13" s="15" t="s">
        <v>146</v>
      </c>
      <c r="M13" s="24"/>
      <c r="N13" s="24"/>
      <c r="O13" s="24"/>
      <c r="P13" s="24"/>
      <c r="Q13" s="15" t="s">
        <v>146</v>
      </c>
      <c r="R13" s="24"/>
      <c r="S13" s="24"/>
      <c r="T13" s="24"/>
      <c r="U13" s="24"/>
      <c r="V13" s="113" t="s">
        <v>146</v>
      </c>
      <c r="W13" s="24"/>
      <c r="X13" s="24"/>
      <c r="Y13" s="24"/>
      <c r="Z13" s="24"/>
      <c r="AA13" s="15" t="s">
        <v>146</v>
      </c>
      <c r="AB13" s="24"/>
      <c r="AC13" s="24"/>
      <c r="AD13" s="24"/>
    </row>
    <row r="14" spans="1:30" s="23" customFormat="1" ht="22.5" customHeight="1">
      <c r="A14" s="24"/>
      <c r="B14" s="15" t="s">
        <v>147</v>
      </c>
      <c r="C14" s="24"/>
      <c r="D14" s="24"/>
      <c r="E14" s="24"/>
      <c r="F14" s="24"/>
      <c r="G14" s="15" t="s">
        <v>147</v>
      </c>
      <c r="H14" s="119"/>
      <c r="I14" s="119"/>
      <c r="J14" s="119"/>
      <c r="K14" s="24"/>
      <c r="L14" s="15" t="s">
        <v>147</v>
      </c>
      <c r="M14" s="24"/>
      <c r="N14" s="24"/>
      <c r="O14" s="24"/>
      <c r="P14" s="24"/>
      <c r="Q14" s="15" t="s">
        <v>147</v>
      </c>
      <c r="R14" s="24"/>
      <c r="S14" s="24"/>
      <c r="T14" s="24"/>
      <c r="U14" s="24"/>
      <c r="V14" s="113" t="s">
        <v>147</v>
      </c>
      <c r="W14" s="24"/>
      <c r="X14" s="24"/>
      <c r="Y14" s="24"/>
      <c r="Z14" s="24"/>
      <c r="AA14" s="15" t="s">
        <v>147</v>
      </c>
      <c r="AB14" s="24"/>
      <c r="AC14" s="24"/>
      <c r="AD14" s="24"/>
    </row>
    <row r="15" spans="1:30" s="23" customFormat="1" ht="22.5" customHeight="1">
      <c r="A15" s="24" t="s">
        <v>58</v>
      </c>
      <c r="B15" s="15" t="s">
        <v>152</v>
      </c>
      <c r="C15" s="24">
        <v>3</v>
      </c>
      <c r="D15" s="24">
        <v>0</v>
      </c>
      <c r="E15" s="24">
        <v>3</v>
      </c>
      <c r="F15" s="24"/>
      <c r="G15" s="15"/>
      <c r="H15" s="24"/>
      <c r="I15" s="24"/>
      <c r="J15" s="24"/>
      <c r="K15" s="24"/>
      <c r="L15" s="15"/>
      <c r="M15" s="24"/>
      <c r="N15" s="24"/>
      <c r="O15" s="24"/>
      <c r="P15" s="24"/>
      <c r="Q15" s="15"/>
      <c r="R15" s="24"/>
      <c r="S15" s="24"/>
      <c r="T15" s="24"/>
      <c r="U15" s="24" t="s">
        <v>208</v>
      </c>
      <c r="V15" s="113" t="s">
        <v>209</v>
      </c>
      <c r="W15" s="24">
        <v>3</v>
      </c>
      <c r="X15" s="24">
        <v>0</v>
      </c>
      <c r="Y15" s="24">
        <v>3</v>
      </c>
      <c r="Z15" s="24"/>
      <c r="AA15" s="15"/>
      <c r="AB15" s="24"/>
      <c r="AC15" s="24"/>
      <c r="AD15" s="24"/>
    </row>
    <row r="16" spans="1:30" s="23" customFormat="1" ht="22.5" customHeight="1">
      <c r="A16" s="24" t="s">
        <v>56</v>
      </c>
      <c r="B16" s="15" t="s">
        <v>210</v>
      </c>
      <c r="C16" s="119">
        <v>3</v>
      </c>
      <c r="D16" s="119">
        <v>0</v>
      </c>
      <c r="E16" s="119">
        <v>3</v>
      </c>
      <c r="F16" s="24"/>
      <c r="G16" s="15"/>
      <c r="H16" s="24"/>
      <c r="I16" s="24"/>
      <c r="J16" s="24"/>
      <c r="K16" s="24"/>
      <c r="L16" s="15"/>
      <c r="M16" s="24"/>
      <c r="N16" s="24"/>
      <c r="O16" s="24"/>
      <c r="P16" s="24"/>
      <c r="Q16" s="15"/>
      <c r="R16" s="24"/>
      <c r="S16" s="24"/>
      <c r="T16" s="24"/>
      <c r="U16" s="24" t="s">
        <v>60</v>
      </c>
      <c r="V16" s="113" t="s">
        <v>61</v>
      </c>
      <c r="W16" s="119">
        <v>2</v>
      </c>
      <c r="X16" s="119">
        <v>2</v>
      </c>
      <c r="Y16" s="119">
        <v>3</v>
      </c>
      <c r="Z16" s="24"/>
      <c r="AA16" s="15"/>
      <c r="AB16" s="24"/>
      <c r="AC16" s="24"/>
      <c r="AD16" s="24"/>
    </row>
    <row r="17" spans="1:30" s="23" customFormat="1" ht="22.5" customHeight="1">
      <c r="A17" s="24" t="s">
        <v>62</v>
      </c>
      <c r="B17" s="15" t="s">
        <v>12</v>
      </c>
      <c r="C17" s="24">
        <v>3</v>
      </c>
      <c r="D17" s="24">
        <v>0</v>
      </c>
      <c r="E17" s="24">
        <v>3</v>
      </c>
      <c r="F17" s="24"/>
      <c r="G17" s="15"/>
      <c r="H17" s="24"/>
      <c r="I17" s="24"/>
      <c r="J17" s="24"/>
      <c r="K17" s="24"/>
      <c r="L17" s="15"/>
      <c r="M17" s="24"/>
      <c r="N17" s="24"/>
      <c r="O17" s="24"/>
      <c r="P17" s="24"/>
      <c r="Q17" s="15"/>
      <c r="R17" s="24"/>
      <c r="S17" s="24"/>
      <c r="T17" s="24"/>
      <c r="U17" s="24"/>
      <c r="V17" s="113"/>
      <c r="W17" s="24"/>
      <c r="X17" s="24"/>
      <c r="Y17" s="24"/>
      <c r="Z17" s="24"/>
      <c r="AA17" s="15"/>
      <c r="AB17" s="24"/>
      <c r="AC17" s="24"/>
      <c r="AD17" s="24"/>
    </row>
    <row r="18" spans="1:30" s="23" customFormat="1" ht="22.5" customHeight="1">
      <c r="A18" s="24"/>
      <c r="B18" s="15" t="s">
        <v>154</v>
      </c>
      <c r="C18" s="119"/>
      <c r="D18" s="119"/>
      <c r="E18" s="119"/>
      <c r="F18" s="24"/>
      <c r="G18" s="15" t="s">
        <v>154</v>
      </c>
      <c r="H18" s="24"/>
      <c r="I18" s="24"/>
      <c r="J18" s="24"/>
      <c r="K18" s="24"/>
      <c r="L18" s="15" t="s">
        <v>154</v>
      </c>
      <c r="M18" s="24"/>
      <c r="N18" s="24"/>
      <c r="O18" s="24"/>
      <c r="P18" s="24"/>
      <c r="Q18" s="15" t="s">
        <v>154</v>
      </c>
      <c r="R18" s="24"/>
      <c r="S18" s="24"/>
      <c r="T18" s="24"/>
      <c r="U18" s="24"/>
      <c r="V18" s="113" t="s">
        <v>154</v>
      </c>
      <c r="W18" s="24"/>
      <c r="X18" s="24"/>
      <c r="Y18" s="24"/>
      <c r="Z18" s="24"/>
      <c r="AA18" s="15" t="s">
        <v>154</v>
      </c>
      <c r="AB18" s="24"/>
      <c r="AC18" s="24"/>
      <c r="AD18" s="24"/>
    </row>
    <row r="19" spans="1:30" s="23" customFormat="1" ht="22.5" customHeight="1">
      <c r="A19" s="24" t="s">
        <v>215</v>
      </c>
      <c r="B19" s="15" t="s">
        <v>216</v>
      </c>
      <c r="C19" s="24">
        <v>1</v>
      </c>
      <c r="D19" s="24">
        <v>4</v>
      </c>
      <c r="E19" s="24">
        <v>3</v>
      </c>
      <c r="F19" s="24" t="s">
        <v>219</v>
      </c>
      <c r="G19" s="15" t="s">
        <v>416</v>
      </c>
      <c r="H19" s="24">
        <v>1</v>
      </c>
      <c r="I19" s="24">
        <v>6</v>
      </c>
      <c r="J19" s="24">
        <v>3</v>
      </c>
      <c r="K19" s="24"/>
      <c r="L19" s="15"/>
      <c r="M19" s="24"/>
      <c r="N19" s="24"/>
      <c r="O19" s="24"/>
      <c r="P19" s="24" t="s">
        <v>212</v>
      </c>
      <c r="Q19" s="15" t="s">
        <v>260</v>
      </c>
      <c r="R19" s="24">
        <v>2</v>
      </c>
      <c r="S19" s="24">
        <v>2</v>
      </c>
      <c r="T19" s="24">
        <v>3</v>
      </c>
      <c r="U19" s="24" t="s">
        <v>225</v>
      </c>
      <c r="V19" s="113" t="s">
        <v>560</v>
      </c>
      <c r="W19" s="24">
        <v>2</v>
      </c>
      <c r="X19" s="24">
        <v>2</v>
      </c>
      <c r="Y19" s="24">
        <v>3</v>
      </c>
      <c r="Z19" s="24"/>
      <c r="AA19" s="15"/>
      <c r="AB19" s="24"/>
      <c r="AC19" s="24"/>
      <c r="AD19" s="24"/>
    </row>
    <row r="20" spans="1:30" s="23" customFormat="1" ht="22.5" customHeight="1">
      <c r="A20" s="24" t="s">
        <v>213</v>
      </c>
      <c r="B20" s="15" t="s">
        <v>214</v>
      </c>
      <c r="C20" s="24">
        <v>2</v>
      </c>
      <c r="D20" s="24">
        <v>2</v>
      </c>
      <c r="E20" s="24">
        <v>3</v>
      </c>
      <c r="F20" s="24"/>
      <c r="G20" s="15"/>
      <c r="H20" s="24"/>
      <c r="I20" s="24"/>
      <c r="J20" s="24"/>
      <c r="K20" s="24"/>
      <c r="L20" s="15"/>
      <c r="M20" s="24"/>
      <c r="N20" s="24"/>
      <c r="O20" s="24"/>
      <c r="P20" s="24" t="s">
        <v>222</v>
      </c>
      <c r="Q20" s="15" t="s">
        <v>267</v>
      </c>
      <c r="R20" s="24">
        <v>1</v>
      </c>
      <c r="S20" s="24">
        <v>6</v>
      </c>
      <c r="T20" s="24">
        <v>3</v>
      </c>
      <c r="U20" s="24" t="s">
        <v>224</v>
      </c>
      <c r="V20" s="113" t="s">
        <v>268</v>
      </c>
      <c r="W20" s="24">
        <v>1</v>
      </c>
      <c r="X20" s="24">
        <v>4</v>
      </c>
      <c r="Y20" s="24">
        <v>3</v>
      </c>
      <c r="Z20" s="24"/>
      <c r="AA20" s="15"/>
      <c r="AB20" s="24"/>
      <c r="AC20" s="24"/>
      <c r="AD20" s="24"/>
    </row>
    <row r="21" spans="1:30" s="23" customFormat="1" ht="22.5" customHeight="1">
      <c r="A21" s="24"/>
      <c r="B21" s="15"/>
      <c r="C21" s="24"/>
      <c r="D21" s="24"/>
      <c r="E21" s="24"/>
      <c r="F21" s="24"/>
      <c r="G21" s="15"/>
      <c r="H21" s="24"/>
      <c r="I21" s="24"/>
      <c r="J21" s="24"/>
      <c r="K21" s="24"/>
      <c r="L21" s="15"/>
      <c r="M21" s="24"/>
      <c r="N21" s="24"/>
      <c r="O21" s="24"/>
      <c r="P21" s="24"/>
      <c r="Q21" s="15"/>
      <c r="R21" s="24"/>
      <c r="S21" s="24"/>
      <c r="T21" s="24"/>
      <c r="U21" s="24"/>
      <c r="V21" s="113"/>
      <c r="W21" s="24"/>
      <c r="X21" s="24"/>
      <c r="Y21" s="24"/>
      <c r="Z21" s="24"/>
      <c r="AA21" s="15"/>
      <c r="AB21" s="24"/>
      <c r="AC21" s="24"/>
      <c r="AD21" s="24"/>
    </row>
    <row r="22" spans="1:30" s="23" customFormat="1" ht="22.5" customHeight="1">
      <c r="A22" s="24"/>
      <c r="B22" s="15" t="s">
        <v>169</v>
      </c>
      <c r="C22" s="24"/>
      <c r="D22" s="24"/>
      <c r="E22" s="24"/>
      <c r="F22" s="24"/>
      <c r="G22" s="15" t="s">
        <v>169</v>
      </c>
      <c r="H22" s="24"/>
      <c r="I22" s="24"/>
      <c r="J22" s="24"/>
      <c r="K22" s="24"/>
      <c r="L22" s="15" t="s">
        <v>169</v>
      </c>
      <c r="M22" s="24"/>
      <c r="N22" s="24"/>
      <c r="O22" s="24"/>
      <c r="P22" s="24"/>
      <c r="Q22" s="113" t="s">
        <v>169</v>
      </c>
      <c r="R22" s="24"/>
      <c r="S22" s="24"/>
      <c r="T22" s="24"/>
      <c r="U22" s="24"/>
      <c r="V22" s="113" t="s">
        <v>169</v>
      </c>
      <c r="W22" s="24"/>
      <c r="X22" s="24"/>
      <c r="Y22" s="24"/>
      <c r="Z22" s="24"/>
      <c r="AA22" s="15" t="s">
        <v>169</v>
      </c>
      <c r="AB22" s="24"/>
      <c r="AC22" s="24"/>
      <c r="AD22" s="24"/>
    </row>
    <row r="23" spans="1:30" s="23" customFormat="1" ht="22.5" customHeight="1">
      <c r="A23" s="24"/>
      <c r="B23" s="15"/>
      <c r="C23" s="24"/>
      <c r="D23" s="24"/>
      <c r="E23" s="24"/>
      <c r="F23" s="15"/>
      <c r="G23" s="15"/>
      <c r="H23" s="15"/>
      <c r="I23" s="15"/>
      <c r="J23" s="15"/>
      <c r="K23" s="24"/>
      <c r="L23" s="15"/>
      <c r="M23" s="24"/>
      <c r="N23" s="24"/>
      <c r="O23" s="24"/>
      <c r="P23" s="24" t="s">
        <v>249</v>
      </c>
      <c r="Q23" s="15" t="s">
        <v>250</v>
      </c>
      <c r="R23" s="24">
        <v>0</v>
      </c>
      <c r="S23" s="24">
        <v>9</v>
      </c>
      <c r="T23" s="24">
        <v>3</v>
      </c>
      <c r="U23" s="24" t="s">
        <v>251</v>
      </c>
      <c r="V23" s="113" t="s">
        <v>252</v>
      </c>
      <c r="W23" s="24">
        <v>0</v>
      </c>
      <c r="X23" s="24">
        <v>9</v>
      </c>
      <c r="Y23" s="24">
        <v>3</v>
      </c>
      <c r="AA23" s="15"/>
      <c r="AB23" s="24"/>
      <c r="AC23" s="24"/>
      <c r="AD23" s="24"/>
    </row>
    <row r="24" spans="1:30" s="23" customFormat="1" ht="22.5" customHeight="1">
      <c r="A24" s="24"/>
      <c r="B24" s="15"/>
      <c r="C24" s="24"/>
      <c r="D24" s="24"/>
      <c r="E24" s="24"/>
      <c r="F24" s="15"/>
      <c r="G24" s="15"/>
      <c r="H24" s="15"/>
      <c r="I24" s="15"/>
      <c r="J24" s="15"/>
      <c r="K24" s="24"/>
      <c r="L24" s="15"/>
      <c r="M24" s="24"/>
      <c r="N24" s="24"/>
      <c r="O24" s="24"/>
      <c r="P24" s="24" t="s">
        <v>253</v>
      </c>
      <c r="Q24" s="113" t="s">
        <v>254</v>
      </c>
      <c r="R24" s="24">
        <v>0</v>
      </c>
      <c r="S24" s="24">
        <v>9</v>
      </c>
      <c r="T24" s="24">
        <v>3</v>
      </c>
      <c r="U24" s="24" t="s">
        <v>255</v>
      </c>
      <c r="V24" s="113" t="s">
        <v>256</v>
      </c>
      <c r="W24" s="24">
        <v>0</v>
      </c>
      <c r="X24" s="24">
        <v>9</v>
      </c>
      <c r="Y24" s="24">
        <v>3</v>
      </c>
      <c r="Z24" s="24"/>
      <c r="AA24" s="15"/>
      <c r="AB24" s="24"/>
      <c r="AC24" s="24"/>
      <c r="AD24" s="24"/>
    </row>
    <row r="25" spans="1:30" s="23" customFormat="1" ht="22.5" customHeight="1">
      <c r="A25" s="24"/>
      <c r="B25" s="15"/>
      <c r="C25" s="24"/>
      <c r="D25" s="24"/>
      <c r="E25" s="24"/>
      <c r="F25" s="24"/>
      <c r="G25" s="15"/>
      <c r="H25" s="24"/>
      <c r="I25" s="24"/>
      <c r="J25" s="24"/>
      <c r="K25" s="24"/>
      <c r="L25" s="15"/>
      <c r="M25" s="24"/>
      <c r="N25" s="24"/>
      <c r="O25" s="24"/>
      <c r="P25" s="15"/>
      <c r="Q25" s="113"/>
      <c r="R25" s="15"/>
      <c r="S25" s="15"/>
      <c r="T25" s="15"/>
      <c r="U25" s="24"/>
      <c r="V25" s="113"/>
      <c r="W25" s="24"/>
      <c r="X25" s="24"/>
      <c r="Y25" s="24"/>
      <c r="Z25" s="24"/>
      <c r="AA25" s="15"/>
      <c r="AB25" s="24"/>
      <c r="AC25" s="24"/>
      <c r="AD25" s="24"/>
    </row>
    <row r="26" spans="1:30" s="23" customFormat="1" ht="22.5" customHeight="1">
      <c r="A26" s="24"/>
      <c r="B26" s="15" t="s">
        <v>170</v>
      </c>
      <c r="C26" s="24"/>
      <c r="D26" s="24"/>
      <c r="E26" s="24"/>
      <c r="F26" s="24"/>
      <c r="G26" s="15" t="s">
        <v>170</v>
      </c>
      <c r="H26" s="24"/>
      <c r="I26" s="24"/>
      <c r="J26" s="24"/>
      <c r="K26" s="24"/>
      <c r="L26" s="15" t="s">
        <v>170</v>
      </c>
      <c r="M26" s="24"/>
      <c r="N26" s="24"/>
      <c r="O26" s="24"/>
      <c r="P26" s="24"/>
      <c r="Q26" s="113" t="s">
        <v>170</v>
      </c>
      <c r="R26" s="24"/>
      <c r="S26" s="24"/>
      <c r="T26" s="24"/>
      <c r="U26" s="24"/>
      <c r="V26" s="113" t="s">
        <v>170</v>
      </c>
      <c r="W26" s="24"/>
      <c r="X26" s="24"/>
      <c r="Y26" s="24"/>
      <c r="Z26" s="24"/>
      <c r="AA26" s="15" t="s">
        <v>170</v>
      </c>
      <c r="AB26" s="24"/>
      <c r="AC26" s="24"/>
      <c r="AD26" s="24"/>
    </row>
    <row r="27" spans="1:30" s="23" customFormat="1" ht="22.5" customHeight="1">
      <c r="A27" s="24"/>
      <c r="B27" s="15"/>
      <c r="C27" s="24"/>
      <c r="D27" s="24"/>
      <c r="E27" s="24"/>
      <c r="F27" s="24"/>
      <c r="G27" s="15"/>
      <c r="H27" s="24"/>
      <c r="I27" s="24"/>
      <c r="J27" s="24"/>
      <c r="K27" s="24" t="s">
        <v>246</v>
      </c>
      <c r="L27" s="15" t="s">
        <v>5</v>
      </c>
      <c r="M27" s="24">
        <v>0</v>
      </c>
      <c r="N27" s="24">
        <v>320</v>
      </c>
      <c r="O27" s="24">
        <v>4</v>
      </c>
      <c r="P27" s="24"/>
      <c r="Q27" s="113" t="s">
        <v>171</v>
      </c>
      <c r="R27" s="24"/>
      <c r="S27" s="24"/>
      <c r="T27" s="24"/>
      <c r="U27" s="24"/>
      <c r="V27" s="113"/>
      <c r="W27" s="24"/>
      <c r="X27" s="24"/>
      <c r="Y27" s="24"/>
      <c r="Z27" s="24"/>
      <c r="AA27" s="15"/>
      <c r="AB27" s="24"/>
      <c r="AC27" s="24"/>
      <c r="AD27" s="24"/>
    </row>
    <row r="28" spans="1:30" s="23" customFormat="1" ht="22.5" customHeight="1">
      <c r="A28" s="24"/>
      <c r="B28" s="15" t="s">
        <v>171</v>
      </c>
      <c r="C28" s="24"/>
      <c r="D28" s="24"/>
      <c r="E28" s="24"/>
      <c r="F28" s="24"/>
      <c r="G28" s="15" t="s">
        <v>171</v>
      </c>
      <c r="H28" s="24"/>
      <c r="I28" s="24"/>
      <c r="J28" s="24"/>
      <c r="K28" s="24"/>
      <c r="L28" s="15" t="s">
        <v>171</v>
      </c>
      <c r="M28" s="24"/>
      <c r="N28" s="24"/>
      <c r="O28" s="24"/>
      <c r="P28" s="24"/>
      <c r="Q28" s="113"/>
      <c r="R28" s="24"/>
      <c r="S28" s="24"/>
      <c r="T28" s="24"/>
      <c r="V28" s="113" t="s">
        <v>171</v>
      </c>
      <c r="W28" s="24"/>
      <c r="X28" s="24"/>
      <c r="Y28" s="24"/>
      <c r="Z28" s="24"/>
      <c r="AA28" s="15" t="s">
        <v>171</v>
      </c>
      <c r="AB28" s="24"/>
      <c r="AC28" s="24"/>
      <c r="AD28" s="24"/>
    </row>
    <row r="29" spans="1:30" s="23" customFormat="1" ht="22.5" customHeight="1">
      <c r="A29" s="24"/>
      <c r="B29" s="15"/>
      <c r="C29" s="24"/>
      <c r="D29" s="24"/>
      <c r="E29" s="24"/>
      <c r="F29" s="24" t="s">
        <v>226</v>
      </c>
      <c r="G29" s="15" t="s">
        <v>15</v>
      </c>
      <c r="H29" s="24">
        <v>0</v>
      </c>
      <c r="I29" s="24">
        <v>4</v>
      </c>
      <c r="J29" s="24">
        <v>4</v>
      </c>
      <c r="K29" s="24"/>
      <c r="L29" s="15"/>
      <c r="M29" s="24"/>
      <c r="N29" s="24"/>
      <c r="O29" s="24"/>
      <c r="P29" s="24"/>
      <c r="Q29" s="113" t="s">
        <v>174</v>
      </c>
      <c r="R29" s="24"/>
      <c r="S29" s="24"/>
      <c r="T29" s="24"/>
      <c r="U29" s="24"/>
      <c r="W29" s="15"/>
      <c r="X29" s="15"/>
      <c r="Y29" s="15"/>
      <c r="Z29" s="24"/>
      <c r="AA29" s="15"/>
      <c r="AB29" s="24"/>
      <c r="AC29" s="24"/>
      <c r="AD29" s="24"/>
    </row>
    <row r="30" spans="1:30" s="23" customFormat="1" ht="22.5" customHeight="1">
      <c r="A30" s="24"/>
      <c r="B30" s="15" t="s">
        <v>174</v>
      </c>
      <c r="C30" s="24"/>
      <c r="D30" s="24"/>
      <c r="E30" s="24"/>
      <c r="F30" s="24"/>
      <c r="G30" s="15" t="s">
        <v>174</v>
      </c>
      <c r="H30" s="24"/>
      <c r="I30" s="24"/>
      <c r="J30" s="24"/>
      <c r="K30" s="24"/>
      <c r="L30" s="15" t="s">
        <v>174</v>
      </c>
      <c r="M30" s="24"/>
      <c r="N30" s="24"/>
      <c r="O30" s="24"/>
      <c r="P30" s="24" t="s">
        <v>231</v>
      </c>
      <c r="Q30" s="113" t="s">
        <v>269</v>
      </c>
      <c r="R30" s="24">
        <v>1</v>
      </c>
      <c r="S30" s="24">
        <v>6</v>
      </c>
      <c r="T30" s="24">
        <v>3</v>
      </c>
      <c r="U30" s="24"/>
      <c r="V30" s="113" t="s">
        <v>174</v>
      </c>
      <c r="W30" s="24"/>
      <c r="X30" s="24"/>
      <c r="Y30" s="24"/>
      <c r="Z30" s="24"/>
      <c r="AA30" s="15" t="s">
        <v>174</v>
      </c>
      <c r="AB30" s="24"/>
      <c r="AC30" s="24"/>
      <c r="AD30" s="24"/>
    </row>
    <row r="31" spans="1:30" s="23" customFormat="1" ht="22.5" customHeight="1">
      <c r="A31" s="24" t="s">
        <v>229</v>
      </c>
      <c r="B31" s="15" t="s">
        <v>230</v>
      </c>
      <c r="C31" s="24">
        <v>2</v>
      </c>
      <c r="D31" s="24">
        <v>0</v>
      </c>
      <c r="E31" s="24">
        <v>2</v>
      </c>
      <c r="F31" s="24" t="s">
        <v>529</v>
      </c>
      <c r="G31" s="15" t="s">
        <v>530</v>
      </c>
      <c r="H31" s="24">
        <v>1</v>
      </c>
      <c r="I31" s="24">
        <v>0</v>
      </c>
      <c r="J31" s="24">
        <v>1</v>
      </c>
      <c r="K31" s="24"/>
      <c r="L31" s="15"/>
      <c r="M31" s="24"/>
      <c r="N31" s="24"/>
      <c r="O31" s="24"/>
      <c r="Q31" s="15"/>
      <c r="R31" s="15"/>
      <c r="S31" s="15"/>
      <c r="T31" s="15"/>
      <c r="U31" s="24" t="s">
        <v>227</v>
      </c>
      <c r="V31" s="15" t="s">
        <v>228</v>
      </c>
      <c r="W31" s="24">
        <v>2</v>
      </c>
      <c r="X31" s="24">
        <v>3</v>
      </c>
      <c r="Y31" s="24">
        <v>3</v>
      </c>
      <c r="Z31" s="24"/>
      <c r="AA31" s="15"/>
      <c r="AB31" s="24"/>
      <c r="AC31" s="24"/>
      <c r="AD31" s="24"/>
    </row>
    <row r="32" spans="1:30" s="23" customFormat="1" ht="22.5" customHeight="1">
      <c r="A32" s="24"/>
      <c r="B32" s="15"/>
      <c r="C32" s="24"/>
      <c r="D32" s="24"/>
      <c r="E32" s="24"/>
      <c r="F32" s="24"/>
      <c r="G32" s="15"/>
      <c r="H32" s="24"/>
      <c r="I32" s="24"/>
      <c r="J32" s="24"/>
      <c r="K32" s="24"/>
      <c r="L32" s="15"/>
      <c r="M32" s="24"/>
      <c r="N32" s="24"/>
      <c r="O32" s="24"/>
      <c r="P32" s="24"/>
      <c r="Q32" s="113"/>
      <c r="R32" s="24"/>
      <c r="S32" s="24"/>
      <c r="T32" s="24"/>
      <c r="U32" s="24"/>
      <c r="V32" s="113"/>
      <c r="W32" s="24"/>
      <c r="X32" s="24"/>
      <c r="Y32" s="24"/>
      <c r="Z32" s="24"/>
      <c r="AA32" s="15"/>
      <c r="AB32" s="24"/>
      <c r="AC32" s="24"/>
      <c r="AD32" s="24"/>
    </row>
    <row r="33" spans="1:30" s="23" customFormat="1" ht="22.5" customHeight="1">
      <c r="A33" s="24"/>
      <c r="B33" s="15" t="s">
        <v>23</v>
      </c>
      <c r="C33" s="24"/>
      <c r="D33" s="24"/>
      <c r="E33" s="24"/>
      <c r="F33" s="24"/>
      <c r="G33" s="15" t="s">
        <v>23</v>
      </c>
      <c r="H33" s="24"/>
      <c r="I33" s="24"/>
      <c r="J33" s="24"/>
      <c r="K33" s="24"/>
      <c r="L33" s="15" t="s">
        <v>23</v>
      </c>
      <c r="M33" s="24"/>
      <c r="N33" s="24"/>
      <c r="O33" s="24"/>
      <c r="P33" s="24"/>
      <c r="Q33" s="113" t="s">
        <v>23</v>
      </c>
      <c r="R33" s="24"/>
      <c r="S33" s="24"/>
      <c r="T33" s="24"/>
      <c r="U33" s="24"/>
      <c r="V33" s="113" t="s">
        <v>23</v>
      </c>
      <c r="W33" s="24"/>
      <c r="X33" s="24"/>
      <c r="Y33" s="24"/>
      <c r="Z33" s="24"/>
      <c r="AA33" s="15" t="s">
        <v>23</v>
      </c>
      <c r="AB33" s="24"/>
      <c r="AC33" s="24"/>
      <c r="AD33" s="24"/>
    </row>
    <row r="34" spans="1:30" s="23" customFormat="1" ht="22.5" customHeight="1">
      <c r="A34" s="24" t="s">
        <v>107</v>
      </c>
      <c r="B34" s="15" t="s">
        <v>21</v>
      </c>
      <c r="C34" s="24">
        <v>0</v>
      </c>
      <c r="D34" s="24">
        <v>2</v>
      </c>
      <c r="E34" s="24">
        <v>0</v>
      </c>
      <c r="F34" s="24" t="s">
        <v>108</v>
      </c>
      <c r="G34" s="15" t="s">
        <v>20</v>
      </c>
      <c r="H34" s="24">
        <v>0</v>
      </c>
      <c r="I34" s="24">
        <v>2</v>
      </c>
      <c r="J34" s="24">
        <v>0</v>
      </c>
      <c r="K34" s="24"/>
      <c r="L34" s="15"/>
      <c r="M34" s="24"/>
      <c r="N34" s="24"/>
      <c r="O34" s="24"/>
      <c r="P34" s="24" t="s">
        <v>533</v>
      </c>
      <c r="Q34" s="113" t="s">
        <v>534</v>
      </c>
      <c r="R34" s="24">
        <v>0</v>
      </c>
      <c r="S34" s="24">
        <v>2</v>
      </c>
      <c r="T34" s="24">
        <v>0</v>
      </c>
      <c r="U34" s="24" t="s">
        <v>526</v>
      </c>
      <c r="V34" s="113" t="s">
        <v>534</v>
      </c>
      <c r="W34" s="24">
        <v>0</v>
      </c>
      <c r="X34" s="24">
        <v>2</v>
      </c>
      <c r="Y34" s="24">
        <v>0</v>
      </c>
      <c r="Z34" s="24"/>
      <c r="AA34" s="15"/>
      <c r="AB34" s="24"/>
      <c r="AC34" s="24"/>
      <c r="AD34" s="24"/>
    </row>
    <row r="35" spans="1:30" s="23" customFormat="1" ht="22.5" customHeight="1">
      <c r="A35" s="60"/>
      <c r="B35" s="60" t="s">
        <v>22</v>
      </c>
      <c r="C35" s="60">
        <f>SUM(C7:C34)</f>
        <v>19</v>
      </c>
      <c r="D35" s="60">
        <f>SUM(D7:D34)</f>
        <v>10</v>
      </c>
      <c r="E35" s="60">
        <f>SUM(E7:E34)</f>
        <v>23</v>
      </c>
      <c r="F35" s="60"/>
      <c r="G35" s="60" t="s">
        <v>22</v>
      </c>
      <c r="H35" s="60">
        <f>SUM(H7:H34)</f>
        <v>16</v>
      </c>
      <c r="I35" s="60">
        <f>SUM(I7:I34)</f>
        <v>12</v>
      </c>
      <c r="J35" s="60">
        <f>SUM(J7:J34)</f>
        <v>22</v>
      </c>
      <c r="K35" s="60"/>
      <c r="L35" s="60" t="s">
        <v>22</v>
      </c>
      <c r="M35" s="60">
        <f>SUM(M27:M34)</f>
        <v>0</v>
      </c>
      <c r="N35" s="60">
        <f>SUM(N27:N34)</f>
        <v>320</v>
      </c>
      <c r="O35" s="60">
        <f>SUM(O27:O34)</f>
        <v>4</v>
      </c>
      <c r="P35" s="60"/>
      <c r="Q35" s="120" t="s">
        <v>22</v>
      </c>
      <c r="R35" s="60">
        <f>SUM(R19:R34)</f>
        <v>4</v>
      </c>
      <c r="S35" s="60">
        <f>SUM(S19:S34)</f>
        <v>34</v>
      </c>
      <c r="T35" s="60">
        <f>SUM(T19:T34)</f>
        <v>15</v>
      </c>
      <c r="U35" s="24"/>
      <c r="V35" s="120" t="s">
        <v>22</v>
      </c>
      <c r="W35" s="60">
        <f>SUM(W7:W34)</f>
        <v>10</v>
      </c>
      <c r="X35" s="60">
        <f>SUM(X7:X34)</f>
        <v>33</v>
      </c>
      <c r="Y35" s="60">
        <f>SUM(Y7:Y34)</f>
        <v>22</v>
      </c>
      <c r="Z35" s="60"/>
      <c r="AA35" s="60" t="s">
        <v>22</v>
      </c>
      <c r="AB35" s="121"/>
      <c r="AC35" s="121"/>
      <c r="AD35" s="121"/>
    </row>
    <row r="36" spans="1:30" s="23" customFormat="1" ht="22.5" customHeight="1">
      <c r="A36" s="155"/>
      <c r="B36" s="156" t="s">
        <v>573</v>
      </c>
      <c r="C36" s="325">
        <f>SUM(C35:D35)</f>
        <v>29</v>
      </c>
      <c r="D36" s="325"/>
      <c r="E36" s="157"/>
      <c r="F36" s="155"/>
      <c r="G36" s="156" t="s">
        <v>573</v>
      </c>
      <c r="H36" s="325">
        <f>SUM(H35:I35)</f>
        <v>28</v>
      </c>
      <c r="I36" s="325"/>
      <c r="J36" s="157"/>
      <c r="K36" s="155"/>
      <c r="L36" s="156" t="s">
        <v>573</v>
      </c>
      <c r="M36" s="325" t="s">
        <v>18</v>
      </c>
      <c r="N36" s="325"/>
      <c r="O36" s="157"/>
      <c r="P36" s="155"/>
      <c r="Q36" s="156" t="s">
        <v>573</v>
      </c>
      <c r="R36" s="325">
        <f>SUM(R35:S35)</f>
        <v>38</v>
      </c>
      <c r="S36" s="325"/>
      <c r="T36" s="157"/>
      <c r="U36" s="155"/>
      <c r="V36" s="156" t="s">
        <v>573</v>
      </c>
      <c r="W36" s="325">
        <f>SUM(W35:X35)</f>
        <v>43</v>
      </c>
      <c r="X36" s="325"/>
      <c r="Y36" s="157"/>
      <c r="Z36" s="155"/>
      <c r="AA36" s="227" t="s">
        <v>573</v>
      </c>
      <c r="AB36" s="325">
        <f>SUM(AB35:AC35)</f>
        <v>0</v>
      </c>
      <c r="AC36" s="325"/>
      <c r="AD36" s="232"/>
    </row>
    <row r="37" spans="1:30" s="23" customFormat="1" ht="22.5" customHeight="1">
      <c r="A37" s="45"/>
      <c r="B37" s="228"/>
      <c r="C37" s="229"/>
      <c r="D37" s="229"/>
      <c r="E37" s="229"/>
      <c r="F37" s="229"/>
      <c r="G37" s="228"/>
      <c r="H37" s="229"/>
      <c r="I37" s="229"/>
      <c r="J37" s="229"/>
      <c r="K37" s="229"/>
      <c r="L37" s="228"/>
      <c r="M37" s="229"/>
      <c r="N37" s="229"/>
      <c r="O37" s="229"/>
      <c r="P37" s="229"/>
      <c r="Q37" s="228"/>
      <c r="R37" s="229"/>
      <c r="S37" s="229"/>
      <c r="T37" s="229"/>
      <c r="U37" s="229"/>
      <c r="V37" s="228"/>
      <c r="W37" s="229"/>
      <c r="X37" s="229"/>
      <c r="Y37" s="229"/>
      <c r="Z37" s="229"/>
      <c r="AA37" s="230" t="s">
        <v>574</v>
      </c>
      <c r="AB37" s="334">
        <f>E35+J35+O35+T35+Y35+AD35</f>
        <v>86</v>
      </c>
      <c r="AC37" s="335"/>
      <c r="AD37" s="336"/>
    </row>
    <row r="38" ht="21.75" customHeight="1"/>
    <row r="39" ht="21.75" customHeight="1">
      <c r="A39" s="123" t="s">
        <v>535</v>
      </c>
    </row>
    <row r="40" ht="21.75" customHeight="1">
      <c r="A40" s="123" t="s">
        <v>536</v>
      </c>
    </row>
    <row r="41" ht="21.75" customHeight="1"/>
  </sheetData>
  <sheetProtection/>
  <mergeCells count="16">
    <mergeCell ref="AB37:AD37"/>
    <mergeCell ref="C36:D36"/>
    <mergeCell ref="H36:I36"/>
    <mergeCell ref="M36:N36"/>
    <mergeCell ref="R36:S36"/>
    <mergeCell ref="W36:X36"/>
    <mergeCell ref="AB36:AC36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6"/>
  <sheetViews>
    <sheetView view="pageBreakPreview" zoomScale="70" zoomScaleNormal="55" zoomScaleSheetLayoutView="70" zoomScalePageLayoutView="0" workbookViewId="0" topLeftCell="A1">
      <selection activeCell="A3" sqref="A3:Z3"/>
    </sheetView>
  </sheetViews>
  <sheetFormatPr defaultColWidth="9.140625" defaultRowHeight="21.75"/>
  <cols>
    <col min="1" max="1" width="10.7109375" style="72" customWidth="1"/>
    <col min="2" max="2" width="26.00390625" style="89" customWidth="1"/>
    <col min="3" max="5" width="4.28125" style="72" customWidth="1"/>
    <col min="6" max="6" width="10.7109375" style="72" customWidth="1"/>
    <col min="7" max="7" width="26.00390625" style="89" customWidth="1"/>
    <col min="8" max="10" width="4.8515625" style="72" customWidth="1"/>
    <col min="11" max="11" width="10.7109375" style="72" customWidth="1"/>
    <col min="12" max="12" width="26.00390625" style="89" customWidth="1"/>
    <col min="13" max="15" width="4.140625" style="72" customWidth="1"/>
    <col min="16" max="16" width="10.7109375" style="72" customWidth="1"/>
    <col min="17" max="17" width="26.00390625" style="89" customWidth="1"/>
    <col min="18" max="20" width="4.28125" style="72" customWidth="1"/>
    <col min="21" max="21" width="10.7109375" style="72" customWidth="1"/>
    <col min="22" max="22" width="26.00390625" style="89" customWidth="1"/>
    <col min="23" max="25" width="4.421875" style="72" customWidth="1"/>
    <col min="26" max="26" width="10.7109375" style="72" customWidth="1"/>
    <col min="27" max="27" width="26.00390625" style="89" customWidth="1"/>
    <col min="28" max="28" width="4.28125" style="72" customWidth="1"/>
    <col min="29" max="30" width="3.8515625" style="72" customWidth="1"/>
    <col min="31" max="16384" width="9.140625" style="89" customWidth="1"/>
  </cols>
  <sheetData>
    <row r="1" spans="1:30" s="70" customFormat="1" ht="26.25">
      <c r="A1" s="337" t="s">
        <v>639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69"/>
      <c r="AB1" s="68"/>
      <c r="AC1" s="68"/>
      <c r="AD1" s="68"/>
    </row>
    <row r="2" spans="1:30" s="70" customFormat="1" ht="26.25">
      <c r="A2" s="337" t="s">
        <v>137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68"/>
      <c r="AB2" s="68"/>
      <c r="AC2" s="68"/>
      <c r="AD2" s="68"/>
    </row>
    <row r="3" spans="1:30" s="70" customFormat="1" ht="26.25">
      <c r="A3" s="338" t="s">
        <v>511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71" t="s">
        <v>645</v>
      </c>
      <c r="AB3" s="71"/>
      <c r="AC3" s="71"/>
      <c r="AD3" s="71"/>
    </row>
    <row r="4" spans="1:30" s="72" customFormat="1" ht="22.5" customHeight="1">
      <c r="A4" s="339" t="s">
        <v>554</v>
      </c>
      <c r="B4" s="340"/>
      <c r="C4" s="340"/>
      <c r="D4" s="340"/>
      <c r="E4" s="341"/>
      <c r="F4" s="339" t="s">
        <v>555</v>
      </c>
      <c r="G4" s="340"/>
      <c r="H4" s="340"/>
      <c r="I4" s="340"/>
      <c r="J4" s="341"/>
      <c r="K4" s="339" t="s">
        <v>3</v>
      </c>
      <c r="L4" s="340"/>
      <c r="M4" s="340"/>
      <c r="N4" s="340"/>
      <c r="O4" s="341"/>
      <c r="P4" s="339" t="s">
        <v>556</v>
      </c>
      <c r="Q4" s="340"/>
      <c r="R4" s="340"/>
      <c r="S4" s="340"/>
      <c r="T4" s="341"/>
      <c r="U4" s="339" t="s">
        <v>557</v>
      </c>
      <c r="V4" s="340"/>
      <c r="W4" s="340"/>
      <c r="X4" s="340"/>
      <c r="Y4" s="341"/>
      <c r="Z4" s="339" t="s">
        <v>189</v>
      </c>
      <c r="AA4" s="340"/>
      <c r="AB4" s="340"/>
      <c r="AC4" s="340"/>
      <c r="AD4" s="341"/>
    </row>
    <row r="5" spans="1:30" s="74" customFormat="1" ht="22.5" customHeight="1">
      <c r="A5" s="73" t="s">
        <v>0</v>
      </c>
      <c r="B5" s="73" t="s">
        <v>1</v>
      </c>
      <c r="C5" s="73" t="s">
        <v>26</v>
      </c>
      <c r="D5" s="73" t="s">
        <v>25</v>
      </c>
      <c r="E5" s="73" t="s">
        <v>2</v>
      </c>
      <c r="F5" s="73" t="s">
        <v>0</v>
      </c>
      <c r="G5" s="73" t="s">
        <v>1</v>
      </c>
      <c r="H5" s="73" t="s">
        <v>26</v>
      </c>
      <c r="I5" s="73" t="s">
        <v>25</v>
      </c>
      <c r="J5" s="73" t="s">
        <v>2</v>
      </c>
      <c r="K5" s="73" t="s">
        <v>0</v>
      </c>
      <c r="L5" s="73" t="s">
        <v>1</v>
      </c>
      <c r="M5" s="73" t="s">
        <v>26</v>
      </c>
      <c r="N5" s="73" t="s">
        <v>25</v>
      </c>
      <c r="O5" s="73" t="s">
        <v>2</v>
      </c>
      <c r="P5" s="73" t="s">
        <v>0</v>
      </c>
      <c r="Q5" s="73" t="s">
        <v>1</v>
      </c>
      <c r="R5" s="73" t="s">
        <v>26</v>
      </c>
      <c r="S5" s="73" t="s">
        <v>25</v>
      </c>
      <c r="T5" s="73" t="s">
        <v>2</v>
      </c>
      <c r="U5" s="73" t="s">
        <v>0</v>
      </c>
      <c r="V5" s="73" t="s">
        <v>1</v>
      </c>
      <c r="W5" s="73" t="s">
        <v>26</v>
      </c>
      <c r="X5" s="73" t="s">
        <v>25</v>
      </c>
      <c r="Y5" s="73" t="s">
        <v>2</v>
      </c>
      <c r="Z5" s="73" t="s">
        <v>0</v>
      </c>
      <c r="AA5" s="73" t="s">
        <v>1</v>
      </c>
      <c r="AB5" s="73" t="s">
        <v>26</v>
      </c>
      <c r="AC5" s="73" t="s">
        <v>25</v>
      </c>
      <c r="AD5" s="73" t="s">
        <v>2</v>
      </c>
    </row>
    <row r="6" spans="1:30" s="74" customFormat="1" ht="22.5" customHeight="1">
      <c r="A6" s="77"/>
      <c r="B6" s="79" t="s">
        <v>4</v>
      </c>
      <c r="C6" s="77"/>
      <c r="D6" s="77"/>
      <c r="E6" s="77"/>
      <c r="F6" s="77"/>
      <c r="G6" s="79" t="s">
        <v>4</v>
      </c>
      <c r="H6" s="77"/>
      <c r="I6" s="77"/>
      <c r="J6" s="77"/>
      <c r="K6" s="77"/>
      <c r="L6" s="79" t="s">
        <v>4</v>
      </c>
      <c r="M6" s="77"/>
      <c r="N6" s="77"/>
      <c r="O6" s="77"/>
      <c r="P6" s="77"/>
      <c r="Q6" s="79"/>
      <c r="R6" s="77"/>
      <c r="S6" s="77"/>
      <c r="T6" s="77"/>
      <c r="U6" s="77"/>
      <c r="V6" s="77" t="s">
        <v>512</v>
      </c>
      <c r="W6" s="77"/>
      <c r="X6" s="77"/>
      <c r="Y6" s="77"/>
      <c r="Z6" s="77"/>
      <c r="AA6" s="77" t="s">
        <v>512</v>
      </c>
      <c r="AB6" s="77"/>
      <c r="AC6" s="77"/>
      <c r="AD6" s="77"/>
    </row>
    <row r="7" spans="1:30" s="74" customFormat="1" ht="22.5" customHeight="1">
      <c r="A7" s="77" t="s">
        <v>429</v>
      </c>
      <c r="B7" s="79" t="s">
        <v>430</v>
      </c>
      <c r="C7" s="77">
        <v>2</v>
      </c>
      <c r="D7" s="77">
        <v>0</v>
      </c>
      <c r="E7" s="77">
        <v>2</v>
      </c>
      <c r="F7" s="77" t="s">
        <v>233</v>
      </c>
      <c r="G7" s="79" t="s">
        <v>7</v>
      </c>
      <c r="H7" s="77">
        <v>0</v>
      </c>
      <c r="I7" s="77">
        <v>6</v>
      </c>
      <c r="J7" s="77">
        <v>2</v>
      </c>
      <c r="K7" s="82"/>
      <c r="L7" s="82"/>
      <c r="M7" s="82"/>
      <c r="N7" s="82"/>
      <c r="O7" s="82"/>
      <c r="P7" s="77"/>
      <c r="Q7" s="79"/>
      <c r="R7" s="77"/>
      <c r="S7" s="77"/>
      <c r="T7" s="77"/>
      <c r="U7" s="77"/>
      <c r="V7" s="79"/>
      <c r="W7" s="77"/>
      <c r="X7" s="77"/>
      <c r="Y7" s="77"/>
      <c r="Z7" s="77"/>
      <c r="AA7" s="79"/>
      <c r="AB7" s="77"/>
      <c r="AC7" s="77"/>
      <c r="AD7" s="77"/>
    </row>
    <row r="8" spans="1:30" s="74" customFormat="1" ht="22.5" customHeight="1">
      <c r="A8" s="77" t="s">
        <v>431</v>
      </c>
      <c r="B8" s="79" t="s">
        <v>432</v>
      </c>
      <c r="C8" s="77">
        <v>0</v>
      </c>
      <c r="D8" s="77">
        <v>6</v>
      </c>
      <c r="E8" s="77">
        <v>2</v>
      </c>
      <c r="F8" s="77" t="s">
        <v>232</v>
      </c>
      <c r="G8" s="79" t="s">
        <v>10</v>
      </c>
      <c r="H8" s="77">
        <v>1</v>
      </c>
      <c r="I8" s="77">
        <v>3</v>
      </c>
      <c r="J8" s="77">
        <v>2</v>
      </c>
      <c r="K8" s="82"/>
      <c r="L8" s="82"/>
      <c r="M8" s="82"/>
      <c r="N8" s="82"/>
      <c r="O8" s="82"/>
      <c r="P8" s="77"/>
      <c r="Q8" s="79"/>
      <c r="R8" s="77"/>
      <c r="S8" s="77"/>
      <c r="T8" s="77"/>
      <c r="U8" s="77"/>
      <c r="V8" s="79"/>
      <c r="W8" s="77"/>
      <c r="X8" s="77"/>
      <c r="Y8" s="77"/>
      <c r="Z8" s="77"/>
      <c r="AA8" s="79"/>
      <c r="AB8" s="77"/>
      <c r="AC8" s="77"/>
      <c r="AD8" s="77"/>
    </row>
    <row r="9" spans="1:30" s="74" customFormat="1" ht="22.5" customHeight="1">
      <c r="A9" s="77" t="s">
        <v>239</v>
      </c>
      <c r="B9" s="79" t="s">
        <v>6</v>
      </c>
      <c r="C9" s="77">
        <v>1</v>
      </c>
      <c r="D9" s="77">
        <v>3</v>
      </c>
      <c r="E9" s="77">
        <v>2</v>
      </c>
      <c r="F9" s="77" t="s">
        <v>435</v>
      </c>
      <c r="G9" s="79" t="s">
        <v>436</v>
      </c>
      <c r="H9" s="77">
        <v>0</v>
      </c>
      <c r="I9" s="77">
        <v>6</v>
      </c>
      <c r="J9" s="77">
        <v>2</v>
      </c>
      <c r="K9" s="82"/>
      <c r="L9" s="82"/>
      <c r="M9" s="82"/>
      <c r="N9" s="82"/>
      <c r="O9" s="82"/>
      <c r="P9" s="77"/>
      <c r="Q9" s="79"/>
      <c r="R9" s="77"/>
      <c r="S9" s="77"/>
      <c r="T9" s="77"/>
      <c r="U9" s="77"/>
      <c r="V9" s="79"/>
      <c r="W9" s="77"/>
      <c r="X9" s="77"/>
      <c r="Y9" s="77"/>
      <c r="Z9" s="77"/>
      <c r="AA9" s="79"/>
      <c r="AB9" s="77"/>
      <c r="AC9" s="77"/>
      <c r="AD9" s="77"/>
    </row>
    <row r="10" spans="1:30" s="74" customFormat="1" ht="22.5" customHeight="1">
      <c r="A10" s="77" t="s">
        <v>236</v>
      </c>
      <c r="B10" s="79" t="s">
        <v>9</v>
      </c>
      <c r="C10" s="77">
        <v>2</v>
      </c>
      <c r="D10" s="77">
        <v>0</v>
      </c>
      <c r="E10" s="77">
        <v>2</v>
      </c>
      <c r="F10" s="77" t="s">
        <v>433</v>
      </c>
      <c r="G10" s="79" t="s">
        <v>434</v>
      </c>
      <c r="H10" s="77">
        <v>0</v>
      </c>
      <c r="I10" s="77">
        <v>6</v>
      </c>
      <c r="J10" s="77">
        <v>2</v>
      </c>
      <c r="K10" s="77"/>
      <c r="L10" s="79"/>
      <c r="M10" s="77"/>
      <c r="N10" s="77"/>
      <c r="O10" s="77"/>
      <c r="P10" s="77"/>
      <c r="Q10" s="79"/>
      <c r="R10" s="77"/>
      <c r="S10" s="77"/>
      <c r="T10" s="77"/>
      <c r="U10" s="110"/>
      <c r="V10" s="90"/>
      <c r="W10" s="110"/>
      <c r="X10" s="110"/>
      <c r="Y10" s="110"/>
      <c r="Z10" s="77"/>
      <c r="AA10" s="79"/>
      <c r="AB10" s="77"/>
      <c r="AC10" s="77"/>
      <c r="AD10" s="77"/>
    </row>
    <row r="11" spans="1:30" s="74" customFormat="1" ht="22.5" customHeight="1">
      <c r="A11" s="77" t="s">
        <v>205</v>
      </c>
      <c r="B11" s="79" t="s">
        <v>206</v>
      </c>
      <c r="C11" s="77">
        <v>1</v>
      </c>
      <c r="D11" s="77">
        <v>3</v>
      </c>
      <c r="E11" s="77">
        <v>2</v>
      </c>
      <c r="F11" s="77" t="s">
        <v>349</v>
      </c>
      <c r="G11" s="79" t="s">
        <v>350</v>
      </c>
      <c r="H11" s="77">
        <v>1</v>
      </c>
      <c r="I11" s="77">
        <v>2</v>
      </c>
      <c r="J11" s="77">
        <v>2</v>
      </c>
      <c r="K11" s="77"/>
      <c r="L11" s="79"/>
      <c r="M11" s="77"/>
      <c r="N11" s="77"/>
      <c r="O11" s="77"/>
      <c r="P11" s="77"/>
      <c r="Q11" s="79"/>
      <c r="R11" s="77"/>
      <c r="S11" s="77"/>
      <c r="T11" s="77"/>
      <c r="U11" s="110"/>
      <c r="V11" s="90"/>
      <c r="W11" s="111"/>
      <c r="X11" s="111"/>
      <c r="Y11" s="111"/>
      <c r="Z11" s="77"/>
      <c r="AA11" s="79"/>
      <c r="AB11" s="77"/>
      <c r="AC11" s="77"/>
      <c r="AD11" s="77"/>
    </row>
    <row r="12" spans="1:30" s="74" customFormat="1" ht="22.5" customHeight="1">
      <c r="A12" s="77"/>
      <c r="B12" s="79" t="s">
        <v>363</v>
      </c>
      <c r="C12" s="77"/>
      <c r="D12" s="77"/>
      <c r="E12" s="77"/>
      <c r="F12" s="77"/>
      <c r="G12" s="79" t="s">
        <v>363</v>
      </c>
      <c r="H12" s="77"/>
      <c r="I12" s="77"/>
      <c r="J12" s="77"/>
      <c r="K12" s="77"/>
      <c r="L12" s="79" t="s">
        <v>363</v>
      </c>
      <c r="M12" s="77"/>
      <c r="N12" s="77"/>
      <c r="O12" s="77"/>
      <c r="P12" s="77"/>
      <c r="Q12" s="79" t="s">
        <v>363</v>
      </c>
      <c r="R12" s="77"/>
      <c r="S12" s="77"/>
      <c r="T12" s="77"/>
      <c r="U12" s="77"/>
      <c r="V12" s="79" t="s">
        <v>363</v>
      </c>
      <c r="W12" s="77"/>
      <c r="X12" s="77"/>
      <c r="Y12" s="77"/>
      <c r="Z12" s="77"/>
      <c r="AA12" s="79" t="s">
        <v>363</v>
      </c>
      <c r="AB12" s="77"/>
      <c r="AC12" s="77"/>
      <c r="AD12" s="77"/>
    </row>
    <row r="13" spans="1:30" s="74" customFormat="1" ht="22.5" customHeight="1">
      <c r="A13" s="77" t="s">
        <v>53</v>
      </c>
      <c r="B13" s="79" t="s">
        <v>513</v>
      </c>
      <c r="C13" s="77">
        <v>3</v>
      </c>
      <c r="D13" s="77">
        <v>0</v>
      </c>
      <c r="E13" s="77">
        <v>3</v>
      </c>
      <c r="F13" s="77" t="s">
        <v>44</v>
      </c>
      <c r="G13" s="79" t="s">
        <v>45</v>
      </c>
      <c r="H13" s="77">
        <v>2</v>
      </c>
      <c r="I13" s="77">
        <v>0</v>
      </c>
      <c r="J13" s="77">
        <v>2</v>
      </c>
      <c r="K13" s="77"/>
      <c r="L13" s="79"/>
      <c r="M13" s="77"/>
      <c r="N13" s="77"/>
      <c r="O13" s="77"/>
      <c r="P13" s="77" t="s">
        <v>51</v>
      </c>
      <c r="Q13" s="79" t="s">
        <v>52</v>
      </c>
      <c r="R13" s="77">
        <v>3</v>
      </c>
      <c r="S13" s="77">
        <v>0</v>
      </c>
      <c r="T13" s="77">
        <v>3</v>
      </c>
      <c r="U13" s="77" t="s">
        <v>46</v>
      </c>
      <c r="V13" s="79" t="s">
        <v>514</v>
      </c>
      <c r="W13" s="77">
        <v>0</v>
      </c>
      <c r="X13" s="77">
        <v>2</v>
      </c>
      <c r="Y13" s="77">
        <v>1</v>
      </c>
      <c r="Z13" s="77"/>
      <c r="AA13" s="79"/>
      <c r="AB13" s="77"/>
      <c r="AC13" s="77"/>
      <c r="AD13" s="77"/>
    </row>
    <row r="14" spans="1:30" s="74" customFormat="1" ht="22.5" customHeight="1">
      <c r="A14" s="77" t="s">
        <v>142</v>
      </c>
      <c r="B14" s="79" t="s">
        <v>515</v>
      </c>
      <c r="C14" s="77">
        <v>2</v>
      </c>
      <c r="D14" s="77">
        <v>2</v>
      </c>
      <c r="E14" s="77">
        <v>3</v>
      </c>
      <c r="F14" s="77" t="s">
        <v>42</v>
      </c>
      <c r="G14" s="79" t="s">
        <v>517</v>
      </c>
      <c r="H14" s="77">
        <v>3</v>
      </c>
      <c r="I14" s="77">
        <v>0</v>
      </c>
      <c r="J14" s="77">
        <v>3</v>
      </c>
      <c r="K14" s="77"/>
      <c r="L14" s="79"/>
      <c r="M14" s="77"/>
      <c r="N14" s="77"/>
      <c r="O14" s="77"/>
      <c r="P14" s="77" t="s">
        <v>48</v>
      </c>
      <c r="Q14" s="79" t="s">
        <v>144</v>
      </c>
      <c r="R14" s="77">
        <v>3</v>
      </c>
      <c r="S14" s="77">
        <v>0</v>
      </c>
      <c r="T14" s="77">
        <v>3</v>
      </c>
      <c r="U14" s="82"/>
      <c r="V14" s="82"/>
      <c r="W14" s="82"/>
      <c r="X14" s="82"/>
      <c r="Y14" s="82"/>
      <c r="Z14" s="77"/>
      <c r="AA14" s="79"/>
      <c r="AB14" s="77"/>
      <c r="AC14" s="77"/>
      <c r="AD14" s="77"/>
    </row>
    <row r="15" spans="1:30" s="74" customFormat="1" ht="22.5" customHeight="1">
      <c r="A15" s="77" t="s">
        <v>49</v>
      </c>
      <c r="B15" s="79" t="s">
        <v>516</v>
      </c>
      <c r="C15" s="77">
        <v>3</v>
      </c>
      <c r="D15" s="77">
        <v>0</v>
      </c>
      <c r="E15" s="77">
        <v>3</v>
      </c>
      <c r="F15" s="77"/>
      <c r="G15" s="79"/>
      <c r="H15" s="77"/>
      <c r="I15" s="77"/>
      <c r="J15" s="77"/>
      <c r="K15" s="77"/>
      <c r="L15" s="79"/>
      <c r="M15" s="77"/>
      <c r="N15" s="77"/>
      <c r="O15" s="77"/>
      <c r="P15" s="77"/>
      <c r="Q15" s="79"/>
      <c r="R15" s="77"/>
      <c r="S15" s="77"/>
      <c r="T15" s="77"/>
      <c r="U15" s="82"/>
      <c r="V15" s="82"/>
      <c r="W15" s="82"/>
      <c r="X15" s="82"/>
      <c r="Y15" s="82"/>
      <c r="Z15" s="82"/>
      <c r="AA15" s="79"/>
      <c r="AB15" s="77"/>
      <c r="AC15" s="77"/>
      <c r="AD15" s="77"/>
    </row>
    <row r="16" spans="1:30" s="74" customFormat="1" ht="22.5" customHeight="1">
      <c r="A16" s="77"/>
      <c r="B16" s="79"/>
      <c r="C16" s="77"/>
      <c r="D16" s="77"/>
      <c r="E16" s="77"/>
      <c r="F16" s="77"/>
      <c r="G16" s="79"/>
      <c r="H16" s="77"/>
      <c r="I16" s="77"/>
      <c r="J16" s="77"/>
      <c r="K16" s="77"/>
      <c r="L16" s="79"/>
      <c r="M16" s="77"/>
      <c r="N16" s="77"/>
      <c r="O16" s="77"/>
      <c r="P16" s="77"/>
      <c r="Q16" s="79"/>
      <c r="R16" s="77"/>
      <c r="S16" s="77"/>
      <c r="T16" s="77"/>
      <c r="U16" s="77"/>
      <c r="V16" s="80"/>
      <c r="W16" s="77"/>
      <c r="X16" s="77"/>
      <c r="Y16" s="77"/>
      <c r="Z16" s="77"/>
      <c r="AA16" s="79"/>
      <c r="AB16" s="77"/>
      <c r="AC16" s="77"/>
      <c r="AD16" s="77"/>
    </row>
    <row r="17" spans="1:30" s="74" customFormat="1" ht="22.5" customHeight="1">
      <c r="A17" s="77"/>
      <c r="B17" s="79" t="s">
        <v>421</v>
      </c>
      <c r="C17" s="77"/>
      <c r="D17" s="77"/>
      <c r="E17" s="77"/>
      <c r="F17" s="77"/>
      <c r="G17" s="79" t="s">
        <v>421</v>
      </c>
      <c r="H17" s="77"/>
      <c r="I17" s="77"/>
      <c r="J17" s="77"/>
      <c r="K17" s="77"/>
      <c r="L17" s="79" t="s">
        <v>421</v>
      </c>
      <c r="M17" s="77"/>
      <c r="N17" s="77"/>
      <c r="O17" s="77"/>
      <c r="P17" s="77"/>
      <c r="Q17" s="79" t="s">
        <v>421</v>
      </c>
      <c r="R17" s="77"/>
      <c r="S17" s="77"/>
      <c r="T17" s="77"/>
      <c r="U17" s="77"/>
      <c r="V17" s="79" t="s">
        <v>421</v>
      </c>
      <c r="W17" s="77"/>
      <c r="X17" s="77"/>
      <c r="Y17" s="77"/>
      <c r="Z17" s="77"/>
      <c r="AA17" s="79" t="s">
        <v>421</v>
      </c>
      <c r="AB17" s="77"/>
      <c r="AC17" s="77"/>
      <c r="AD17" s="77"/>
    </row>
    <row r="18" spans="1:30" s="74" customFormat="1" ht="22.5" customHeight="1">
      <c r="A18" s="77"/>
      <c r="B18" s="80" t="s">
        <v>147</v>
      </c>
      <c r="C18" s="77"/>
      <c r="D18" s="77"/>
      <c r="E18" s="77"/>
      <c r="F18" s="77"/>
      <c r="G18" s="80" t="s">
        <v>147</v>
      </c>
      <c r="H18" s="77"/>
      <c r="I18" s="77"/>
      <c r="J18" s="77"/>
      <c r="K18" s="77"/>
      <c r="L18" s="80" t="s">
        <v>147</v>
      </c>
      <c r="M18" s="77"/>
      <c r="N18" s="77"/>
      <c r="O18" s="77"/>
      <c r="P18" s="77"/>
      <c r="Q18" s="80" t="s">
        <v>147</v>
      </c>
      <c r="R18" s="77"/>
      <c r="S18" s="77"/>
      <c r="T18" s="77"/>
      <c r="U18" s="77"/>
      <c r="V18" s="80" t="s">
        <v>147</v>
      </c>
      <c r="W18" s="77"/>
      <c r="X18" s="77"/>
      <c r="Y18" s="77"/>
      <c r="Z18" s="77"/>
      <c r="AA18" s="80" t="s">
        <v>147</v>
      </c>
      <c r="AB18" s="77"/>
      <c r="AC18" s="77"/>
      <c r="AD18" s="77"/>
    </row>
    <row r="19" spans="1:30" s="74" customFormat="1" ht="22.5" customHeight="1">
      <c r="A19" s="82"/>
      <c r="B19" s="82"/>
      <c r="C19" s="82"/>
      <c r="D19" s="82"/>
      <c r="E19" s="82"/>
      <c r="F19" s="77" t="s">
        <v>58</v>
      </c>
      <c r="G19" s="80" t="s">
        <v>59</v>
      </c>
      <c r="H19" s="77">
        <v>3</v>
      </c>
      <c r="I19" s="77">
        <v>0</v>
      </c>
      <c r="J19" s="77">
        <v>3</v>
      </c>
      <c r="K19" s="77"/>
      <c r="L19" s="80"/>
      <c r="M19" s="77"/>
      <c r="N19" s="77"/>
      <c r="O19" s="77"/>
      <c r="P19" s="77" t="s">
        <v>437</v>
      </c>
      <c r="Q19" s="80" t="s">
        <v>14</v>
      </c>
      <c r="R19" s="77">
        <v>3</v>
      </c>
      <c r="S19" s="77">
        <v>0</v>
      </c>
      <c r="T19" s="77">
        <v>3</v>
      </c>
      <c r="U19" s="82"/>
      <c r="V19" s="82"/>
      <c r="W19" s="82"/>
      <c r="X19" s="82"/>
      <c r="Y19" s="82"/>
      <c r="Z19" s="77"/>
      <c r="AA19" s="80"/>
      <c r="AB19" s="77"/>
      <c r="AC19" s="77"/>
      <c r="AD19" s="77"/>
    </row>
    <row r="20" spans="1:30" s="74" customFormat="1" ht="22.5" customHeight="1">
      <c r="A20" s="77"/>
      <c r="B20" s="80"/>
      <c r="C20" s="77"/>
      <c r="D20" s="77"/>
      <c r="E20" s="77"/>
      <c r="F20" s="77" t="s">
        <v>56</v>
      </c>
      <c r="G20" s="80" t="s">
        <v>57</v>
      </c>
      <c r="H20" s="77">
        <v>3</v>
      </c>
      <c r="I20" s="77">
        <v>0</v>
      </c>
      <c r="J20" s="77">
        <v>3</v>
      </c>
      <c r="K20" s="77"/>
      <c r="L20" s="79"/>
      <c r="M20" s="77"/>
      <c r="N20" s="77"/>
      <c r="O20" s="77"/>
      <c r="P20" s="77" t="s">
        <v>60</v>
      </c>
      <c r="Q20" s="79" t="s">
        <v>438</v>
      </c>
      <c r="R20" s="77">
        <v>2</v>
      </c>
      <c r="S20" s="77">
        <v>2</v>
      </c>
      <c r="T20" s="77">
        <v>3</v>
      </c>
      <c r="U20" s="81"/>
      <c r="V20" s="82"/>
      <c r="W20" s="81"/>
      <c r="X20" s="81"/>
      <c r="Y20" s="81"/>
      <c r="Z20" s="77"/>
      <c r="AA20" s="79"/>
      <c r="AB20" s="77"/>
      <c r="AC20" s="77"/>
      <c r="AD20" s="77"/>
    </row>
    <row r="21" spans="1:30" s="74" customFormat="1" ht="22.5" customHeight="1">
      <c r="A21" s="77"/>
      <c r="B21" s="80"/>
      <c r="C21" s="77"/>
      <c r="D21" s="77"/>
      <c r="E21" s="77"/>
      <c r="F21" s="77"/>
      <c r="G21" s="79"/>
      <c r="H21" s="77"/>
      <c r="I21" s="77"/>
      <c r="J21" s="77"/>
      <c r="K21" s="77"/>
      <c r="L21" s="79"/>
      <c r="M21" s="77"/>
      <c r="N21" s="77"/>
      <c r="O21" s="77"/>
      <c r="P21" s="77" t="s">
        <v>62</v>
      </c>
      <c r="Q21" s="80" t="s">
        <v>12</v>
      </c>
      <c r="R21" s="77">
        <v>3</v>
      </c>
      <c r="S21" s="77">
        <v>0</v>
      </c>
      <c r="T21" s="77">
        <v>3</v>
      </c>
      <c r="U21" s="81"/>
      <c r="V21" s="82"/>
      <c r="W21" s="81"/>
      <c r="X21" s="81"/>
      <c r="Y21" s="81"/>
      <c r="Z21" s="77"/>
      <c r="AA21" s="79"/>
      <c r="AB21" s="77"/>
      <c r="AC21" s="77"/>
      <c r="AD21" s="77"/>
    </row>
    <row r="22" spans="1:30" s="74" customFormat="1" ht="22.5" customHeight="1">
      <c r="A22" s="77"/>
      <c r="B22" s="79" t="s">
        <v>154</v>
      </c>
      <c r="C22" s="77"/>
      <c r="D22" s="77"/>
      <c r="E22" s="77"/>
      <c r="F22" s="77"/>
      <c r="G22" s="79" t="s">
        <v>154</v>
      </c>
      <c r="H22" s="77"/>
      <c r="I22" s="77"/>
      <c r="J22" s="77"/>
      <c r="K22" s="77"/>
      <c r="L22" s="79" t="s">
        <v>154</v>
      </c>
      <c r="M22" s="77"/>
      <c r="N22" s="77"/>
      <c r="O22" s="77"/>
      <c r="P22" s="77"/>
      <c r="Q22" s="79" t="s">
        <v>154</v>
      </c>
      <c r="R22" s="77"/>
      <c r="S22" s="77"/>
      <c r="T22" s="77"/>
      <c r="U22" s="77"/>
      <c r="V22" s="79" t="s">
        <v>154</v>
      </c>
      <c r="W22" s="77"/>
      <c r="X22" s="77"/>
      <c r="Y22" s="77"/>
      <c r="Z22" s="77"/>
      <c r="AA22" s="79" t="s">
        <v>154</v>
      </c>
      <c r="AB22" s="77"/>
      <c r="AC22" s="77"/>
      <c r="AD22" s="77"/>
    </row>
    <row r="23" spans="1:30" s="74" customFormat="1" ht="22.5" customHeight="1">
      <c r="A23" s="77" t="s">
        <v>448</v>
      </c>
      <c r="B23" s="79" t="s">
        <v>449</v>
      </c>
      <c r="C23" s="77">
        <v>2</v>
      </c>
      <c r="D23" s="77">
        <v>3</v>
      </c>
      <c r="E23" s="77">
        <v>3</v>
      </c>
      <c r="F23" s="77" t="s">
        <v>441</v>
      </c>
      <c r="G23" s="79" t="s">
        <v>16</v>
      </c>
      <c r="H23" s="77">
        <v>2</v>
      </c>
      <c r="I23" s="77">
        <v>3</v>
      </c>
      <c r="J23" s="77">
        <v>3</v>
      </c>
      <c r="K23" s="77" t="s">
        <v>442</v>
      </c>
      <c r="L23" s="79" t="s">
        <v>443</v>
      </c>
      <c r="M23" s="83">
        <v>3</v>
      </c>
      <c r="N23" s="83">
        <v>0</v>
      </c>
      <c r="O23" s="83">
        <v>3</v>
      </c>
      <c r="P23" s="77" t="s">
        <v>450</v>
      </c>
      <c r="Q23" s="79" t="s">
        <v>451</v>
      </c>
      <c r="R23" s="77">
        <v>1</v>
      </c>
      <c r="S23" s="77">
        <v>4</v>
      </c>
      <c r="T23" s="77">
        <v>3</v>
      </c>
      <c r="U23" s="77"/>
      <c r="V23" s="79"/>
      <c r="W23" s="83"/>
      <c r="X23" s="83"/>
      <c r="Y23" s="83"/>
      <c r="Z23" s="77"/>
      <c r="AA23" s="79"/>
      <c r="AB23" s="83"/>
      <c r="AC23" s="83"/>
      <c r="AD23" s="83"/>
    </row>
    <row r="24" spans="1:30" s="74" customFormat="1" ht="22.5" customHeight="1">
      <c r="A24" s="77"/>
      <c r="B24" s="79"/>
      <c r="C24" s="77"/>
      <c r="D24" s="77"/>
      <c r="E24" s="77"/>
      <c r="F24" s="77"/>
      <c r="G24" s="79"/>
      <c r="H24" s="77"/>
      <c r="I24" s="77"/>
      <c r="J24" s="77"/>
      <c r="K24" s="77" t="s">
        <v>446</v>
      </c>
      <c r="L24" s="79" t="s">
        <v>447</v>
      </c>
      <c r="M24" s="77">
        <v>3</v>
      </c>
      <c r="N24" s="77">
        <v>0</v>
      </c>
      <c r="O24" s="77">
        <v>3</v>
      </c>
      <c r="P24" s="77"/>
      <c r="Q24" s="79"/>
      <c r="R24" s="77"/>
      <c r="S24" s="77"/>
      <c r="T24" s="77"/>
      <c r="U24" s="77"/>
      <c r="V24" s="79"/>
      <c r="W24" s="77"/>
      <c r="X24" s="77"/>
      <c r="Y24" s="77"/>
      <c r="Z24" s="77"/>
      <c r="AA24" s="79"/>
      <c r="AB24" s="77"/>
      <c r="AC24" s="77"/>
      <c r="AD24" s="77"/>
    </row>
    <row r="25" spans="1:30" s="74" customFormat="1" ht="22.5" customHeight="1">
      <c r="A25" s="77"/>
      <c r="B25" s="79"/>
      <c r="C25" s="83"/>
      <c r="D25" s="83"/>
      <c r="E25" s="83"/>
      <c r="F25" s="77"/>
      <c r="G25" s="79"/>
      <c r="H25" s="83"/>
      <c r="I25" s="83"/>
      <c r="J25" s="83"/>
      <c r="K25" s="77" t="s">
        <v>444</v>
      </c>
      <c r="L25" s="79" t="s">
        <v>445</v>
      </c>
      <c r="M25" s="83">
        <v>0</v>
      </c>
      <c r="N25" s="83">
        <v>6</v>
      </c>
      <c r="O25" s="83">
        <v>3</v>
      </c>
      <c r="P25" s="77"/>
      <c r="Q25" s="79"/>
      <c r="R25" s="77"/>
      <c r="S25" s="77"/>
      <c r="T25" s="77"/>
      <c r="U25" s="77"/>
      <c r="V25" s="79"/>
      <c r="W25" s="77"/>
      <c r="X25" s="77"/>
      <c r="Y25" s="77"/>
      <c r="Z25" s="77"/>
      <c r="AA25" s="79"/>
      <c r="AB25" s="77"/>
      <c r="AC25" s="77"/>
      <c r="AD25" s="77"/>
    </row>
    <row r="26" spans="1:30" s="74" customFormat="1" ht="22.5" customHeight="1">
      <c r="A26" s="81"/>
      <c r="B26" s="82"/>
      <c r="C26" s="81"/>
      <c r="D26" s="81"/>
      <c r="E26" s="81"/>
      <c r="F26" s="77"/>
      <c r="G26" s="79"/>
      <c r="H26" s="77"/>
      <c r="I26" s="77"/>
      <c r="J26" s="77"/>
      <c r="K26" s="77" t="s">
        <v>439</v>
      </c>
      <c r="L26" s="79" t="s">
        <v>440</v>
      </c>
      <c r="M26" s="77">
        <v>3</v>
      </c>
      <c r="N26" s="77">
        <v>0</v>
      </c>
      <c r="O26" s="77">
        <v>3</v>
      </c>
      <c r="P26" s="81"/>
      <c r="Q26" s="82"/>
      <c r="R26" s="81"/>
      <c r="S26" s="81"/>
      <c r="T26" s="81"/>
      <c r="U26" s="77"/>
      <c r="V26" s="79" t="s">
        <v>169</v>
      </c>
      <c r="W26" s="77"/>
      <c r="X26" s="77"/>
      <c r="Y26" s="77"/>
      <c r="Z26" s="77"/>
      <c r="AA26" s="79"/>
      <c r="AB26" s="77"/>
      <c r="AC26" s="77"/>
      <c r="AD26" s="77"/>
    </row>
    <row r="27" spans="1:30" s="74" customFormat="1" ht="22.5" customHeight="1">
      <c r="A27" s="77"/>
      <c r="B27" s="79" t="s">
        <v>169</v>
      </c>
      <c r="C27" s="83"/>
      <c r="D27" s="83"/>
      <c r="E27" s="83"/>
      <c r="F27" s="77"/>
      <c r="G27" s="79" t="s">
        <v>169</v>
      </c>
      <c r="H27" s="77"/>
      <c r="I27" s="77"/>
      <c r="J27" s="77"/>
      <c r="K27" s="77"/>
      <c r="L27" s="79" t="s">
        <v>169</v>
      </c>
      <c r="M27" s="77"/>
      <c r="N27" s="77"/>
      <c r="O27" s="77"/>
      <c r="P27" s="77"/>
      <c r="Q27" s="79" t="s">
        <v>169</v>
      </c>
      <c r="R27" s="77"/>
      <c r="S27" s="77"/>
      <c r="T27" s="77"/>
      <c r="U27" s="77" t="s">
        <v>454</v>
      </c>
      <c r="V27" s="79" t="s">
        <v>518</v>
      </c>
      <c r="W27" s="77">
        <v>3</v>
      </c>
      <c r="X27" s="77">
        <v>0</v>
      </c>
      <c r="Y27" s="77">
        <v>3</v>
      </c>
      <c r="Z27" s="77"/>
      <c r="AA27" s="79" t="s">
        <v>169</v>
      </c>
      <c r="AB27" s="77"/>
      <c r="AC27" s="77"/>
      <c r="AD27" s="77"/>
    </row>
    <row r="28" spans="1:30" s="74" customFormat="1" ht="22.5" customHeight="1">
      <c r="A28" s="77"/>
      <c r="B28" s="79"/>
      <c r="C28" s="83"/>
      <c r="D28" s="83"/>
      <c r="E28" s="83"/>
      <c r="F28" s="77"/>
      <c r="G28" s="79"/>
      <c r="H28" s="77"/>
      <c r="I28" s="77"/>
      <c r="J28" s="77"/>
      <c r="K28" s="77"/>
      <c r="L28" s="79"/>
      <c r="M28" s="77"/>
      <c r="N28" s="77"/>
      <c r="O28" s="77"/>
      <c r="P28" s="77"/>
      <c r="Q28" s="79"/>
      <c r="R28" s="77"/>
      <c r="S28" s="77"/>
      <c r="T28" s="77"/>
      <c r="U28" s="77" t="s">
        <v>455</v>
      </c>
      <c r="V28" s="79" t="s">
        <v>456</v>
      </c>
      <c r="W28" s="77">
        <v>2</v>
      </c>
      <c r="X28" s="77">
        <v>3</v>
      </c>
      <c r="Y28" s="77">
        <v>3</v>
      </c>
      <c r="Z28" s="77"/>
      <c r="AA28" s="79"/>
      <c r="AB28" s="77"/>
      <c r="AC28" s="77"/>
      <c r="AD28" s="77"/>
    </row>
    <row r="29" spans="1:30" s="74" customFormat="1" ht="22.5" customHeight="1">
      <c r="A29" s="77"/>
      <c r="B29" s="79"/>
      <c r="C29" s="83"/>
      <c r="D29" s="83"/>
      <c r="E29" s="83"/>
      <c r="F29" s="77"/>
      <c r="G29" s="79"/>
      <c r="H29" s="77"/>
      <c r="I29" s="77"/>
      <c r="J29" s="77"/>
      <c r="K29" s="77"/>
      <c r="L29" s="79"/>
      <c r="M29" s="77"/>
      <c r="N29" s="77"/>
      <c r="O29" s="77"/>
      <c r="P29" s="77"/>
      <c r="Q29" s="79"/>
      <c r="R29" s="77"/>
      <c r="S29" s="77"/>
      <c r="T29" s="77"/>
      <c r="U29" s="77" t="s">
        <v>452</v>
      </c>
      <c r="V29" s="79" t="s">
        <v>453</v>
      </c>
      <c r="W29" s="77">
        <v>2</v>
      </c>
      <c r="X29" s="77">
        <v>3</v>
      </c>
      <c r="Y29" s="77">
        <v>3</v>
      </c>
      <c r="Z29" s="77"/>
      <c r="AA29" s="79"/>
      <c r="AB29" s="77"/>
      <c r="AC29" s="77"/>
      <c r="AD29" s="77"/>
    </row>
    <row r="30" spans="1:30" s="74" customFormat="1" ht="22.5" customHeight="1">
      <c r="A30" s="77"/>
      <c r="B30" s="79"/>
      <c r="C30" s="77"/>
      <c r="D30" s="77"/>
      <c r="E30" s="77"/>
      <c r="F30" s="77"/>
      <c r="G30" s="79"/>
      <c r="H30" s="77"/>
      <c r="I30" s="77"/>
      <c r="J30" s="77"/>
      <c r="K30" s="77"/>
      <c r="L30" s="79"/>
      <c r="M30" s="77"/>
      <c r="N30" s="77"/>
      <c r="O30" s="77"/>
      <c r="P30" s="81"/>
      <c r="Q30" s="82"/>
      <c r="R30" s="81"/>
      <c r="S30" s="81"/>
      <c r="T30" s="81"/>
      <c r="U30" s="77" t="s">
        <v>457</v>
      </c>
      <c r="V30" s="79" t="s">
        <v>458</v>
      </c>
      <c r="W30" s="77">
        <v>2</v>
      </c>
      <c r="X30" s="77">
        <v>3</v>
      </c>
      <c r="Y30" s="77">
        <v>3</v>
      </c>
      <c r="Z30" s="77"/>
      <c r="AA30" s="79"/>
      <c r="AB30" s="77"/>
      <c r="AC30" s="77"/>
      <c r="AD30" s="77"/>
    </row>
    <row r="31" spans="1:30" s="74" customFormat="1" ht="22.5" customHeight="1">
      <c r="A31" s="77"/>
      <c r="B31" s="79" t="s">
        <v>170</v>
      </c>
      <c r="C31" s="77"/>
      <c r="D31" s="77"/>
      <c r="E31" s="77"/>
      <c r="F31" s="77"/>
      <c r="G31" s="79" t="s">
        <v>170</v>
      </c>
      <c r="H31" s="77"/>
      <c r="I31" s="77"/>
      <c r="J31" s="77"/>
      <c r="K31" s="77"/>
      <c r="L31" s="79" t="s">
        <v>170</v>
      </c>
      <c r="M31" s="77"/>
      <c r="N31" s="77"/>
      <c r="O31" s="77"/>
      <c r="P31" s="77"/>
      <c r="Q31" s="79" t="s">
        <v>170</v>
      </c>
      <c r="R31" s="77"/>
      <c r="S31" s="77"/>
      <c r="T31" s="77"/>
      <c r="U31" s="77"/>
      <c r="V31" s="79" t="s">
        <v>170</v>
      </c>
      <c r="W31" s="77"/>
      <c r="X31" s="77"/>
      <c r="Y31" s="77"/>
      <c r="Z31" s="77"/>
      <c r="AA31" s="79" t="s">
        <v>170</v>
      </c>
      <c r="AB31" s="77"/>
      <c r="AC31" s="77"/>
      <c r="AD31" s="77"/>
    </row>
    <row r="32" spans="1:30" s="74" customFormat="1" ht="22.5" customHeight="1">
      <c r="A32" s="77"/>
      <c r="B32" s="79"/>
      <c r="C32" s="77"/>
      <c r="D32" s="77"/>
      <c r="E32" s="77"/>
      <c r="F32" s="77"/>
      <c r="G32" s="79"/>
      <c r="H32" s="77"/>
      <c r="I32" s="77"/>
      <c r="J32" s="77"/>
      <c r="K32" s="77"/>
      <c r="L32" s="79"/>
      <c r="M32" s="77"/>
      <c r="N32" s="77"/>
      <c r="O32" s="77"/>
      <c r="P32" s="77"/>
      <c r="Q32" s="79"/>
      <c r="R32" s="77"/>
      <c r="S32" s="77"/>
      <c r="T32" s="77"/>
      <c r="U32" s="77"/>
      <c r="V32" s="79"/>
      <c r="W32" s="77"/>
      <c r="X32" s="77"/>
      <c r="Y32" s="77"/>
      <c r="Z32" s="77" t="s">
        <v>459</v>
      </c>
      <c r="AA32" s="79" t="s">
        <v>5</v>
      </c>
      <c r="AB32" s="77">
        <v>0</v>
      </c>
      <c r="AC32" s="77">
        <v>320</v>
      </c>
      <c r="AD32" s="77">
        <v>4</v>
      </c>
    </row>
    <row r="33" spans="1:30" s="74" customFormat="1" ht="22.5" customHeight="1">
      <c r="A33" s="77"/>
      <c r="B33" s="79" t="s">
        <v>171</v>
      </c>
      <c r="C33" s="77"/>
      <c r="D33" s="77"/>
      <c r="E33" s="77"/>
      <c r="F33" s="77"/>
      <c r="G33" s="79" t="s">
        <v>171</v>
      </c>
      <c r="H33" s="77"/>
      <c r="I33" s="77"/>
      <c r="J33" s="77"/>
      <c r="K33" s="77"/>
      <c r="L33" s="79" t="s">
        <v>171</v>
      </c>
      <c r="M33" s="77"/>
      <c r="N33" s="77"/>
      <c r="O33" s="77"/>
      <c r="P33" s="77"/>
      <c r="Q33" s="79" t="s">
        <v>171</v>
      </c>
      <c r="R33" s="77"/>
      <c r="S33" s="77"/>
      <c r="T33" s="77"/>
      <c r="U33" s="77"/>
      <c r="V33" s="79" t="s">
        <v>171</v>
      </c>
      <c r="W33" s="77"/>
      <c r="X33" s="77"/>
      <c r="Y33" s="77"/>
      <c r="Z33" s="77"/>
      <c r="AA33" s="79" t="s">
        <v>171</v>
      </c>
      <c r="AB33" s="77"/>
      <c r="AC33" s="77"/>
      <c r="AD33" s="77"/>
    </row>
    <row r="34" spans="1:30" s="74" customFormat="1" ht="22.5" customHeight="1">
      <c r="A34" s="77"/>
      <c r="B34" s="79"/>
      <c r="C34" s="77"/>
      <c r="D34" s="77"/>
      <c r="E34" s="77"/>
      <c r="F34" s="77"/>
      <c r="G34" s="79"/>
      <c r="H34" s="77"/>
      <c r="I34" s="77"/>
      <c r="J34" s="77"/>
      <c r="K34" s="77"/>
      <c r="L34" s="79"/>
      <c r="M34" s="77"/>
      <c r="N34" s="77"/>
      <c r="O34" s="77"/>
      <c r="P34" s="77" t="s">
        <v>460</v>
      </c>
      <c r="Q34" s="79" t="s">
        <v>15</v>
      </c>
      <c r="R34" s="77">
        <v>4</v>
      </c>
      <c r="S34" s="77">
        <v>0</v>
      </c>
      <c r="T34" s="77">
        <v>4</v>
      </c>
      <c r="U34" s="81"/>
      <c r="V34" s="82"/>
      <c r="W34" s="81"/>
      <c r="X34" s="81"/>
      <c r="Y34" s="81"/>
      <c r="Z34" s="77"/>
      <c r="AA34" s="79"/>
      <c r="AB34" s="77"/>
      <c r="AC34" s="77"/>
      <c r="AD34" s="77"/>
    </row>
    <row r="35" spans="1:30" s="74" customFormat="1" ht="22.5" customHeight="1">
      <c r="A35" s="77"/>
      <c r="B35" s="79" t="s">
        <v>13</v>
      </c>
      <c r="C35" s="77"/>
      <c r="D35" s="77"/>
      <c r="E35" s="77"/>
      <c r="F35" s="77"/>
      <c r="G35" s="79" t="s">
        <v>13</v>
      </c>
      <c r="H35" s="77"/>
      <c r="I35" s="77"/>
      <c r="J35" s="77"/>
      <c r="K35" s="77"/>
      <c r="L35" s="79" t="s">
        <v>13</v>
      </c>
      <c r="M35" s="77"/>
      <c r="N35" s="77"/>
      <c r="O35" s="77"/>
      <c r="P35" s="77"/>
      <c r="Q35" s="79"/>
      <c r="R35" s="77"/>
      <c r="S35" s="77"/>
      <c r="T35" s="77"/>
      <c r="U35" s="77"/>
      <c r="V35" s="79"/>
      <c r="W35" s="77"/>
      <c r="X35" s="77"/>
      <c r="Y35" s="77"/>
      <c r="Z35" s="77"/>
      <c r="AA35" s="79" t="s">
        <v>13</v>
      </c>
      <c r="AB35" s="77"/>
      <c r="AC35" s="77"/>
      <c r="AD35" s="77"/>
    </row>
    <row r="36" spans="1:30" s="74" customFormat="1" ht="22.5" customHeight="1">
      <c r="A36" s="77"/>
      <c r="B36" s="79"/>
      <c r="C36" s="77"/>
      <c r="D36" s="77"/>
      <c r="E36" s="77"/>
      <c r="F36" s="3" t="s">
        <v>529</v>
      </c>
      <c r="G36" s="6" t="s">
        <v>530</v>
      </c>
      <c r="H36" s="3">
        <v>1</v>
      </c>
      <c r="I36" s="3">
        <v>0</v>
      </c>
      <c r="J36" s="3">
        <v>1</v>
      </c>
      <c r="K36" s="77"/>
      <c r="L36" s="79"/>
      <c r="M36" s="77"/>
      <c r="N36" s="77"/>
      <c r="O36" s="77"/>
      <c r="P36" s="77"/>
      <c r="Q36" s="79" t="s">
        <v>13</v>
      </c>
      <c r="R36" s="77"/>
      <c r="S36" s="77"/>
      <c r="T36" s="77"/>
      <c r="U36" s="77"/>
      <c r="V36" s="79"/>
      <c r="W36" s="77"/>
      <c r="X36" s="77"/>
      <c r="Y36" s="77"/>
      <c r="Z36" s="77"/>
      <c r="AA36" s="79"/>
      <c r="AB36" s="77"/>
      <c r="AC36" s="77"/>
      <c r="AD36" s="77"/>
    </row>
    <row r="37" spans="1:30" s="74" customFormat="1" ht="22.5" customHeight="1">
      <c r="A37" s="77"/>
      <c r="B37" s="79"/>
      <c r="C37" s="77"/>
      <c r="D37" s="77"/>
      <c r="E37" s="77"/>
      <c r="F37" s="77"/>
      <c r="G37" s="79"/>
      <c r="H37" s="77"/>
      <c r="I37" s="77"/>
      <c r="J37" s="77"/>
      <c r="K37" s="77"/>
      <c r="L37" s="79"/>
      <c r="M37" s="77"/>
      <c r="N37" s="77"/>
      <c r="O37" s="77"/>
      <c r="P37" s="77" t="s">
        <v>463</v>
      </c>
      <c r="Q37" s="79" t="s">
        <v>464</v>
      </c>
      <c r="R37" s="77">
        <v>2</v>
      </c>
      <c r="S37" s="77">
        <v>3</v>
      </c>
      <c r="T37" s="77">
        <v>3</v>
      </c>
      <c r="U37" s="77"/>
      <c r="V37" s="79" t="s">
        <v>13</v>
      </c>
      <c r="W37" s="77"/>
      <c r="X37" s="77"/>
      <c r="Y37" s="77"/>
      <c r="Z37" s="77"/>
      <c r="AA37" s="79"/>
      <c r="AB37" s="77"/>
      <c r="AC37" s="77"/>
      <c r="AD37" s="77"/>
    </row>
    <row r="38" spans="1:30" s="74" customFormat="1" ht="22.5" customHeight="1">
      <c r="A38" s="77"/>
      <c r="B38" s="79"/>
      <c r="C38" s="77"/>
      <c r="D38" s="77"/>
      <c r="E38" s="77"/>
      <c r="F38" s="77"/>
      <c r="G38" s="79"/>
      <c r="H38" s="111"/>
      <c r="I38" s="111"/>
      <c r="J38" s="111"/>
      <c r="K38" s="77"/>
      <c r="L38" s="79"/>
      <c r="M38" s="111"/>
      <c r="N38" s="111"/>
      <c r="O38" s="111"/>
      <c r="P38" s="77"/>
      <c r="Q38" s="79"/>
      <c r="R38" s="111"/>
      <c r="S38" s="111"/>
      <c r="T38" s="111"/>
      <c r="U38" s="77" t="s">
        <v>519</v>
      </c>
      <c r="V38" s="79" t="s">
        <v>520</v>
      </c>
      <c r="W38" s="111">
        <v>2</v>
      </c>
      <c r="X38" s="111">
        <v>3</v>
      </c>
      <c r="Y38" s="111">
        <v>3</v>
      </c>
      <c r="Z38" s="77"/>
      <c r="AA38" s="79"/>
      <c r="AB38" s="111"/>
      <c r="AC38" s="111"/>
      <c r="AD38" s="111"/>
    </row>
    <row r="39" spans="1:30" s="74" customFormat="1" ht="22.5" customHeight="1">
      <c r="A39" s="77"/>
      <c r="B39" s="79" t="s">
        <v>427</v>
      </c>
      <c r="C39" s="77"/>
      <c r="D39" s="77"/>
      <c r="E39" s="77"/>
      <c r="F39" s="77"/>
      <c r="G39" s="79" t="s">
        <v>427</v>
      </c>
      <c r="H39" s="77"/>
      <c r="I39" s="77"/>
      <c r="J39" s="77"/>
      <c r="K39" s="77"/>
      <c r="L39" s="79" t="s">
        <v>427</v>
      </c>
      <c r="M39" s="77"/>
      <c r="N39" s="77"/>
      <c r="O39" s="77"/>
      <c r="P39" s="77"/>
      <c r="Q39" s="79" t="s">
        <v>427</v>
      </c>
      <c r="R39" s="77"/>
      <c r="S39" s="77"/>
      <c r="T39" s="77"/>
      <c r="U39" s="77"/>
      <c r="V39" s="79" t="s">
        <v>427</v>
      </c>
      <c r="W39" s="77"/>
      <c r="X39" s="77"/>
      <c r="Y39" s="77"/>
      <c r="Z39" s="77"/>
      <c r="AA39" s="79" t="s">
        <v>427</v>
      </c>
      <c r="AB39" s="77"/>
      <c r="AC39" s="77"/>
      <c r="AD39" s="77"/>
    </row>
    <row r="40" spans="1:30" s="74" customFormat="1" ht="22.5" customHeight="1">
      <c r="A40" s="77" t="s">
        <v>107</v>
      </c>
      <c r="B40" s="79" t="s">
        <v>21</v>
      </c>
      <c r="C40" s="77">
        <v>0</v>
      </c>
      <c r="D40" s="77">
        <v>2</v>
      </c>
      <c r="E40" s="77">
        <v>0</v>
      </c>
      <c r="F40" s="77" t="s">
        <v>108</v>
      </c>
      <c r="G40" s="79" t="s">
        <v>20</v>
      </c>
      <c r="H40" s="77">
        <v>0</v>
      </c>
      <c r="I40" s="77">
        <v>2</v>
      </c>
      <c r="J40" s="77">
        <v>0</v>
      </c>
      <c r="K40" s="77"/>
      <c r="L40" s="79"/>
      <c r="M40" s="77"/>
      <c r="N40" s="77"/>
      <c r="O40" s="77"/>
      <c r="P40" s="77" t="s">
        <v>109</v>
      </c>
      <c r="Q40" s="79" t="s">
        <v>19</v>
      </c>
      <c r="R40" s="77">
        <v>0</v>
      </c>
      <c r="S40" s="77">
        <v>2</v>
      </c>
      <c r="T40" s="77">
        <v>0</v>
      </c>
      <c r="U40" s="77" t="s">
        <v>533</v>
      </c>
      <c r="V40" s="79" t="s">
        <v>534</v>
      </c>
      <c r="W40" s="77">
        <v>0</v>
      </c>
      <c r="X40" s="77">
        <v>2</v>
      </c>
      <c r="Y40" s="77">
        <v>0</v>
      </c>
      <c r="Z40" s="77"/>
      <c r="AA40" s="79"/>
      <c r="AB40" s="77"/>
      <c r="AC40" s="77"/>
      <c r="AD40" s="77"/>
    </row>
    <row r="41" spans="1:30" s="87" customFormat="1" ht="22.5" customHeight="1">
      <c r="A41" s="84"/>
      <c r="B41" s="84" t="s">
        <v>22</v>
      </c>
      <c r="C41" s="84">
        <f>SUM(C4:C40)</f>
        <v>16</v>
      </c>
      <c r="D41" s="84">
        <f>SUM(D7:D40)</f>
        <v>19</v>
      </c>
      <c r="E41" s="84">
        <f>SUM(E7:E40)</f>
        <v>22</v>
      </c>
      <c r="F41" s="84"/>
      <c r="G41" s="84" t="s">
        <v>22</v>
      </c>
      <c r="H41" s="84">
        <f>SUM(H7:H40)</f>
        <v>16</v>
      </c>
      <c r="I41" s="84">
        <f>SUM(I7:I40)</f>
        <v>28</v>
      </c>
      <c r="J41" s="84">
        <f>SUM(J7:J40)</f>
        <v>25</v>
      </c>
      <c r="K41" s="84"/>
      <c r="L41" s="84" t="s">
        <v>22</v>
      </c>
      <c r="M41" s="84">
        <f>SUM(M23:M40)</f>
        <v>9</v>
      </c>
      <c r="N41" s="84">
        <f>SUM(N23:N40)</f>
        <v>6</v>
      </c>
      <c r="O41" s="84">
        <f>SUM(O23:O40)</f>
        <v>12</v>
      </c>
      <c r="P41" s="84"/>
      <c r="Q41" s="84" t="s">
        <v>22</v>
      </c>
      <c r="R41" s="84">
        <f>SUM(R13:R40)</f>
        <v>21</v>
      </c>
      <c r="S41" s="84">
        <f>SUM(S13:S40)</f>
        <v>11</v>
      </c>
      <c r="T41" s="84">
        <f>SUM(T13:T40)</f>
        <v>25</v>
      </c>
      <c r="U41" s="85"/>
      <c r="V41" s="84" t="s">
        <v>22</v>
      </c>
      <c r="W41" s="84">
        <f>SUM(W13:W40)</f>
        <v>11</v>
      </c>
      <c r="X41" s="84">
        <f>SUM(X13:X40)</f>
        <v>16</v>
      </c>
      <c r="Y41" s="84">
        <f>SUM(Y13:Y40)</f>
        <v>16</v>
      </c>
      <c r="Z41" s="84"/>
      <c r="AA41" s="84" t="s">
        <v>22</v>
      </c>
      <c r="AB41" s="84">
        <v>0</v>
      </c>
      <c r="AC41" s="84">
        <v>320</v>
      </c>
      <c r="AD41" s="86">
        <v>4</v>
      </c>
    </row>
    <row r="42" spans="1:30" s="87" customFormat="1" ht="22.5" customHeight="1">
      <c r="A42" s="155"/>
      <c r="B42" s="156" t="s">
        <v>573</v>
      </c>
      <c r="C42" s="325">
        <f>SUM(C41:D41)</f>
        <v>35</v>
      </c>
      <c r="D42" s="325"/>
      <c r="E42" s="157"/>
      <c r="F42" s="155"/>
      <c r="G42" s="156" t="s">
        <v>573</v>
      </c>
      <c r="H42" s="325">
        <f>SUM(H41:I41)</f>
        <v>44</v>
      </c>
      <c r="I42" s="325"/>
      <c r="J42" s="157"/>
      <c r="K42" s="155"/>
      <c r="L42" s="156" t="s">
        <v>573</v>
      </c>
      <c r="M42" s="325">
        <f>SUM(M41:N41)</f>
        <v>15</v>
      </c>
      <c r="N42" s="325"/>
      <c r="O42" s="157"/>
      <c r="P42" s="155"/>
      <c r="Q42" s="156" t="s">
        <v>573</v>
      </c>
      <c r="R42" s="325">
        <f>SUM(R41:S41)</f>
        <v>32</v>
      </c>
      <c r="S42" s="325"/>
      <c r="T42" s="157"/>
      <c r="U42" s="155"/>
      <c r="V42" s="156" t="s">
        <v>573</v>
      </c>
      <c r="W42" s="325">
        <f>SUM(W41:X41)</f>
        <v>27</v>
      </c>
      <c r="X42" s="325"/>
      <c r="Y42" s="157"/>
      <c r="Z42" s="155"/>
      <c r="AA42" s="227" t="s">
        <v>573</v>
      </c>
      <c r="AB42" s="325" t="s">
        <v>18</v>
      </c>
      <c r="AC42" s="325"/>
      <c r="AD42" s="233"/>
    </row>
    <row r="43" spans="1:30" s="88" customFormat="1" ht="22.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42">
        <f>SUM(E41+J41+O41+T41+Y41+AD41)</f>
        <v>104</v>
      </c>
      <c r="AC43" s="343"/>
      <c r="AD43" s="344"/>
    </row>
    <row r="44" ht="21.75" customHeight="1"/>
    <row r="45" ht="21.75" customHeight="1"/>
    <row r="46" ht="21.75" customHeight="1">
      <c r="A46" s="114"/>
    </row>
    <row r="47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3"/>
  <sheetViews>
    <sheetView view="pageBreakPreview" zoomScale="80" zoomScaleSheetLayoutView="80" zoomScalePageLayoutView="0" workbookViewId="0" topLeftCell="A1">
      <selection activeCell="Z30" sqref="Z30"/>
    </sheetView>
  </sheetViews>
  <sheetFormatPr defaultColWidth="9.140625" defaultRowHeight="21.75"/>
  <cols>
    <col min="1" max="1" width="10.7109375" style="72" customWidth="1"/>
    <col min="2" max="2" width="26.00390625" style="89" customWidth="1"/>
    <col min="3" max="5" width="4.28125" style="72" customWidth="1"/>
    <col min="6" max="6" width="10.7109375" style="72" customWidth="1"/>
    <col min="7" max="7" width="26.00390625" style="89" customWidth="1"/>
    <col min="8" max="10" width="4.8515625" style="72" customWidth="1"/>
    <col min="11" max="11" width="10.7109375" style="72" customWidth="1"/>
    <col min="12" max="12" width="26.00390625" style="89" customWidth="1"/>
    <col min="13" max="15" width="4.140625" style="72" customWidth="1"/>
    <col min="16" max="16" width="10.7109375" style="72" customWidth="1"/>
    <col min="17" max="17" width="26.00390625" style="89" customWidth="1"/>
    <col min="18" max="20" width="4.28125" style="72" customWidth="1"/>
    <col min="21" max="21" width="10.7109375" style="72" customWidth="1"/>
    <col min="22" max="22" width="26.00390625" style="89" customWidth="1"/>
    <col min="23" max="25" width="4.421875" style="72" customWidth="1"/>
    <col min="26" max="26" width="10.7109375" style="72" customWidth="1"/>
    <col min="27" max="27" width="26.00390625" style="89" customWidth="1"/>
    <col min="28" max="28" width="4.28125" style="72" customWidth="1"/>
    <col min="29" max="30" width="3.8515625" style="72" customWidth="1"/>
    <col min="31" max="16384" width="9.140625" style="89" customWidth="1"/>
  </cols>
  <sheetData>
    <row r="1" spans="1:30" s="70" customFormat="1" ht="26.25">
      <c r="A1" s="337" t="s">
        <v>639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69"/>
      <c r="AB1" s="68"/>
      <c r="AC1" s="68"/>
      <c r="AD1" s="68"/>
    </row>
    <row r="2" spans="1:30" s="70" customFormat="1" ht="26.25">
      <c r="A2" s="337" t="s">
        <v>137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68"/>
      <c r="AB2" s="68"/>
      <c r="AC2" s="68"/>
      <c r="AD2" s="68"/>
    </row>
    <row r="3" spans="1:30" s="70" customFormat="1" ht="26.25">
      <c r="A3" s="338" t="s">
        <v>521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71" t="s">
        <v>646</v>
      </c>
      <c r="AB3" s="71"/>
      <c r="AC3" s="71"/>
      <c r="AD3" s="71"/>
    </row>
    <row r="4" spans="1:30" s="72" customFormat="1" ht="22.5" customHeight="1">
      <c r="A4" s="339" t="s">
        <v>554</v>
      </c>
      <c r="B4" s="340"/>
      <c r="C4" s="340"/>
      <c r="D4" s="340"/>
      <c r="E4" s="341"/>
      <c r="F4" s="339" t="s">
        <v>555</v>
      </c>
      <c r="G4" s="340"/>
      <c r="H4" s="340"/>
      <c r="I4" s="340"/>
      <c r="J4" s="341"/>
      <c r="K4" s="339" t="s">
        <v>3</v>
      </c>
      <c r="L4" s="340"/>
      <c r="M4" s="340"/>
      <c r="N4" s="340"/>
      <c r="O4" s="341"/>
      <c r="P4" s="339" t="s">
        <v>556</v>
      </c>
      <c r="Q4" s="340"/>
      <c r="R4" s="340"/>
      <c r="S4" s="340"/>
      <c r="T4" s="341"/>
      <c r="U4" s="339" t="s">
        <v>557</v>
      </c>
      <c r="V4" s="340"/>
      <c r="W4" s="340"/>
      <c r="X4" s="340"/>
      <c r="Y4" s="341"/>
      <c r="Z4" s="339" t="s">
        <v>189</v>
      </c>
      <c r="AA4" s="340"/>
      <c r="AB4" s="340"/>
      <c r="AC4" s="340"/>
      <c r="AD4" s="341"/>
    </row>
    <row r="5" spans="1:30" s="74" customFormat="1" ht="22.5" customHeight="1">
      <c r="A5" s="73" t="s">
        <v>0</v>
      </c>
      <c r="B5" s="73" t="s">
        <v>1</v>
      </c>
      <c r="C5" s="73" t="s">
        <v>26</v>
      </c>
      <c r="D5" s="73" t="s">
        <v>25</v>
      </c>
      <c r="E5" s="73" t="s">
        <v>2</v>
      </c>
      <c r="F5" s="73" t="s">
        <v>0</v>
      </c>
      <c r="G5" s="73" t="s">
        <v>1</v>
      </c>
      <c r="H5" s="73" t="s">
        <v>26</v>
      </c>
      <c r="I5" s="73" t="s">
        <v>25</v>
      </c>
      <c r="J5" s="73" t="s">
        <v>2</v>
      </c>
      <c r="K5" s="73" t="s">
        <v>0</v>
      </c>
      <c r="L5" s="73" t="s">
        <v>1</v>
      </c>
      <c r="M5" s="73" t="s">
        <v>26</v>
      </c>
      <c r="N5" s="73" t="s">
        <v>25</v>
      </c>
      <c r="O5" s="73" t="s">
        <v>2</v>
      </c>
      <c r="P5" s="73" t="s">
        <v>0</v>
      </c>
      <c r="Q5" s="73" t="s">
        <v>1</v>
      </c>
      <c r="R5" s="73" t="s">
        <v>26</v>
      </c>
      <c r="S5" s="73" t="s">
        <v>25</v>
      </c>
      <c r="T5" s="73" t="s">
        <v>2</v>
      </c>
      <c r="U5" s="73" t="s">
        <v>0</v>
      </c>
      <c r="V5" s="73" t="s">
        <v>1</v>
      </c>
      <c r="W5" s="73" t="s">
        <v>26</v>
      </c>
      <c r="X5" s="73" t="s">
        <v>25</v>
      </c>
      <c r="Y5" s="73" t="s">
        <v>2</v>
      </c>
      <c r="Z5" s="73" t="s">
        <v>0</v>
      </c>
      <c r="AA5" s="73" t="s">
        <v>1</v>
      </c>
      <c r="AB5" s="73" t="s">
        <v>26</v>
      </c>
      <c r="AC5" s="73" t="s">
        <v>25</v>
      </c>
      <c r="AD5" s="73" t="s">
        <v>2</v>
      </c>
    </row>
    <row r="6" spans="1:30" s="74" customFormat="1" ht="22.5" customHeight="1">
      <c r="A6" s="75"/>
      <c r="B6" s="76" t="s">
        <v>363</v>
      </c>
      <c r="C6" s="77"/>
      <c r="D6" s="77"/>
      <c r="E6" s="77"/>
      <c r="F6" s="77"/>
      <c r="G6" s="76" t="s">
        <v>363</v>
      </c>
      <c r="H6" s="77"/>
      <c r="I6" s="77"/>
      <c r="J6" s="77"/>
      <c r="K6" s="77"/>
      <c r="L6" s="76" t="s">
        <v>363</v>
      </c>
      <c r="M6" s="77"/>
      <c r="N6" s="77"/>
      <c r="O6" s="77"/>
      <c r="P6" s="77"/>
      <c r="Q6" s="76" t="s">
        <v>363</v>
      </c>
      <c r="R6" s="77"/>
      <c r="S6" s="77"/>
      <c r="T6" s="77"/>
      <c r="U6" s="77"/>
      <c r="V6" s="76" t="s">
        <v>363</v>
      </c>
      <c r="W6" s="77"/>
      <c r="X6" s="77"/>
      <c r="Y6" s="77"/>
      <c r="Z6" s="77"/>
      <c r="AA6" s="76" t="s">
        <v>363</v>
      </c>
      <c r="AB6" s="77"/>
      <c r="AC6" s="77"/>
      <c r="AD6" s="77"/>
    </row>
    <row r="7" spans="1:30" s="74" customFormat="1" ht="22.5" customHeight="1">
      <c r="A7" s="75" t="s">
        <v>53</v>
      </c>
      <c r="B7" s="76" t="s">
        <v>513</v>
      </c>
      <c r="C7" s="77">
        <v>3</v>
      </c>
      <c r="D7" s="77">
        <v>0</v>
      </c>
      <c r="E7" s="77">
        <v>3</v>
      </c>
      <c r="F7" s="77" t="s">
        <v>51</v>
      </c>
      <c r="G7" s="76" t="s">
        <v>52</v>
      </c>
      <c r="H7" s="77">
        <v>3</v>
      </c>
      <c r="I7" s="77">
        <v>0</v>
      </c>
      <c r="J7" s="77">
        <v>3</v>
      </c>
      <c r="K7" s="77"/>
      <c r="L7" s="76" t="s">
        <v>540</v>
      </c>
      <c r="M7" s="77"/>
      <c r="N7" s="77"/>
      <c r="O7" s="77"/>
      <c r="P7" s="77"/>
      <c r="Q7" s="76" t="s">
        <v>540</v>
      </c>
      <c r="R7" s="77"/>
      <c r="S7" s="77"/>
      <c r="T7" s="77"/>
      <c r="U7" s="77" t="s">
        <v>48</v>
      </c>
      <c r="V7" s="76" t="s">
        <v>144</v>
      </c>
      <c r="W7" s="77">
        <v>3</v>
      </c>
      <c r="X7" s="77">
        <v>0</v>
      </c>
      <c r="Y7" s="77">
        <v>3</v>
      </c>
      <c r="Z7" s="78"/>
      <c r="AA7" s="76"/>
      <c r="AB7" s="77"/>
      <c r="AC7" s="77"/>
      <c r="AD7" s="77"/>
    </row>
    <row r="8" spans="1:30" s="74" customFormat="1" ht="22.5" customHeight="1">
      <c r="A8" s="75" t="s">
        <v>49</v>
      </c>
      <c r="B8" s="76" t="s">
        <v>50</v>
      </c>
      <c r="C8" s="77">
        <v>3</v>
      </c>
      <c r="D8" s="77">
        <v>0</v>
      </c>
      <c r="E8" s="77">
        <v>3</v>
      </c>
      <c r="F8" s="77" t="s">
        <v>44</v>
      </c>
      <c r="G8" s="76" t="s">
        <v>45</v>
      </c>
      <c r="H8" s="77">
        <v>2</v>
      </c>
      <c r="I8" s="77">
        <v>0</v>
      </c>
      <c r="J8" s="77">
        <v>2</v>
      </c>
      <c r="K8" s="77"/>
      <c r="L8" s="76"/>
      <c r="M8" s="77"/>
      <c r="N8" s="77"/>
      <c r="O8" s="77"/>
      <c r="P8" s="77"/>
      <c r="Q8" s="76"/>
      <c r="R8" s="77"/>
      <c r="S8" s="77"/>
      <c r="T8" s="77"/>
      <c r="U8" s="77" t="s">
        <v>46</v>
      </c>
      <c r="V8" s="76" t="s">
        <v>514</v>
      </c>
      <c r="W8" s="77">
        <v>0</v>
      </c>
      <c r="X8" s="77">
        <v>2</v>
      </c>
      <c r="Y8" s="77">
        <v>1</v>
      </c>
      <c r="Z8" s="77"/>
      <c r="AA8" s="79"/>
      <c r="AB8" s="77"/>
      <c r="AC8" s="77"/>
      <c r="AD8" s="77"/>
    </row>
    <row r="9" spans="1:30" s="74" customFormat="1" ht="22.5" customHeight="1">
      <c r="A9" s="75" t="s">
        <v>42</v>
      </c>
      <c r="B9" s="76" t="s">
        <v>522</v>
      </c>
      <c r="C9" s="77">
        <v>3</v>
      </c>
      <c r="D9" s="77">
        <v>0</v>
      </c>
      <c r="E9" s="77">
        <v>3</v>
      </c>
      <c r="F9" s="77" t="s">
        <v>142</v>
      </c>
      <c r="G9" s="76" t="s">
        <v>515</v>
      </c>
      <c r="H9" s="77">
        <v>2</v>
      </c>
      <c r="I9" s="77">
        <v>2</v>
      </c>
      <c r="J9" s="77">
        <v>3</v>
      </c>
      <c r="K9" s="77"/>
      <c r="L9" s="76"/>
      <c r="M9" s="77"/>
      <c r="N9" s="77"/>
      <c r="O9" s="77"/>
      <c r="P9" s="77"/>
      <c r="Q9" s="76"/>
      <c r="R9" s="77"/>
      <c r="S9" s="77"/>
      <c r="T9" s="77"/>
      <c r="U9" s="77"/>
      <c r="V9" s="76"/>
      <c r="W9" s="77"/>
      <c r="X9" s="77"/>
      <c r="Y9" s="77"/>
      <c r="Z9" s="77"/>
      <c r="AA9" s="79"/>
      <c r="AB9" s="77"/>
      <c r="AC9" s="77"/>
      <c r="AD9" s="77"/>
    </row>
    <row r="10" spans="1:30" s="74" customFormat="1" ht="22.5" customHeight="1">
      <c r="A10" s="77"/>
      <c r="B10" s="79"/>
      <c r="C10" s="77"/>
      <c r="D10" s="77"/>
      <c r="E10" s="77"/>
      <c r="F10" s="77"/>
      <c r="G10" s="79"/>
      <c r="H10" s="77"/>
      <c r="I10" s="77"/>
      <c r="J10" s="77"/>
      <c r="K10" s="77"/>
      <c r="L10" s="79"/>
      <c r="M10" s="77"/>
      <c r="N10" s="77"/>
      <c r="O10" s="77"/>
      <c r="P10" s="77"/>
      <c r="Q10" s="79"/>
      <c r="R10" s="77"/>
      <c r="S10" s="77"/>
      <c r="T10" s="77"/>
      <c r="U10" s="110"/>
      <c r="V10" s="90"/>
      <c r="W10" s="110"/>
      <c r="X10" s="110"/>
      <c r="Y10" s="110"/>
      <c r="Z10" s="77"/>
      <c r="AA10" s="79"/>
      <c r="AB10" s="77"/>
      <c r="AC10" s="77"/>
      <c r="AD10" s="77"/>
    </row>
    <row r="11" spans="1:30" s="74" customFormat="1" ht="22.5" customHeight="1">
      <c r="A11" s="77"/>
      <c r="B11" s="79" t="s">
        <v>421</v>
      </c>
      <c r="C11" s="77"/>
      <c r="D11" s="77"/>
      <c r="E11" s="77"/>
      <c r="F11" s="77"/>
      <c r="G11" s="79" t="s">
        <v>421</v>
      </c>
      <c r="H11" s="77"/>
      <c r="I11" s="77"/>
      <c r="J11" s="77"/>
      <c r="K11" s="77"/>
      <c r="L11" s="79" t="s">
        <v>421</v>
      </c>
      <c r="M11" s="77"/>
      <c r="N11" s="77"/>
      <c r="O11" s="77"/>
      <c r="P11" s="77"/>
      <c r="Q11" s="79" t="s">
        <v>421</v>
      </c>
      <c r="R11" s="77"/>
      <c r="S11" s="77"/>
      <c r="T11" s="77"/>
      <c r="U11" s="77"/>
      <c r="V11" s="79" t="s">
        <v>421</v>
      </c>
      <c r="W11" s="77"/>
      <c r="X11" s="77"/>
      <c r="Y11" s="77"/>
      <c r="Z11" s="77"/>
      <c r="AA11" s="79" t="s">
        <v>421</v>
      </c>
      <c r="AB11" s="77"/>
      <c r="AC11" s="77"/>
      <c r="AD11" s="77"/>
    </row>
    <row r="12" spans="1:30" s="74" customFormat="1" ht="22.5" customHeight="1">
      <c r="A12" s="77"/>
      <c r="B12" s="80" t="s">
        <v>147</v>
      </c>
      <c r="C12" s="77"/>
      <c r="D12" s="77"/>
      <c r="E12" s="77"/>
      <c r="F12" s="77"/>
      <c r="G12" s="80" t="s">
        <v>147</v>
      </c>
      <c r="H12" s="77"/>
      <c r="I12" s="77"/>
      <c r="J12" s="77"/>
      <c r="K12" s="77"/>
      <c r="L12" s="80" t="s">
        <v>147</v>
      </c>
      <c r="M12" s="77"/>
      <c r="N12" s="77"/>
      <c r="O12" s="77"/>
      <c r="P12" s="77"/>
      <c r="Q12" s="80" t="s">
        <v>147</v>
      </c>
      <c r="R12" s="77"/>
      <c r="S12" s="77"/>
      <c r="T12" s="77"/>
      <c r="U12" s="77"/>
      <c r="V12" s="80" t="s">
        <v>147</v>
      </c>
      <c r="W12" s="77"/>
      <c r="X12" s="77"/>
      <c r="Y12" s="77"/>
      <c r="Z12" s="77"/>
      <c r="AA12" s="80" t="s">
        <v>147</v>
      </c>
      <c r="AB12" s="77"/>
      <c r="AC12" s="77"/>
      <c r="AD12" s="77"/>
    </row>
    <row r="13" spans="1:30" s="74" customFormat="1" ht="22.5" customHeight="1">
      <c r="A13" s="77" t="s">
        <v>58</v>
      </c>
      <c r="B13" s="79" t="s">
        <v>59</v>
      </c>
      <c r="C13" s="77">
        <v>3</v>
      </c>
      <c r="D13" s="77">
        <v>0</v>
      </c>
      <c r="E13" s="77">
        <v>3</v>
      </c>
      <c r="F13" s="77" t="s">
        <v>56</v>
      </c>
      <c r="G13" s="80" t="s">
        <v>57</v>
      </c>
      <c r="H13" s="77">
        <v>3</v>
      </c>
      <c r="I13" s="77">
        <v>0</v>
      </c>
      <c r="J13" s="77">
        <v>3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s="74" customFormat="1" ht="22.5" customHeight="1">
      <c r="A14" s="77" t="s">
        <v>60</v>
      </c>
      <c r="B14" s="79" t="s">
        <v>438</v>
      </c>
      <c r="C14" s="77">
        <v>2</v>
      </c>
      <c r="D14" s="77">
        <v>2</v>
      </c>
      <c r="E14" s="77">
        <v>3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s="74" customFormat="1" ht="22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77"/>
      <c r="L15" s="80"/>
      <c r="M15" s="77"/>
      <c r="N15" s="77"/>
      <c r="O15" s="77"/>
      <c r="P15" s="77"/>
      <c r="Q15" s="80"/>
      <c r="R15" s="77"/>
      <c r="S15" s="77"/>
      <c r="T15" s="77"/>
      <c r="U15" s="77" t="s">
        <v>437</v>
      </c>
      <c r="V15" s="80" t="s">
        <v>14</v>
      </c>
      <c r="W15" s="77">
        <v>3</v>
      </c>
      <c r="X15" s="77">
        <v>0</v>
      </c>
      <c r="Y15" s="77">
        <v>3</v>
      </c>
      <c r="Z15" s="77"/>
      <c r="AA15" s="80"/>
      <c r="AB15" s="77"/>
      <c r="AC15" s="77"/>
      <c r="AD15" s="77"/>
    </row>
    <row r="16" spans="1:30" s="74" customFormat="1" ht="22.5" customHeight="1">
      <c r="A16" s="82"/>
      <c r="B16" s="82"/>
      <c r="C16" s="82"/>
      <c r="D16" s="82"/>
      <c r="E16" s="82"/>
      <c r="F16" s="77"/>
      <c r="G16" s="79"/>
      <c r="H16" s="77"/>
      <c r="I16" s="77"/>
      <c r="J16" s="77"/>
      <c r="K16" s="77"/>
      <c r="L16" s="79"/>
      <c r="M16" s="77"/>
      <c r="N16" s="77"/>
      <c r="O16" s="77"/>
      <c r="P16" s="77"/>
      <c r="Q16" s="79"/>
      <c r="R16" s="77"/>
      <c r="S16" s="77"/>
      <c r="T16" s="77"/>
      <c r="U16" s="77" t="s">
        <v>62</v>
      </c>
      <c r="V16" s="80" t="s">
        <v>12</v>
      </c>
      <c r="W16" s="77">
        <v>3</v>
      </c>
      <c r="X16" s="77">
        <v>0</v>
      </c>
      <c r="Y16" s="77">
        <v>3</v>
      </c>
      <c r="Z16" s="77"/>
      <c r="AA16" s="79"/>
      <c r="AB16" s="77"/>
      <c r="AC16" s="77"/>
      <c r="AD16" s="77"/>
    </row>
    <row r="17" spans="1:30" s="74" customFormat="1" ht="22.5" customHeight="1">
      <c r="A17" s="77"/>
      <c r="B17" s="79" t="s">
        <v>154</v>
      </c>
      <c r="C17" s="77"/>
      <c r="D17" s="77"/>
      <c r="E17" s="77"/>
      <c r="F17" s="77"/>
      <c r="G17" s="79" t="s">
        <v>154</v>
      </c>
      <c r="H17" s="77"/>
      <c r="I17" s="77"/>
      <c r="J17" s="77"/>
      <c r="K17" s="77"/>
      <c r="L17" s="79"/>
      <c r="M17" s="77"/>
      <c r="N17" s="77"/>
      <c r="O17" s="77"/>
      <c r="P17" s="77"/>
      <c r="Q17" s="79"/>
      <c r="R17" s="77"/>
      <c r="S17" s="77"/>
      <c r="T17" s="77"/>
      <c r="U17" s="77"/>
      <c r="V17" s="79"/>
      <c r="W17" s="77"/>
      <c r="X17" s="77"/>
      <c r="Y17" s="77"/>
      <c r="Z17" s="77"/>
      <c r="AA17" s="79"/>
      <c r="AB17" s="77"/>
      <c r="AC17" s="77"/>
      <c r="AD17" s="77"/>
    </row>
    <row r="18" spans="1:30" s="74" customFormat="1" ht="22.5" customHeight="1">
      <c r="A18" s="77" t="s">
        <v>439</v>
      </c>
      <c r="B18" s="79" t="s">
        <v>440</v>
      </c>
      <c r="C18" s="77">
        <v>3</v>
      </c>
      <c r="D18" s="77">
        <v>0</v>
      </c>
      <c r="E18" s="77">
        <v>3</v>
      </c>
      <c r="F18" s="77" t="s">
        <v>446</v>
      </c>
      <c r="G18" s="79" t="s">
        <v>447</v>
      </c>
      <c r="H18" s="77">
        <v>3</v>
      </c>
      <c r="I18" s="77">
        <v>0</v>
      </c>
      <c r="J18" s="77">
        <v>3</v>
      </c>
      <c r="K18" s="77"/>
      <c r="L18" s="79" t="s">
        <v>154</v>
      </c>
      <c r="M18" s="77"/>
      <c r="N18" s="77"/>
      <c r="O18" s="77"/>
      <c r="P18" s="77"/>
      <c r="Q18" s="79" t="s">
        <v>154</v>
      </c>
      <c r="R18" s="77"/>
      <c r="S18" s="77"/>
      <c r="T18" s="77"/>
      <c r="U18" s="77"/>
      <c r="V18" s="79" t="s">
        <v>154</v>
      </c>
      <c r="W18" s="77"/>
      <c r="X18" s="77"/>
      <c r="Y18" s="77"/>
      <c r="Z18" s="77"/>
      <c r="AA18" s="79" t="s">
        <v>154</v>
      </c>
      <c r="AB18" s="77"/>
      <c r="AC18" s="77"/>
      <c r="AD18" s="77"/>
    </row>
    <row r="19" spans="1:30" s="74" customFormat="1" ht="22.5" customHeight="1">
      <c r="A19" s="77" t="s">
        <v>444</v>
      </c>
      <c r="B19" s="79" t="s">
        <v>445</v>
      </c>
      <c r="C19" s="83">
        <v>0</v>
      </c>
      <c r="D19" s="83">
        <v>6</v>
      </c>
      <c r="E19" s="83">
        <v>3</v>
      </c>
      <c r="F19" s="77" t="s">
        <v>450</v>
      </c>
      <c r="G19" s="79" t="s">
        <v>451</v>
      </c>
      <c r="H19" s="77">
        <v>1</v>
      </c>
      <c r="I19" s="77">
        <v>4</v>
      </c>
      <c r="J19" s="77">
        <v>3</v>
      </c>
      <c r="K19" s="77"/>
      <c r="L19" s="79"/>
      <c r="M19" s="83"/>
      <c r="N19" s="83"/>
      <c r="O19" s="83"/>
      <c r="P19" s="77"/>
      <c r="Q19" s="79"/>
      <c r="R19" s="77"/>
      <c r="S19" s="77"/>
      <c r="T19" s="77"/>
      <c r="U19" s="77" t="s">
        <v>442</v>
      </c>
      <c r="V19" s="79" t="s">
        <v>443</v>
      </c>
      <c r="W19" s="83">
        <v>3</v>
      </c>
      <c r="X19" s="83">
        <v>0</v>
      </c>
      <c r="Y19" s="83">
        <v>3</v>
      </c>
      <c r="Z19" s="77"/>
      <c r="AA19" s="79"/>
      <c r="AB19" s="83"/>
      <c r="AC19" s="83"/>
      <c r="AD19" s="83"/>
    </row>
    <row r="20" spans="1:30" s="74" customFormat="1" ht="22.5" customHeight="1">
      <c r="A20" s="77" t="s">
        <v>441</v>
      </c>
      <c r="B20" s="79" t="s">
        <v>16</v>
      </c>
      <c r="C20" s="77">
        <v>2</v>
      </c>
      <c r="D20" s="77">
        <v>3</v>
      </c>
      <c r="E20" s="77">
        <v>3</v>
      </c>
      <c r="F20" s="77" t="s">
        <v>448</v>
      </c>
      <c r="G20" s="79" t="s">
        <v>449</v>
      </c>
      <c r="H20" s="77">
        <v>2</v>
      </c>
      <c r="I20" s="77">
        <v>3</v>
      </c>
      <c r="J20" s="77">
        <v>3</v>
      </c>
      <c r="K20" s="77"/>
      <c r="L20" s="79"/>
      <c r="M20" s="77"/>
      <c r="N20" s="77"/>
      <c r="O20" s="77"/>
      <c r="P20" s="77"/>
      <c r="Q20" s="79"/>
      <c r="R20" s="77"/>
      <c r="S20" s="77"/>
      <c r="T20" s="77"/>
      <c r="U20" s="77"/>
      <c r="V20" s="79"/>
      <c r="W20" s="77"/>
      <c r="X20" s="77"/>
      <c r="Y20" s="77"/>
      <c r="Z20" s="77"/>
      <c r="AA20" s="79"/>
      <c r="AB20" s="77"/>
      <c r="AC20" s="77"/>
      <c r="AD20" s="77"/>
    </row>
    <row r="21" spans="1:30" s="74" customFormat="1" ht="22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77"/>
      <c r="L21" s="79"/>
      <c r="M21" s="77"/>
      <c r="N21" s="77"/>
      <c r="O21" s="77"/>
      <c r="P21" s="77"/>
      <c r="Q21" s="79"/>
      <c r="R21" s="77"/>
      <c r="S21" s="77"/>
      <c r="T21" s="77"/>
      <c r="U21" s="77"/>
      <c r="V21" s="79"/>
      <c r="W21" s="77"/>
      <c r="X21" s="77"/>
      <c r="Y21" s="77"/>
      <c r="Z21" s="77"/>
      <c r="AA21" s="79"/>
      <c r="AB21" s="77"/>
      <c r="AC21" s="77"/>
      <c r="AD21" s="77"/>
    </row>
    <row r="22" spans="1:30" s="74" customFormat="1" ht="22.5" customHeight="1">
      <c r="A22" s="77"/>
      <c r="B22" s="79"/>
      <c r="C22" s="83"/>
      <c r="D22" s="83"/>
      <c r="E22" s="83"/>
      <c r="F22" s="77"/>
      <c r="G22" s="79"/>
      <c r="H22" s="77"/>
      <c r="I22" s="77"/>
      <c r="J22" s="77"/>
      <c r="K22" s="77"/>
      <c r="L22" s="79"/>
      <c r="M22" s="77"/>
      <c r="N22" s="77"/>
      <c r="O22" s="77"/>
      <c r="P22" s="82"/>
      <c r="Q22" s="82"/>
      <c r="R22" s="82"/>
      <c r="S22" s="82"/>
      <c r="T22" s="82"/>
      <c r="U22" s="77"/>
      <c r="V22" s="79"/>
      <c r="W22" s="77"/>
      <c r="X22" s="77"/>
      <c r="Y22" s="77"/>
      <c r="Z22" s="77"/>
      <c r="AA22" s="79"/>
      <c r="AB22" s="77"/>
      <c r="AC22" s="77"/>
      <c r="AD22" s="77"/>
    </row>
    <row r="23" spans="1:30" s="74" customFormat="1" ht="22.5" customHeight="1">
      <c r="A23" s="77"/>
      <c r="B23" s="79" t="s">
        <v>169</v>
      </c>
      <c r="C23" s="83"/>
      <c r="D23" s="83"/>
      <c r="E23" s="83"/>
      <c r="F23" s="77"/>
      <c r="G23" s="79" t="s">
        <v>169</v>
      </c>
      <c r="H23" s="77"/>
      <c r="I23" s="77"/>
      <c r="J23" s="77"/>
      <c r="K23" s="77"/>
      <c r="L23" s="79" t="s">
        <v>169</v>
      </c>
      <c r="M23" s="77"/>
      <c r="N23" s="77"/>
      <c r="O23" s="77"/>
      <c r="P23" s="77"/>
      <c r="Q23" s="79" t="s">
        <v>169</v>
      </c>
      <c r="R23" s="77"/>
      <c r="S23" s="77"/>
      <c r="T23" s="77"/>
      <c r="U23" s="77"/>
      <c r="V23" s="79" t="s">
        <v>169</v>
      </c>
      <c r="W23" s="77"/>
      <c r="X23" s="77"/>
      <c r="Y23" s="77"/>
      <c r="Z23" s="77"/>
      <c r="AA23" s="79" t="s">
        <v>169</v>
      </c>
      <c r="AB23" s="77"/>
      <c r="AC23" s="77"/>
      <c r="AD23" s="77"/>
    </row>
    <row r="24" spans="1:30" s="74" customFormat="1" ht="22.5" customHeight="1">
      <c r="A24" s="77"/>
      <c r="B24" s="79"/>
      <c r="C24" s="83"/>
      <c r="D24" s="83"/>
      <c r="E24" s="83"/>
      <c r="F24" s="77"/>
      <c r="G24" s="79"/>
      <c r="H24" s="77"/>
      <c r="I24" s="77"/>
      <c r="J24" s="77"/>
      <c r="K24" s="77"/>
      <c r="L24" s="79"/>
      <c r="M24" s="77"/>
      <c r="N24" s="77"/>
      <c r="O24" s="77"/>
      <c r="P24" s="77" t="s">
        <v>452</v>
      </c>
      <c r="Q24" s="79" t="s">
        <v>453</v>
      </c>
      <c r="R24" s="77">
        <v>2</v>
      </c>
      <c r="S24" s="77">
        <v>3</v>
      </c>
      <c r="T24" s="77">
        <v>3</v>
      </c>
      <c r="U24" s="77" t="s">
        <v>454</v>
      </c>
      <c r="V24" s="79" t="s">
        <v>518</v>
      </c>
      <c r="W24" s="77">
        <v>3</v>
      </c>
      <c r="X24" s="77">
        <v>0</v>
      </c>
      <c r="Y24" s="77">
        <v>3</v>
      </c>
      <c r="Z24" s="77"/>
      <c r="AA24" s="79"/>
      <c r="AB24" s="77"/>
      <c r="AC24" s="77"/>
      <c r="AD24" s="77"/>
    </row>
    <row r="25" spans="1:30" s="74" customFormat="1" ht="22.5" customHeight="1">
      <c r="A25" s="77"/>
      <c r="B25" s="79"/>
      <c r="C25" s="83"/>
      <c r="D25" s="83"/>
      <c r="E25" s="83"/>
      <c r="F25" s="77"/>
      <c r="G25" s="79"/>
      <c r="H25" s="77"/>
      <c r="I25" s="77"/>
      <c r="J25" s="77"/>
      <c r="K25" s="77"/>
      <c r="L25" s="79"/>
      <c r="M25" s="77"/>
      <c r="N25" s="77"/>
      <c r="O25" s="77"/>
      <c r="P25" s="77" t="s">
        <v>455</v>
      </c>
      <c r="Q25" s="79" t="s">
        <v>456</v>
      </c>
      <c r="R25" s="77">
        <v>2</v>
      </c>
      <c r="S25" s="77">
        <v>3</v>
      </c>
      <c r="T25" s="77">
        <v>3</v>
      </c>
      <c r="U25" s="77"/>
      <c r="V25" s="79"/>
      <c r="W25" s="77"/>
      <c r="X25" s="77"/>
      <c r="Y25" s="77"/>
      <c r="Z25" s="77"/>
      <c r="AA25" s="79"/>
      <c r="AB25" s="77"/>
      <c r="AC25" s="77"/>
      <c r="AD25" s="77"/>
    </row>
    <row r="26" spans="1:30" s="74" customFormat="1" ht="22.5" customHeight="1">
      <c r="A26" s="77"/>
      <c r="B26" s="79"/>
      <c r="C26" s="77"/>
      <c r="D26" s="77"/>
      <c r="E26" s="77"/>
      <c r="F26" s="77"/>
      <c r="G26" s="79"/>
      <c r="H26" s="77"/>
      <c r="I26" s="77"/>
      <c r="J26" s="77"/>
      <c r="K26" s="77"/>
      <c r="L26" s="79"/>
      <c r="M26" s="77"/>
      <c r="N26" s="77"/>
      <c r="O26" s="77"/>
      <c r="P26" s="77" t="s">
        <v>457</v>
      </c>
      <c r="Q26" s="79" t="s">
        <v>458</v>
      </c>
      <c r="R26" s="77">
        <v>2</v>
      </c>
      <c r="S26" s="77">
        <v>3</v>
      </c>
      <c r="T26" s="77">
        <v>3</v>
      </c>
      <c r="U26" s="77"/>
      <c r="V26" s="79"/>
      <c r="W26" s="77"/>
      <c r="X26" s="77"/>
      <c r="Y26" s="77"/>
      <c r="Z26" s="77"/>
      <c r="AA26" s="79"/>
      <c r="AB26" s="77"/>
      <c r="AC26" s="77"/>
      <c r="AD26" s="77"/>
    </row>
    <row r="27" spans="1:30" s="74" customFormat="1" ht="22.5" customHeight="1">
      <c r="A27" s="77"/>
      <c r="B27" s="79" t="s">
        <v>170</v>
      </c>
      <c r="C27" s="77"/>
      <c r="D27" s="77"/>
      <c r="E27" s="77"/>
      <c r="F27" s="77"/>
      <c r="G27" s="79" t="s">
        <v>170</v>
      </c>
      <c r="H27" s="77"/>
      <c r="I27" s="77"/>
      <c r="J27" s="77"/>
      <c r="K27" s="77"/>
      <c r="L27" s="79" t="s">
        <v>170</v>
      </c>
      <c r="M27" s="77"/>
      <c r="N27" s="77"/>
      <c r="O27" s="77"/>
      <c r="P27" s="77"/>
      <c r="Q27" s="79" t="s">
        <v>170</v>
      </c>
      <c r="R27" s="77"/>
      <c r="S27" s="77"/>
      <c r="T27" s="77"/>
      <c r="U27" s="77"/>
      <c r="V27" s="79" t="s">
        <v>170</v>
      </c>
      <c r="W27" s="77"/>
      <c r="X27" s="77"/>
      <c r="Y27" s="77"/>
      <c r="Z27" s="77"/>
      <c r="AA27" s="79" t="s">
        <v>170</v>
      </c>
      <c r="AB27" s="77"/>
      <c r="AC27" s="77"/>
      <c r="AD27" s="77"/>
    </row>
    <row r="28" spans="1:30" s="74" customFormat="1" ht="22.5" customHeight="1">
      <c r="A28" s="77"/>
      <c r="B28" s="79"/>
      <c r="C28" s="77"/>
      <c r="D28" s="77"/>
      <c r="E28" s="77"/>
      <c r="F28" s="77"/>
      <c r="G28" s="79"/>
      <c r="H28" s="77"/>
      <c r="I28" s="77"/>
      <c r="J28" s="77"/>
      <c r="K28" s="77" t="s">
        <v>459</v>
      </c>
      <c r="L28" s="79" t="s">
        <v>5</v>
      </c>
      <c r="M28" s="77">
        <v>0</v>
      </c>
      <c r="N28" s="77">
        <v>320</v>
      </c>
      <c r="O28" s="77">
        <v>4</v>
      </c>
      <c r="P28" s="77"/>
      <c r="Q28" s="79"/>
      <c r="R28" s="77"/>
      <c r="S28" s="77"/>
      <c r="T28" s="77"/>
      <c r="U28" s="77"/>
      <c r="V28" s="79"/>
      <c r="W28" s="77"/>
      <c r="X28" s="77"/>
      <c r="Y28" s="77"/>
      <c r="Z28" s="78"/>
      <c r="AA28" s="79"/>
      <c r="AB28" s="77"/>
      <c r="AC28" s="77"/>
      <c r="AD28" s="77"/>
    </row>
    <row r="29" spans="1:30" s="74" customFormat="1" ht="22.5" customHeight="1">
      <c r="A29" s="77"/>
      <c r="B29" s="79" t="s">
        <v>171</v>
      </c>
      <c r="C29" s="77"/>
      <c r="D29" s="77"/>
      <c r="E29" s="77"/>
      <c r="F29" s="77"/>
      <c r="G29" s="79" t="s">
        <v>171</v>
      </c>
      <c r="H29" s="77"/>
      <c r="I29" s="77"/>
      <c r="J29" s="77"/>
      <c r="K29" s="77"/>
      <c r="L29" s="79" t="s">
        <v>171</v>
      </c>
      <c r="M29" s="77"/>
      <c r="N29" s="77"/>
      <c r="O29" s="77"/>
      <c r="P29" s="77"/>
      <c r="Q29" s="79" t="s">
        <v>171</v>
      </c>
      <c r="R29" s="77"/>
      <c r="S29" s="77"/>
      <c r="T29" s="77"/>
      <c r="U29" s="77"/>
      <c r="V29" s="79" t="s">
        <v>171</v>
      </c>
      <c r="W29" s="77"/>
      <c r="X29" s="77"/>
      <c r="Y29" s="77"/>
      <c r="Z29" s="78"/>
      <c r="AA29" s="79"/>
      <c r="AB29" s="77"/>
      <c r="AC29" s="77"/>
      <c r="AD29" s="77"/>
    </row>
    <row r="30" spans="1:30" s="74" customFormat="1" ht="22.5" customHeight="1">
      <c r="A30" s="77"/>
      <c r="B30" s="79"/>
      <c r="C30" s="77"/>
      <c r="D30" s="77"/>
      <c r="E30" s="77"/>
      <c r="F30" s="77"/>
      <c r="G30" s="79"/>
      <c r="H30" s="77"/>
      <c r="I30" s="77"/>
      <c r="J30" s="77"/>
      <c r="K30" s="77"/>
      <c r="L30" s="79"/>
      <c r="M30" s="77"/>
      <c r="N30" s="77"/>
      <c r="O30" s="77"/>
      <c r="P30" s="77"/>
      <c r="Q30" s="79"/>
      <c r="R30" s="77"/>
      <c r="S30" s="77"/>
      <c r="T30" s="77"/>
      <c r="U30" s="77" t="s">
        <v>460</v>
      </c>
      <c r="V30" s="79" t="s">
        <v>15</v>
      </c>
      <c r="W30" s="77">
        <v>4</v>
      </c>
      <c r="X30" s="77">
        <v>0</v>
      </c>
      <c r="Y30" s="77">
        <v>4</v>
      </c>
      <c r="Z30" s="78"/>
      <c r="AA30" s="79"/>
      <c r="AB30" s="77"/>
      <c r="AC30" s="77"/>
      <c r="AD30" s="77"/>
    </row>
    <row r="31" spans="1:30" s="74" customFormat="1" ht="22.5" customHeight="1">
      <c r="A31" s="77"/>
      <c r="B31" s="79" t="s">
        <v>13</v>
      </c>
      <c r="C31" s="77"/>
      <c r="D31" s="77"/>
      <c r="E31" s="77"/>
      <c r="F31" s="77"/>
      <c r="G31" s="79" t="s">
        <v>13</v>
      </c>
      <c r="H31" s="77"/>
      <c r="I31" s="77"/>
      <c r="J31" s="77"/>
      <c r="K31" s="77"/>
      <c r="L31" s="79" t="s">
        <v>13</v>
      </c>
      <c r="M31" s="77"/>
      <c r="N31" s="77"/>
      <c r="O31" s="77"/>
      <c r="P31" s="77"/>
      <c r="Q31" s="79" t="s">
        <v>13</v>
      </c>
      <c r="R31" s="77"/>
      <c r="S31" s="77"/>
      <c r="T31" s="77"/>
      <c r="U31" s="77"/>
      <c r="V31" s="79" t="s">
        <v>13</v>
      </c>
      <c r="W31" s="77"/>
      <c r="X31" s="77"/>
      <c r="Y31" s="77"/>
      <c r="Z31" s="78"/>
      <c r="AA31" s="79"/>
      <c r="AB31" s="77"/>
      <c r="AC31" s="77"/>
      <c r="AD31" s="77"/>
    </row>
    <row r="32" spans="1:30" s="74" customFormat="1" ht="22.5" customHeight="1">
      <c r="A32" s="77"/>
      <c r="B32" s="79"/>
      <c r="C32" s="77"/>
      <c r="D32" s="77"/>
      <c r="E32" s="77"/>
      <c r="F32" s="3" t="s">
        <v>529</v>
      </c>
      <c r="G32" s="6" t="s">
        <v>530</v>
      </c>
      <c r="H32" s="3">
        <v>1</v>
      </c>
      <c r="I32" s="3">
        <v>0</v>
      </c>
      <c r="J32" s="3">
        <v>1</v>
      </c>
      <c r="K32" s="77"/>
      <c r="L32" s="79"/>
      <c r="M32" s="77"/>
      <c r="N32" s="77"/>
      <c r="O32" s="77"/>
      <c r="P32" s="77" t="s">
        <v>465</v>
      </c>
      <c r="Q32" s="79" t="s">
        <v>466</v>
      </c>
      <c r="R32" s="77">
        <v>2</v>
      </c>
      <c r="S32" s="77">
        <v>3</v>
      </c>
      <c r="T32" s="77">
        <v>3</v>
      </c>
      <c r="U32" s="77" t="s">
        <v>463</v>
      </c>
      <c r="V32" s="79" t="s">
        <v>464</v>
      </c>
      <c r="W32" s="77">
        <v>2</v>
      </c>
      <c r="X32" s="77">
        <v>3</v>
      </c>
      <c r="Y32" s="77">
        <v>3</v>
      </c>
      <c r="Z32" s="78"/>
      <c r="AA32" s="79"/>
      <c r="AB32" s="77"/>
      <c r="AC32" s="77"/>
      <c r="AD32" s="77"/>
    </row>
    <row r="33" spans="1:30" s="74" customFormat="1" ht="22.5" customHeight="1">
      <c r="A33" s="77"/>
      <c r="B33" s="79"/>
      <c r="C33" s="77"/>
      <c r="D33" s="77"/>
      <c r="E33" s="77"/>
      <c r="F33" s="77" t="s">
        <v>461</v>
      </c>
      <c r="G33" s="79" t="s">
        <v>462</v>
      </c>
      <c r="H33" s="77">
        <v>0</v>
      </c>
      <c r="I33" s="77">
        <v>6</v>
      </c>
      <c r="J33" s="77">
        <v>2</v>
      </c>
      <c r="K33" s="77"/>
      <c r="L33" s="79"/>
      <c r="M33" s="77"/>
      <c r="N33" s="77"/>
      <c r="O33" s="77"/>
      <c r="P33" s="77" t="s">
        <v>519</v>
      </c>
      <c r="Q33" s="79" t="s">
        <v>520</v>
      </c>
      <c r="R33" s="77">
        <v>2</v>
      </c>
      <c r="S33" s="77">
        <v>3</v>
      </c>
      <c r="T33" s="77">
        <v>3</v>
      </c>
      <c r="U33" s="82"/>
      <c r="V33" s="82"/>
      <c r="W33" s="82"/>
      <c r="X33" s="82"/>
      <c r="Y33" s="82"/>
      <c r="Z33" s="78"/>
      <c r="AA33" s="79"/>
      <c r="AB33" s="77"/>
      <c r="AC33" s="77"/>
      <c r="AD33" s="77"/>
    </row>
    <row r="34" spans="1:30" s="74" customFormat="1" ht="22.5" customHeight="1">
      <c r="A34" s="77"/>
      <c r="B34" s="79"/>
      <c r="C34" s="77"/>
      <c r="D34" s="77"/>
      <c r="E34" s="77"/>
      <c r="F34" s="77"/>
      <c r="G34" s="79"/>
      <c r="H34" s="77"/>
      <c r="I34" s="77"/>
      <c r="J34" s="77"/>
      <c r="K34" s="77"/>
      <c r="L34" s="79"/>
      <c r="M34" s="111"/>
      <c r="N34" s="111"/>
      <c r="O34" s="111"/>
      <c r="P34" s="77"/>
      <c r="Q34" s="79"/>
      <c r="R34" s="111"/>
      <c r="S34" s="111"/>
      <c r="T34" s="111"/>
      <c r="U34" s="77"/>
      <c r="V34" s="79"/>
      <c r="W34" s="77"/>
      <c r="X34" s="77"/>
      <c r="Y34" s="77"/>
      <c r="Z34" s="78"/>
      <c r="AA34" s="79"/>
      <c r="AB34" s="77"/>
      <c r="AC34" s="77"/>
      <c r="AD34" s="77"/>
    </row>
    <row r="35" spans="1:30" s="74" customFormat="1" ht="22.5" customHeight="1">
      <c r="A35" s="77"/>
      <c r="B35" s="79" t="s">
        <v>427</v>
      </c>
      <c r="C35" s="77"/>
      <c r="D35" s="77"/>
      <c r="E35" s="77"/>
      <c r="F35" s="77"/>
      <c r="G35" s="79" t="s">
        <v>427</v>
      </c>
      <c r="H35" s="77"/>
      <c r="I35" s="77"/>
      <c r="J35" s="77"/>
      <c r="K35" s="77"/>
      <c r="L35" s="79" t="s">
        <v>427</v>
      </c>
      <c r="M35" s="77"/>
      <c r="N35" s="77"/>
      <c r="O35" s="77"/>
      <c r="P35" s="77"/>
      <c r="Q35" s="79" t="s">
        <v>427</v>
      </c>
      <c r="R35" s="77"/>
      <c r="S35" s="77"/>
      <c r="T35" s="77"/>
      <c r="U35" s="77"/>
      <c r="V35" s="79" t="s">
        <v>427</v>
      </c>
      <c r="W35" s="77"/>
      <c r="X35" s="77"/>
      <c r="Y35" s="77"/>
      <c r="Z35" s="78"/>
      <c r="AA35" s="79" t="s">
        <v>427</v>
      </c>
      <c r="AB35" s="77"/>
      <c r="AC35" s="77"/>
      <c r="AD35" s="77"/>
    </row>
    <row r="36" spans="1:30" s="74" customFormat="1" ht="22.5" customHeight="1">
      <c r="A36" s="77" t="s">
        <v>107</v>
      </c>
      <c r="B36" s="79" t="s">
        <v>21</v>
      </c>
      <c r="C36" s="77">
        <v>0</v>
      </c>
      <c r="D36" s="77">
        <v>2</v>
      </c>
      <c r="E36" s="77">
        <v>0</v>
      </c>
      <c r="F36" s="77" t="s">
        <v>108</v>
      </c>
      <c r="G36" s="79" t="s">
        <v>20</v>
      </c>
      <c r="H36" s="77">
        <v>0</v>
      </c>
      <c r="I36" s="77">
        <v>2</v>
      </c>
      <c r="J36" s="77">
        <v>0</v>
      </c>
      <c r="K36" s="77"/>
      <c r="L36" s="79"/>
      <c r="M36" s="77"/>
      <c r="N36" s="77"/>
      <c r="O36" s="77"/>
      <c r="P36" s="77" t="s">
        <v>109</v>
      </c>
      <c r="Q36" s="79" t="s">
        <v>19</v>
      </c>
      <c r="R36" s="77">
        <v>0</v>
      </c>
      <c r="S36" s="77">
        <v>2</v>
      </c>
      <c r="T36" s="77">
        <v>0</v>
      </c>
      <c r="U36" s="77" t="s">
        <v>110</v>
      </c>
      <c r="V36" s="79" t="s">
        <v>17</v>
      </c>
      <c r="W36" s="77">
        <v>0</v>
      </c>
      <c r="X36" s="77">
        <v>2</v>
      </c>
      <c r="Y36" s="77">
        <v>0</v>
      </c>
      <c r="Z36" s="78"/>
      <c r="AA36" s="79"/>
      <c r="AB36" s="77"/>
      <c r="AC36" s="77"/>
      <c r="AD36" s="77"/>
    </row>
    <row r="37" spans="1:30" s="74" customFormat="1" ht="22.5" customHeight="1">
      <c r="A37" s="77"/>
      <c r="B37" s="79"/>
      <c r="C37" s="77"/>
      <c r="D37" s="77"/>
      <c r="E37" s="77"/>
      <c r="F37" s="77"/>
      <c r="G37" s="79"/>
      <c r="H37" s="77"/>
      <c r="I37" s="77"/>
      <c r="J37" s="77"/>
      <c r="K37" s="77"/>
      <c r="L37" s="79"/>
      <c r="M37" s="77"/>
      <c r="N37" s="77"/>
      <c r="O37" s="77"/>
      <c r="P37" s="77"/>
      <c r="Q37" s="79"/>
      <c r="R37" s="77"/>
      <c r="S37" s="77"/>
      <c r="T37" s="77"/>
      <c r="U37" s="77"/>
      <c r="V37" s="79"/>
      <c r="W37" s="77"/>
      <c r="X37" s="77"/>
      <c r="Y37" s="77"/>
      <c r="Z37" s="78"/>
      <c r="AA37" s="79"/>
      <c r="AB37" s="77"/>
      <c r="AC37" s="77"/>
      <c r="AD37" s="77"/>
    </row>
    <row r="38" spans="1:30" s="74" customFormat="1" ht="22.5" customHeight="1">
      <c r="A38" s="83"/>
      <c r="B38" s="90"/>
      <c r="C38" s="83"/>
      <c r="D38" s="83"/>
      <c r="E38" s="83"/>
      <c r="F38" s="83"/>
      <c r="G38" s="90"/>
      <c r="H38" s="83"/>
      <c r="I38" s="83"/>
      <c r="J38" s="83"/>
      <c r="K38" s="83"/>
      <c r="L38" s="90"/>
      <c r="M38" s="83"/>
      <c r="N38" s="83"/>
      <c r="O38" s="83"/>
      <c r="P38" s="77"/>
      <c r="Q38" s="79"/>
      <c r="R38" s="83"/>
      <c r="S38" s="83"/>
      <c r="T38" s="83"/>
      <c r="U38" s="83"/>
      <c r="V38" s="90"/>
      <c r="W38" s="83"/>
      <c r="X38" s="83"/>
      <c r="Y38" s="83"/>
      <c r="Z38" s="91"/>
      <c r="AA38" s="90"/>
      <c r="AB38" s="77"/>
      <c r="AC38" s="77"/>
      <c r="AD38" s="77"/>
    </row>
    <row r="39" spans="1:30" s="74" customFormat="1" ht="22.5" customHeight="1">
      <c r="A39" s="81"/>
      <c r="B39" s="82"/>
      <c r="C39" s="81"/>
      <c r="D39" s="92"/>
      <c r="E39" s="81"/>
      <c r="F39" s="81"/>
      <c r="G39" s="82"/>
      <c r="H39" s="81"/>
      <c r="I39" s="92"/>
      <c r="J39" s="81"/>
      <c r="K39" s="81"/>
      <c r="L39" s="82"/>
      <c r="M39" s="81"/>
      <c r="N39" s="92"/>
      <c r="O39" s="81"/>
      <c r="P39" s="81"/>
      <c r="Q39" s="82"/>
      <c r="R39" s="81"/>
      <c r="S39" s="92"/>
      <c r="T39" s="81"/>
      <c r="U39" s="81"/>
      <c r="V39" s="82"/>
      <c r="W39" s="81"/>
      <c r="X39" s="81"/>
      <c r="Y39" s="81"/>
      <c r="Z39" s="81"/>
      <c r="AA39" s="82"/>
      <c r="AB39" s="81"/>
      <c r="AC39" s="81"/>
      <c r="AD39" s="81"/>
    </row>
    <row r="40" spans="1:30" s="74" customFormat="1" ht="22.5" customHeight="1">
      <c r="A40" s="81"/>
      <c r="B40" s="82"/>
      <c r="C40" s="81"/>
      <c r="D40" s="92"/>
      <c r="E40" s="92"/>
      <c r="F40" s="81"/>
      <c r="G40" s="82"/>
      <c r="H40" s="81"/>
      <c r="I40" s="92"/>
      <c r="J40" s="81"/>
      <c r="K40" s="81"/>
      <c r="L40" s="82"/>
      <c r="M40" s="81"/>
      <c r="N40" s="92"/>
      <c r="O40" s="81"/>
      <c r="P40" s="81"/>
      <c r="Q40" s="82"/>
      <c r="R40" s="81"/>
      <c r="S40" s="92"/>
      <c r="T40" s="81"/>
      <c r="U40" s="81"/>
      <c r="V40" s="82"/>
      <c r="W40" s="81"/>
      <c r="X40" s="81"/>
      <c r="Y40" s="81"/>
      <c r="Z40" s="81"/>
      <c r="AA40" s="82"/>
      <c r="AB40" s="81"/>
      <c r="AC40" s="81"/>
      <c r="AD40" s="81"/>
    </row>
    <row r="41" spans="1:30" s="87" customFormat="1" ht="22.5" customHeight="1">
      <c r="A41" s="84"/>
      <c r="B41" s="84" t="s">
        <v>22</v>
      </c>
      <c r="C41" s="84">
        <f>SUM(C6:C40)</f>
        <v>19</v>
      </c>
      <c r="D41" s="84">
        <f>SUM(D6:D40)</f>
        <v>13</v>
      </c>
      <c r="E41" s="84">
        <f>SUM(E6:E40)</f>
        <v>24</v>
      </c>
      <c r="F41" s="84"/>
      <c r="G41" s="84" t="s">
        <v>22</v>
      </c>
      <c r="H41" s="84">
        <f>SUM(H5:H40)</f>
        <v>17</v>
      </c>
      <c r="I41" s="84">
        <f>SUM(I5:I40)</f>
        <v>17</v>
      </c>
      <c r="J41" s="84">
        <f>SUM(J5:J40)</f>
        <v>23</v>
      </c>
      <c r="K41" s="84"/>
      <c r="L41" s="84" t="s">
        <v>22</v>
      </c>
      <c r="M41" s="84">
        <f>SUM(M6:M40)</f>
        <v>0</v>
      </c>
      <c r="N41" s="84">
        <f>SUM(N6:N40)</f>
        <v>320</v>
      </c>
      <c r="O41" s="84">
        <f>SUM(O6:O40)</f>
        <v>4</v>
      </c>
      <c r="P41" s="84"/>
      <c r="Q41" s="84" t="s">
        <v>22</v>
      </c>
      <c r="R41" s="84">
        <f>SUM(R13:R40)</f>
        <v>10</v>
      </c>
      <c r="S41" s="84">
        <f>SUM(S12:S40)</f>
        <v>17</v>
      </c>
      <c r="T41" s="84">
        <f>SUM(T12:T40)</f>
        <v>15</v>
      </c>
      <c r="U41" s="85"/>
      <c r="V41" s="84" t="s">
        <v>22</v>
      </c>
      <c r="W41" s="84">
        <f>SUM(W5:W40)</f>
        <v>21</v>
      </c>
      <c r="X41" s="84">
        <f>SUM(X5:X40)</f>
        <v>7</v>
      </c>
      <c r="Y41" s="84">
        <f>SUM(Y5:Y40)</f>
        <v>23</v>
      </c>
      <c r="Z41" s="84"/>
      <c r="AA41" s="84" t="s">
        <v>22</v>
      </c>
      <c r="AB41" s="86">
        <f>SUM(AB5:AB40)</f>
        <v>0</v>
      </c>
      <c r="AC41" s="86">
        <f>SUM(AC5:AC40)</f>
        <v>0</v>
      </c>
      <c r="AD41" s="86">
        <f>SUM(AD5:AD40)</f>
        <v>0</v>
      </c>
    </row>
    <row r="42" spans="1:30" s="87" customFormat="1" ht="22.5" customHeight="1">
      <c r="A42" s="155"/>
      <c r="B42" s="156" t="s">
        <v>573</v>
      </c>
      <c r="C42" s="325">
        <f>SUM(C41:D41)</f>
        <v>32</v>
      </c>
      <c r="D42" s="325"/>
      <c r="E42" s="157"/>
      <c r="F42" s="155"/>
      <c r="G42" s="156" t="s">
        <v>573</v>
      </c>
      <c r="H42" s="325">
        <f>SUM(H41:I41)</f>
        <v>34</v>
      </c>
      <c r="I42" s="325"/>
      <c r="J42" s="157"/>
      <c r="K42" s="155"/>
      <c r="L42" s="156" t="s">
        <v>573</v>
      </c>
      <c r="M42" s="325" t="s">
        <v>18</v>
      </c>
      <c r="N42" s="325"/>
      <c r="O42" s="157"/>
      <c r="P42" s="155"/>
      <c r="Q42" s="156" t="s">
        <v>573</v>
      </c>
      <c r="R42" s="325">
        <f>SUM(R41:S41)</f>
        <v>27</v>
      </c>
      <c r="S42" s="325"/>
      <c r="T42" s="157"/>
      <c r="U42" s="155"/>
      <c r="V42" s="156" t="s">
        <v>573</v>
      </c>
      <c r="W42" s="325">
        <f>SUM(W41:X41)</f>
        <v>28</v>
      </c>
      <c r="X42" s="325"/>
      <c r="Y42" s="157"/>
      <c r="Z42" s="155"/>
      <c r="AA42" s="227" t="s">
        <v>573</v>
      </c>
      <c r="AB42" s="345">
        <v>0</v>
      </c>
      <c r="AC42" s="346"/>
      <c r="AD42" s="233"/>
    </row>
    <row r="43" spans="1:30" s="88" customFormat="1" ht="22.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42">
        <f>SUM(E41+J41+O41+T41+Y41+AD41)</f>
        <v>89</v>
      </c>
      <c r="AC43" s="343"/>
      <c r="AD43" s="344"/>
    </row>
    <row r="44" ht="21.75" customHeight="1"/>
    <row r="45" ht="21.75" customHeight="1"/>
    <row r="46" ht="21.75" customHeight="1"/>
    <row r="47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3"/>
  <sheetViews>
    <sheetView view="pageBreakPreview" zoomScale="70" zoomScaleNormal="55" zoomScaleSheetLayoutView="70" zoomScalePageLayoutView="0" workbookViewId="0" topLeftCell="A13">
      <selection activeCell="AA35" sqref="AA35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62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329" t="s">
        <v>639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42"/>
      <c r="AB1" s="29"/>
      <c r="AC1" s="29"/>
      <c r="AD1" s="2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329" t="s">
        <v>201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42"/>
      <c r="AB2" s="29"/>
      <c r="AC2" s="29"/>
      <c r="AD2" s="2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330" t="s">
        <v>362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" t="s">
        <v>645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319" t="s">
        <v>554</v>
      </c>
      <c r="B4" s="320"/>
      <c r="C4" s="320"/>
      <c r="D4" s="320"/>
      <c r="E4" s="321"/>
      <c r="F4" s="319" t="s">
        <v>555</v>
      </c>
      <c r="G4" s="320"/>
      <c r="H4" s="320"/>
      <c r="I4" s="320"/>
      <c r="J4" s="321"/>
      <c r="K4" s="319" t="s">
        <v>3</v>
      </c>
      <c r="L4" s="320"/>
      <c r="M4" s="320"/>
      <c r="N4" s="320"/>
      <c r="O4" s="321"/>
      <c r="P4" s="319" t="s">
        <v>556</v>
      </c>
      <c r="Q4" s="320"/>
      <c r="R4" s="320"/>
      <c r="S4" s="320"/>
      <c r="T4" s="321"/>
      <c r="U4" s="319" t="s">
        <v>557</v>
      </c>
      <c r="V4" s="320"/>
      <c r="W4" s="320"/>
      <c r="X4" s="320"/>
      <c r="Y4" s="321"/>
      <c r="Z4" s="319" t="s">
        <v>189</v>
      </c>
      <c r="AA4" s="320"/>
      <c r="AB4" s="320"/>
      <c r="AC4" s="320"/>
      <c r="AD4" s="321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213" t="s">
        <v>363</v>
      </c>
      <c r="C6" s="22"/>
      <c r="D6" s="50"/>
      <c r="E6" s="50"/>
      <c r="F6" s="3"/>
      <c r="G6" s="213" t="s">
        <v>24</v>
      </c>
      <c r="H6" s="3"/>
      <c r="I6" s="3"/>
      <c r="J6" s="3"/>
      <c r="K6" s="3"/>
      <c r="L6" s="213" t="s">
        <v>24</v>
      </c>
      <c r="M6" s="3"/>
      <c r="N6" s="3"/>
      <c r="O6" s="3"/>
      <c r="P6" s="3"/>
      <c r="Q6" s="213" t="s">
        <v>24</v>
      </c>
      <c r="R6" s="3"/>
      <c r="S6" s="3"/>
      <c r="T6" s="3"/>
      <c r="U6" s="3"/>
      <c r="V6" s="216" t="s">
        <v>24</v>
      </c>
      <c r="W6" s="3"/>
      <c r="X6" s="3"/>
      <c r="Y6" s="3"/>
      <c r="Z6" s="3"/>
      <c r="AA6" s="213" t="s">
        <v>24</v>
      </c>
      <c r="AB6" s="3"/>
      <c r="AC6" s="3"/>
      <c r="AD6" s="3"/>
    </row>
    <row r="7" spans="1:30" s="23" customFormat="1" ht="22.5" customHeight="1">
      <c r="A7" s="22" t="s">
        <v>51</v>
      </c>
      <c r="B7" s="6" t="s">
        <v>52</v>
      </c>
      <c r="C7" s="22">
        <v>3</v>
      </c>
      <c r="D7" s="22">
        <v>0</v>
      </c>
      <c r="E7" s="22">
        <v>3</v>
      </c>
      <c r="F7" s="22" t="s">
        <v>53</v>
      </c>
      <c r="G7" s="6" t="s">
        <v>136</v>
      </c>
      <c r="H7" s="22">
        <v>3</v>
      </c>
      <c r="I7" s="22">
        <v>0</v>
      </c>
      <c r="J7" s="22">
        <v>3</v>
      </c>
      <c r="K7" s="22" t="s">
        <v>46</v>
      </c>
      <c r="L7" s="7" t="s">
        <v>204</v>
      </c>
      <c r="M7" s="22">
        <v>0</v>
      </c>
      <c r="N7" s="22">
        <v>2</v>
      </c>
      <c r="O7" s="22">
        <v>1</v>
      </c>
      <c r="P7" s="22" t="s">
        <v>44</v>
      </c>
      <c r="Q7" s="6" t="s">
        <v>45</v>
      </c>
      <c r="R7" s="22">
        <v>2</v>
      </c>
      <c r="S7" s="22">
        <v>0</v>
      </c>
      <c r="T7" s="22">
        <v>2</v>
      </c>
      <c r="U7" s="3"/>
      <c r="V7" s="216"/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22" t="s">
        <v>42</v>
      </c>
      <c r="B8" s="6" t="s">
        <v>192</v>
      </c>
      <c r="C8" s="22">
        <v>3</v>
      </c>
      <c r="D8" s="22">
        <v>0</v>
      </c>
      <c r="E8" s="22">
        <v>3</v>
      </c>
      <c r="F8" s="22" t="s">
        <v>142</v>
      </c>
      <c r="G8" s="6" t="s">
        <v>191</v>
      </c>
      <c r="H8" s="52">
        <v>2</v>
      </c>
      <c r="I8" s="52">
        <v>2</v>
      </c>
      <c r="J8" s="52">
        <v>3</v>
      </c>
      <c r="K8" s="3"/>
      <c r="L8" s="6"/>
      <c r="M8" s="3"/>
      <c r="N8" s="3"/>
      <c r="O8" s="3"/>
      <c r="P8" s="15"/>
      <c r="Q8" s="15"/>
      <c r="R8" s="15"/>
      <c r="S8" s="15"/>
      <c r="T8" s="15"/>
      <c r="U8" s="22"/>
      <c r="V8" s="7"/>
      <c r="W8" s="22"/>
      <c r="X8" s="22"/>
      <c r="Y8" s="22"/>
      <c r="Z8" s="3"/>
      <c r="AA8" s="6"/>
      <c r="AB8" s="3"/>
      <c r="AC8" s="3"/>
      <c r="AD8" s="3"/>
    </row>
    <row r="9" spans="1:30" s="23" customFormat="1" ht="22.5" customHeight="1">
      <c r="A9" s="22"/>
      <c r="B9" s="213"/>
      <c r="C9" s="22"/>
      <c r="D9" s="22"/>
      <c r="E9" s="22"/>
      <c r="F9" s="22" t="s">
        <v>49</v>
      </c>
      <c r="G9" s="6" t="s">
        <v>50</v>
      </c>
      <c r="H9" s="52">
        <v>3</v>
      </c>
      <c r="I9" s="52">
        <v>0</v>
      </c>
      <c r="J9" s="52">
        <v>3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7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15"/>
      <c r="B10" s="15"/>
      <c r="C10" s="15"/>
      <c r="D10" s="15"/>
      <c r="E10" s="15"/>
      <c r="F10" s="22" t="s">
        <v>48</v>
      </c>
      <c r="G10" s="53" t="s">
        <v>11</v>
      </c>
      <c r="H10" s="22">
        <v>3</v>
      </c>
      <c r="I10" s="22">
        <v>0</v>
      </c>
      <c r="J10" s="22">
        <v>3</v>
      </c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7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22"/>
      <c r="B11" s="213" t="s">
        <v>146</v>
      </c>
      <c r="C11" s="22"/>
      <c r="D11" s="22"/>
      <c r="E11" s="22"/>
      <c r="F11" s="3"/>
      <c r="G11" s="213" t="s">
        <v>146</v>
      </c>
      <c r="H11" s="3"/>
      <c r="I11" s="3"/>
      <c r="J11" s="3"/>
      <c r="K11" s="3"/>
      <c r="L11" s="213" t="s">
        <v>146</v>
      </c>
      <c r="M11" s="3"/>
      <c r="N11" s="3"/>
      <c r="O11" s="3"/>
      <c r="P11" s="3"/>
      <c r="Q11" s="213" t="s">
        <v>146</v>
      </c>
      <c r="R11" s="3"/>
      <c r="S11" s="3"/>
      <c r="T11" s="3"/>
      <c r="U11" s="3"/>
      <c r="V11" s="216" t="s">
        <v>146</v>
      </c>
      <c r="W11" s="3"/>
      <c r="X11" s="3"/>
      <c r="Y11" s="3"/>
      <c r="Z11" s="3"/>
      <c r="AA11" s="213" t="s">
        <v>146</v>
      </c>
      <c r="AB11" s="3"/>
      <c r="AC11" s="3"/>
      <c r="AD11" s="3"/>
    </row>
    <row r="12" spans="1:30" s="23" customFormat="1" ht="22.5" customHeight="1">
      <c r="A12" s="22"/>
      <c r="B12" s="213" t="s">
        <v>147</v>
      </c>
      <c r="C12" s="22"/>
      <c r="D12" s="22"/>
      <c r="E12" s="22"/>
      <c r="F12" s="3"/>
      <c r="G12" s="213" t="s">
        <v>147</v>
      </c>
      <c r="H12" s="3"/>
      <c r="I12" s="3"/>
      <c r="J12" s="3"/>
      <c r="K12" s="3"/>
      <c r="L12" s="213" t="s">
        <v>147</v>
      </c>
      <c r="M12" s="3"/>
      <c r="N12" s="3"/>
      <c r="O12" s="3"/>
      <c r="P12" s="3"/>
      <c r="Q12" s="213" t="s">
        <v>147</v>
      </c>
      <c r="R12" s="3"/>
      <c r="S12" s="3"/>
      <c r="T12" s="3"/>
      <c r="U12" s="22"/>
      <c r="V12" s="216" t="s">
        <v>147</v>
      </c>
      <c r="W12" s="22"/>
      <c r="X12" s="22"/>
      <c r="Y12" s="22"/>
      <c r="Z12" s="3"/>
      <c r="AA12" s="213" t="s">
        <v>147</v>
      </c>
      <c r="AB12" s="3"/>
      <c r="AC12" s="3"/>
      <c r="AD12" s="3"/>
    </row>
    <row r="13" spans="1:30" s="23" customFormat="1" ht="22.5" customHeight="1">
      <c r="A13" s="22" t="s">
        <v>60</v>
      </c>
      <c r="B13" s="6" t="s">
        <v>61</v>
      </c>
      <c r="C13" s="22">
        <v>2</v>
      </c>
      <c r="D13" s="22">
        <v>2</v>
      </c>
      <c r="E13" s="22">
        <v>3</v>
      </c>
      <c r="F13" s="22" t="s">
        <v>58</v>
      </c>
      <c r="G13" s="6" t="s">
        <v>365</v>
      </c>
      <c r="H13" s="22">
        <v>3</v>
      </c>
      <c r="I13" s="22">
        <v>0</v>
      </c>
      <c r="J13" s="22">
        <v>3</v>
      </c>
      <c r="K13" s="22" t="s">
        <v>366</v>
      </c>
      <c r="L13" s="6" t="s">
        <v>367</v>
      </c>
      <c r="M13" s="22">
        <v>2</v>
      </c>
      <c r="N13" s="22">
        <v>3</v>
      </c>
      <c r="O13" s="22">
        <v>3</v>
      </c>
      <c r="P13" s="22"/>
      <c r="Q13" s="6"/>
      <c r="R13" s="22"/>
      <c r="S13" s="22"/>
      <c r="T13" s="22"/>
      <c r="U13" s="22" t="s">
        <v>368</v>
      </c>
      <c r="V13" s="6" t="s">
        <v>369</v>
      </c>
      <c r="W13" s="22">
        <v>2</v>
      </c>
      <c r="X13" s="22">
        <v>3</v>
      </c>
      <c r="Y13" s="22">
        <v>3</v>
      </c>
      <c r="Z13" s="3"/>
      <c r="AA13" s="6"/>
      <c r="AB13" s="3"/>
      <c r="AC13" s="3"/>
      <c r="AD13" s="3"/>
    </row>
    <row r="14" spans="1:30" s="23" customFormat="1" ht="22.5" customHeight="1">
      <c r="A14" s="22"/>
      <c r="B14" s="6"/>
      <c r="C14" s="22"/>
      <c r="D14" s="22"/>
      <c r="E14" s="22"/>
      <c r="F14" s="22"/>
      <c r="G14" s="53"/>
      <c r="H14" s="22"/>
      <c r="I14" s="22"/>
      <c r="J14" s="22"/>
      <c r="K14" s="22" t="s">
        <v>370</v>
      </c>
      <c r="L14" s="6" t="s">
        <v>371</v>
      </c>
      <c r="M14" s="22">
        <v>2</v>
      </c>
      <c r="N14" s="22">
        <v>3</v>
      </c>
      <c r="O14" s="22">
        <v>3</v>
      </c>
      <c r="P14" s="22"/>
      <c r="Q14" s="6"/>
      <c r="R14" s="22"/>
      <c r="S14" s="22"/>
      <c r="T14" s="22"/>
      <c r="U14" s="22" t="s">
        <v>372</v>
      </c>
      <c r="V14" s="6" t="s">
        <v>373</v>
      </c>
      <c r="W14" s="22">
        <v>2</v>
      </c>
      <c r="X14" s="22">
        <v>3</v>
      </c>
      <c r="Y14" s="22">
        <v>3</v>
      </c>
      <c r="Z14" s="3"/>
      <c r="AA14" s="15"/>
      <c r="AB14" s="3"/>
      <c r="AC14" s="3"/>
      <c r="AD14" s="3"/>
    </row>
    <row r="15" spans="1:30" s="23" customFormat="1" ht="22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2"/>
      <c r="L15" s="6"/>
      <c r="M15" s="22"/>
      <c r="N15" s="22"/>
      <c r="O15" s="22"/>
      <c r="P15" s="22"/>
      <c r="Q15" s="6"/>
      <c r="R15" s="22"/>
      <c r="S15" s="22"/>
      <c r="T15" s="22"/>
      <c r="U15" s="15"/>
      <c r="V15" s="15"/>
      <c r="W15" s="15"/>
      <c r="X15" s="15"/>
      <c r="Y15" s="15"/>
      <c r="Z15" s="22"/>
      <c r="AA15" s="3"/>
      <c r="AB15" s="22"/>
      <c r="AC15" s="22"/>
      <c r="AD15" s="22"/>
    </row>
    <row r="16" spans="1:30" s="23" customFormat="1" ht="22.5" customHeight="1">
      <c r="A16" s="15"/>
      <c r="B16" s="213" t="s">
        <v>154</v>
      </c>
      <c r="C16" s="15"/>
      <c r="D16" s="15"/>
      <c r="E16" s="15"/>
      <c r="F16" s="15"/>
      <c r="G16" s="213" t="s">
        <v>154</v>
      </c>
      <c r="H16" s="15"/>
      <c r="I16" s="15"/>
      <c r="J16" s="15"/>
      <c r="K16" s="3"/>
      <c r="L16" s="213" t="s">
        <v>154</v>
      </c>
      <c r="M16" s="3"/>
      <c r="N16" s="3"/>
      <c r="O16" s="3"/>
      <c r="P16" s="3"/>
      <c r="Q16" s="213" t="s">
        <v>154</v>
      </c>
      <c r="R16" s="3"/>
      <c r="S16" s="3"/>
      <c r="T16" s="3"/>
      <c r="U16" s="3"/>
      <c r="V16" s="216" t="s">
        <v>154</v>
      </c>
      <c r="W16" s="3"/>
      <c r="X16" s="3"/>
      <c r="Y16" s="3"/>
      <c r="Z16" s="22"/>
      <c r="AA16" s="213" t="s">
        <v>154</v>
      </c>
      <c r="AB16" s="22"/>
      <c r="AC16" s="22"/>
      <c r="AD16" s="22"/>
    </row>
    <row r="17" spans="1:30" s="23" customFormat="1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2" t="s">
        <v>374</v>
      </c>
      <c r="L17" s="6" t="s">
        <v>375</v>
      </c>
      <c r="M17" s="22">
        <v>2</v>
      </c>
      <c r="N17" s="22">
        <v>3</v>
      </c>
      <c r="O17" s="22">
        <v>3</v>
      </c>
      <c r="P17" s="22" t="s">
        <v>376</v>
      </c>
      <c r="Q17" s="6" t="s">
        <v>377</v>
      </c>
      <c r="R17" s="22">
        <v>2</v>
      </c>
      <c r="S17" s="22">
        <v>3</v>
      </c>
      <c r="T17" s="22">
        <v>3</v>
      </c>
      <c r="U17" s="22" t="s">
        <v>384</v>
      </c>
      <c r="V17" s="7" t="s">
        <v>385</v>
      </c>
      <c r="W17" s="52">
        <v>3</v>
      </c>
      <c r="X17" s="52">
        <v>0</v>
      </c>
      <c r="Y17" s="52">
        <v>3</v>
      </c>
      <c r="Z17" s="22"/>
      <c r="AA17" s="6"/>
      <c r="AB17" s="22"/>
      <c r="AC17" s="22"/>
      <c r="AD17" s="22"/>
    </row>
    <row r="18" spans="1:30" s="23" customFormat="1" ht="22.5" customHeight="1">
      <c r="A18" s="22"/>
      <c r="B18" s="6"/>
      <c r="C18" s="22"/>
      <c r="D18" s="22"/>
      <c r="E18" s="22"/>
      <c r="F18" s="22"/>
      <c r="G18" s="6"/>
      <c r="H18" s="52"/>
      <c r="I18" s="52"/>
      <c r="J18" s="52"/>
      <c r="K18" s="15"/>
      <c r="L18" s="15"/>
      <c r="M18" s="15"/>
      <c r="N18" s="15"/>
      <c r="O18" s="15"/>
      <c r="P18" s="22" t="s">
        <v>378</v>
      </c>
      <c r="Q18" s="7" t="s">
        <v>379</v>
      </c>
      <c r="R18" s="22">
        <v>2</v>
      </c>
      <c r="S18" s="22">
        <v>3</v>
      </c>
      <c r="T18" s="22">
        <v>3</v>
      </c>
      <c r="U18" s="22" t="s">
        <v>380</v>
      </c>
      <c r="V18" s="6" t="s">
        <v>381</v>
      </c>
      <c r="W18" s="22">
        <v>2</v>
      </c>
      <c r="X18" s="22">
        <v>3</v>
      </c>
      <c r="Y18" s="22">
        <v>3</v>
      </c>
      <c r="Z18" s="22"/>
      <c r="AA18" s="6"/>
      <c r="AB18" s="22"/>
      <c r="AC18" s="22"/>
      <c r="AD18" s="22"/>
    </row>
    <row r="19" spans="1:30" s="23" customFormat="1" ht="22.5" customHeight="1">
      <c r="A19" s="22"/>
      <c r="B19" s="15"/>
      <c r="C19" s="52"/>
      <c r="D19" s="52"/>
      <c r="E19" s="52"/>
      <c r="F19" s="3"/>
      <c r="G19" s="15"/>
      <c r="H19" s="3"/>
      <c r="I19" s="3"/>
      <c r="J19" s="3"/>
      <c r="K19" s="15"/>
      <c r="L19" s="15"/>
      <c r="M19" s="15"/>
      <c r="N19" s="15"/>
      <c r="O19" s="15"/>
      <c r="P19" s="22" t="s">
        <v>382</v>
      </c>
      <c r="Q19" s="7" t="s">
        <v>383</v>
      </c>
      <c r="R19" s="22">
        <v>2</v>
      </c>
      <c r="S19" s="22">
        <v>3</v>
      </c>
      <c r="T19" s="22">
        <v>3</v>
      </c>
      <c r="U19" s="15"/>
      <c r="V19" s="15"/>
      <c r="W19" s="15"/>
      <c r="X19" s="15"/>
      <c r="Y19" s="15"/>
      <c r="Z19" s="22"/>
      <c r="AA19" s="6"/>
      <c r="AB19" s="22"/>
      <c r="AC19" s="22"/>
      <c r="AD19" s="22"/>
    </row>
    <row r="20" spans="1:30" s="23" customFormat="1" ht="22.5" customHeight="1">
      <c r="A20" s="22"/>
      <c r="B20" s="6"/>
      <c r="C20" s="22"/>
      <c r="D20" s="22"/>
      <c r="E20" s="22"/>
      <c r="F20" s="3"/>
      <c r="G20" s="6"/>
      <c r="H20" s="3"/>
      <c r="I20" s="3"/>
      <c r="J20" s="3"/>
      <c r="K20" s="3"/>
      <c r="L20" s="6"/>
      <c r="M20" s="3"/>
      <c r="N20" s="3"/>
      <c r="O20" s="3"/>
      <c r="P20" s="22" t="s">
        <v>386</v>
      </c>
      <c r="Q20" s="7" t="s">
        <v>387</v>
      </c>
      <c r="R20" s="22">
        <v>2</v>
      </c>
      <c r="S20" s="22">
        <v>3</v>
      </c>
      <c r="T20" s="22">
        <v>3</v>
      </c>
      <c r="U20" s="15"/>
      <c r="V20" s="15"/>
      <c r="W20" s="15"/>
      <c r="X20" s="15"/>
      <c r="Y20" s="15"/>
      <c r="Z20" s="22"/>
      <c r="AA20" s="6"/>
      <c r="AB20" s="22"/>
      <c r="AC20" s="22"/>
      <c r="AD20" s="22"/>
    </row>
    <row r="21" spans="1:30" s="23" customFormat="1" ht="22.5" customHeight="1">
      <c r="A21" s="22"/>
      <c r="B21" s="213" t="s">
        <v>169</v>
      </c>
      <c r="C21" s="22"/>
      <c r="D21" s="50"/>
      <c r="E21" s="50"/>
      <c r="F21" s="3"/>
      <c r="G21" s="213" t="s">
        <v>169</v>
      </c>
      <c r="H21" s="3"/>
      <c r="I21" s="3"/>
      <c r="J21" s="3"/>
      <c r="K21" s="3"/>
      <c r="L21" s="213" t="s">
        <v>169</v>
      </c>
      <c r="M21" s="3"/>
      <c r="N21" s="3"/>
      <c r="O21" s="3"/>
      <c r="P21" s="3"/>
      <c r="Q21" s="213" t="s">
        <v>169</v>
      </c>
      <c r="R21" s="3"/>
      <c r="S21" s="3"/>
      <c r="T21" s="3"/>
      <c r="U21" s="22"/>
      <c r="V21" s="216" t="s">
        <v>169</v>
      </c>
      <c r="W21" s="22"/>
      <c r="X21" s="22"/>
      <c r="Y21" s="22"/>
      <c r="Z21" s="3"/>
      <c r="AA21" s="213" t="s">
        <v>169</v>
      </c>
      <c r="AB21" s="3"/>
      <c r="AC21" s="3"/>
      <c r="AD21" s="3"/>
    </row>
    <row r="22" spans="1:30" s="23" customFormat="1" ht="22.5" customHeight="1">
      <c r="A22" s="22"/>
      <c r="B22" s="6"/>
      <c r="C22" s="22"/>
      <c r="D22" s="22"/>
      <c r="E22" s="22"/>
      <c r="F22" s="3"/>
      <c r="G22" s="6"/>
      <c r="H22" s="3"/>
      <c r="I22" s="3"/>
      <c r="J22" s="3"/>
      <c r="K22" s="3"/>
      <c r="L22" s="6"/>
      <c r="M22" s="3"/>
      <c r="N22" s="3"/>
      <c r="O22" s="3"/>
      <c r="P22" s="22" t="s">
        <v>388</v>
      </c>
      <c r="Q22" s="6" t="s">
        <v>389</v>
      </c>
      <c r="R22" s="22">
        <v>2</v>
      </c>
      <c r="S22" s="22">
        <v>3</v>
      </c>
      <c r="T22" s="22">
        <v>3</v>
      </c>
      <c r="U22" s="3" t="s">
        <v>314</v>
      </c>
      <c r="V22" s="6" t="s">
        <v>415</v>
      </c>
      <c r="W22" s="3">
        <v>2</v>
      </c>
      <c r="X22" s="3">
        <v>2</v>
      </c>
      <c r="Y22" s="3">
        <v>3</v>
      </c>
      <c r="Z22" s="3"/>
      <c r="AA22" s="6"/>
      <c r="AB22" s="3"/>
      <c r="AC22" s="3"/>
      <c r="AD22" s="3"/>
    </row>
    <row r="23" spans="1:30" s="23" customFormat="1" ht="22.5" customHeight="1">
      <c r="A23" s="22"/>
      <c r="C23" s="22"/>
      <c r="D23" s="22"/>
      <c r="E23" s="22"/>
      <c r="F23" s="3"/>
      <c r="H23" s="3"/>
      <c r="I23" s="3"/>
      <c r="J23" s="3"/>
      <c r="K23" s="3"/>
      <c r="L23" s="6"/>
      <c r="M23" s="3"/>
      <c r="N23" s="3"/>
      <c r="O23" s="3"/>
      <c r="P23" s="22" t="s">
        <v>392</v>
      </c>
      <c r="Q23" s="7" t="s">
        <v>294</v>
      </c>
      <c r="R23" s="22">
        <v>2</v>
      </c>
      <c r="S23" s="22">
        <v>3</v>
      </c>
      <c r="T23" s="22">
        <v>3</v>
      </c>
      <c r="U23" s="22" t="s">
        <v>390</v>
      </c>
      <c r="V23" s="7" t="s">
        <v>391</v>
      </c>
      <c r="W23" s="22">
        <v>2</v>
      </c>
      <c r="X23" s="22">
        <v>3</v>
      </c>
      <c r="Y23" s="22">
        <v>3</v>
      </c>
      <c r="Z23" s="3"/>
      <c r="AA23" s="6"/>
      <c r="AB23" s="3"/>
      <c r="AC23" s="3"/>
      <c r="AD23" s="3"/>
    </row>
    <row r="24" spans="1:30" s="23" customFormat="1" ht="22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23" customFormat="1" ht="22.5" customHeight="1">
      <c r="A25" s="22"/>
      <c r="B25" s="213" t="s">
        <v>170</v>
      </c>
      <c r="C25" s="22"/>
      <c r="D25" s="22"/>
      <c r="E25" s="22"/>
      <c r="F25" s="3"/>
      <c r="G25" s="213" t="s">
        <v>170</v>
      </c>
      <c r="H25" s="3"/>
      <c r="I25" s="3"/>
      <c r="J25" s="3"/>
      <c r="K25" s="3"/>
      <c r="L25" s="213" t="s">
        <v>170</v>
      </c>
      <c r="M25" s="3"/>
      <c r="N25" s="3"/>
      <c r="O25" s="3"/>
      <c r="P25" s="3"/>
      <c r="Q25" s="213" t="s">
        <v>170</v>
      </c>
      <c r="R25" s="3"/>
      <c r="S25" s="3"/>
      <c r="T25" s="3"/>
      <c r="U25" s="3"/>
      <c r="V25" s="216" t="s">
        <v>170</v>
      </c>
      <c r="W25" s="3"/>
      <c r="X25" s="3"/>
      <c r="Y25" s="3"/>
      <c r="Z25" s="22"/>
      <c r="AA25" s="213" t="s">
        <v>170</v>
      </c>
      <c r="AB25" s="3"/>
      <c r="AC25" s="3"/>
      <c r="AD25" s="3"/>
    </row>
    <row r="26" spans="1:30" s="23" customFormat="1" ht="22.5" customHeight="1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"/>
      <c r="N26" s="3"/>
      <c r="O26" s="3"/>
      <c r="P26" s="3"/>
      <c r="Q26" s="6"/>
      <c r="R26" s="3"/>
      <c r="S26" s="3"/>
      <c r="T26" s="3"/>
      <c r="U26" s="3"/>
      <c r="V26" s="7"/>
      <c r="W26" s="3"/>
      <c r="X26" s="3"/>
      <c r="Y26" s="3"/>
      <c r="Z26" s="22" t="s">
        <v>393</v>
      </c>
      <c r="AA26" s="6" t="s">
        <v>5</v>
      </c>
      <c r="AB26" s="22">
        <v>0</v>
      </c>
      <c r="AC26" s="22">
        <v>320</v>
      </c>
      <c r="AD26" s="22">
        <v>4</v>
      </c>
    </row>
    <row r="27" spans="1:30" s="23" customFormat="1" ht="22.5" customHeight="1">
      <c r="A27" s="15"/>
      <c r="B27" s="213" t="s">
        <v>171</v>
      </c>
      <c r="C27" s="3"/>
      <c r="D27" s="3"/>
      <c r="E27" s="3"/>
      <c r="F27" s="3"/>
      <c r="G27" s="213" t="s">
        <v>171</v>
      </c>
      <c r="H27" s="3"/>
      <c r="I27" s="3"/>
      <c r="J27" s="3"/>
      <c r="K27" s="3"/>
      <c r="L27" s="213" t="s">
        <v>171</v>
      </c>
      <c r="M27" s="15"/>
      <c r="N27" s="15"/>
      <c r="O27" s="15"/>
      <c r="P27" s="15"/>
      <c r="Q27" s="213" t="s">
        <v>171</v>
      </c>
      <c r="R27" s="3"/>
      <c r="S27" s="3"/>
      <c r="T27" s="3"/>
      <c r="U27" s="3"/>
      <c r="V27" s="216" t="s">
        <v>171</v>
      </c>
      <c r="W27" s="3"/>
      <c r="X27" s="3"/>
      <c r="Y27" s="3"/>
      <c r="Z27" s="3"/>
      <c r="AA27" s="213" t="s">
        <v>171</v>
      </c>
      <c r="AB27" s="15"/>
      <c r="AC27" s="15"/>
      <c r="AD27" s="15"/>
    </row>
    <row r="28" spans="1:30" s="23" customFormat="1" ht="22.5" customHeight="1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6"/>
      <c r="M28" s="3"/>
      <c r="N28" s="3"/>
      <c r="O28" s="3"/>
      <c r="P28" s="22" t="s">
        <v>651</v>
      </c>
      <c r="Q28" s="7" t="s">
        <v>98</v>
      </c>
      <c r="R28" s="22">
        <v>2</v>
      </c>
      <c r="S28" s="22">
        <v>0</v>
      </c>
      <c r="T28" s="22">
        <v>2</v>
      </c>
      <c r="U28" s="22" t="s">
        <v>652</v>
      </c>
      <c r="V28" s="7" t="s">
        <v>100</v>
      </c>
      <c r="W28" s="22">
        <v>2</v>
      </c>
      <c r="X28" s="22">
        <v>0</v>
      </c>
      <c r="Y28" s="22">
        <v>2</v>
      </c>
      <c r="Z28" s="3"/>
      <c r="AA28" s="6"/>
      <c r="AB28" s="22"/>
      <c r="AC28" s="22"/>
      <c r="AD28" s="22"/>
    </row>
    <row r="29" spans="1:30" s="23" customFormat="1" ht="22.5" customHeight="1">
      <c r="A29" s="3"/>
      <c r="B29" s="213" t="s">
        <v>174</v>
      </c>
      <c r="C29" s="3"/>
      <c r="D29" s="3"/>
      <c r="E29" s="3"/>
      <c r="F29" s="3"/>
      <c r="G29" s="213" t="s">
        <v>174</v>
      </c>
      <c r="H29" s="3"/>
      <c r="I29" s="3"/>
      <c r="J29" s="3"/>
      <c r="K29" s="3"/>
      <c r="L29" s="213" t="s">
        <v>174</v>
      </c>
      <c r="M29" s="3"/>
      <c r="N29" s="3"/>
      <c r="O29" s="3"/>
      <c r="P29" s="3"/>
      <c r="Q29" s="213" t="s">
        <v>174</v>
      </c>
      <c r="R29" s="3"/>
      <c r="S29" s="3"/>
      <c r="T29" s="3"/>
      <c r="U29" s="3"/>
      <c r="V29" s="216" t="s">
        <v>174</v>
      </c>
      <c r="W29" s="3"/>
      <c r="X29" s="3"/>
      <c r="Y29" s="3"/>
      <c r="Z29" s="15"/>
      <c r="AA29" s="15"/>
      <c r="AB29" s="3"/>
      <c r="AC29" s="3"/>
      <c r="AD29" s="3"/>
    </row>
    <row r="30" spans="1:30" s="23" customFormat="1" ht="22.5" customHeight="1">
      <c r="A30" s="3" t="s">
        <v>529</v>
      </c>
      <c r="B30" s="6" t="s">
        <v>531</v>
      </c>
      <c r="C30" s="3">
        <v>1</v>
      </c>
      <c r="D30" s="3">
        <v>0</v>
      </c>
      <c r="E30" s="3">
        <v>1</v>
      </c>
      <c r="F30" s="3"/>
      <c r="G30" s="6"/>
      <c r="H30" s="3"/>
      <c r="I30" s="3"/>
      <c r="J30" s="3"/>
      <c r="K30" s="3"/>
      <c r="L30" s="6"/>
      <c r="M30" s="3"/>
      <c r="N30" s="3"/>
      <c r="O30" s="3"/>
      <c r="P30" s="22" t="s">
        <v>394</v>
      </c>
      <c r="Q30" s="6" t="s">
        <v>298</v>
      </c>
      <c r="R30" s="22">
        <v>2</v>
      </c>
      <c r="S30" s="22">
        <v>3</v>
      </c>
      <c r="T30" s="22">
        <v>3</v>
      </c>
      <c r="U30" s="3" t="s">
        <v>618</v>
      </c>
      <c r="V30" s="6" t="s">
        <v>619</v>
      </c>
      <c r="W30" s="22">
        <v>2</v>
      </c>
      <c r="X30" s="22">
        <v>3</v>
      </c>
      <c r="Y30" s="22">
        <v>3</v>
      </c>
      <c r="Z30" s="15"/>
      <c r="AA30" s="213" t="s">
        <v>174</v>
      </c>
      <c r="AB30" s="3"/>
      <c r="AC30" s="3"/>
      <c r="AD30" s="3"/>
    </row>
    <row r="31" spans="1:30" s="23" customFormat="1" ht="22.5" customHeight="1">
      <c r="A31" s="22"/>
      <c r="B31" s="6"/>
      <c r="C31" s="22"/>
      <c r="D31" s="22"/>
      <c r="E31" s="22"/>
      <c r="F31" s="4"/>
      <c r="G31" s="9"/>
      <c r="H31" s="4"/>
      <c r="I31" s="4"/>
      <c r="J31" s="4"/>
      <c r="K31" s="3"/>
      <c r="L31" s="6"/>
      <c r="M31" s="3"/>
      <c r="N31" s="3"/>
      <c r="O31" s="3"/>
      <c r="P31" s="22"/>
      <c r="Q31" s="6"/>
      <c r="R31" s="22"/>
      <c r="S31" s="22"/>
      <c r="T31" s="22"/>
      <c r="U31" s="22"/>
      <c r="V31" s="7"/>
      <c r="W31" s="22"/>
      <c r="X31" s="22"/>
      <c r="Y31" s="22"/>
      <c r="Z31" s="3"/>
      <c r="AA31" s="6"/>
      <c r="AB31" s="3"/>
      <c r="AC31" s="3"/>
      <c r="AD31" s="3"/>
    </row>
    <row r="32" spans="1:30" s="23" customFormat="1" ht="22.5" customHeight="1">
      <c r="A32" s="3"/>
      <c r="B32" s="213" t="s">
        <v>23</v>
      </c>
      <c r="C32" s="3"/>
      <c r="D32" s="3"/>
      <c r="E32" s="3"/>
      <c r="F32" s="3"/>
      <c r="G32" s="213" t="s">
        <v>23</v>
      </c>
      <c r="H32" s="3"/>
      <c r="I32" s="3"/>
      <c r="J32" s="3"/>
      <c r="K32" s="3"/>
      <c r="L32" s="213" t="s">
        <v>23</v>
      </c>
      <c r="M32" s="3"/>
      <c r="N32" s="3"/>
      <c r="O32" s="3"/>
      <c r="P32" s="3"/>
      <c r="Q32" s="213" t="s">
        <v>23</v>
      </c>
      <c r="R32" s="3"/>
      <c r="S32" s="3"/>
      <c r="T32" s="3"/>
      <c r="U32" s="3"/>
      <c r="V32" s="216" t="s">
        <v>23</v>
      </c>
      <c r="W32" s="3"/>
      <c r="X32" s="3"/>
      <c r="Y32" s="3"/>
      <c r="Z32" s="3"/>
      <c r="AA32" s="213" t="s">
        <v>23</v>
      </c>
      <c r="AB32" s="3"/>
      <c r="AC32" s="3"/>
      <c r="AD32" s="3"/>
    </row>
    <row r="33" spans="1:30" s="23" customFormat="1" ht="22.5" customHeight="1">
      <c r="A33" s="22" t="s">
        <v>107</v>
      </c>
      <c r="B33" s="6" t="s">
        <v>21</v>
      </c>
      <c r="C33" s="22">
        <v>0</v>
      </c>
      <c r="D33" s="22">
        <v>2</v>
      </c>
      <c r="E33" s="22">
        <v>0</v>
      </c>
      <c r="F33" s="22" t="s">
        <v>108</v>
      </c>
      <c r="G33" s="6" t="s">
        <v>20</v>
      </c>
      <c r="H33" s="22">
        <v>0</v>
      </c>
      <c r="I33" s="22">
        <v>2</v>
      </c>
      <c r="J33" s="22">
        <v>0</v>
      </c>
      <c r="K33" s="4"/>
      <c r="L33" s="6"/>
      <c r="M33" s="3"/>
      <c r="N33" s="3"/>
      <c r="O33" s="3"/>
      <c r="P33" s="22" t="s">
        <v>109</v>
      </c>
      <c r="Q33" s="6" t="s">
        <v>19</v>
      </c>
      <c r="R33" s="22">
        <v>0</v>
      </c>
      <c r="S33" s="22">
        <v>2</v>
      </c>
      <c r="T33" s="22">
        <v>0</v>
      </c>
      <c r="U33" s="22" t="s">
        <v>110</v>
      </c>
      <c r="V33" s="7" t="s">
        <v>17</v>
      </c>
      <c r="W33" s="22">
        <v>0</v>
      </c>
      <c r="X33" s="22">
        <v>2</v>
      </c>
      <c r="Y33" s="22">
        <v>0</v>
      </c>
      <c r="Z33" s="3"/>
      <c r="AB33" s="3"/>
      <c r="AC33" s="3"/>
      <c r="AD33" s="3"/>
    </row>
    <row r="34" spans="1:30" s="23" customFormat="1" ht="22.5" customHeight="1">
      <c r="A34" s="22"/>
      <c r="B34" s="215" t="s">
        <v>634</v>
      </c>
      <c r="C34" s="22"/>
      <c r="D34" s="22"/>
      <c r="E34" s="22"/>
      <c r="F34" s="22"/>
      <c r="G34" s="214" t="s">
        <v>634</v>
      </c>
      <c r="H34" s="22"/>
      <c r="I34" s="22"/>
      <c r="J34" s="22"/>
      <c r="K34" s="4"/>
      <c r="L34" s="15"/>
      <c r="M34" s="3"/>
      <c r="N34" s="3"/>
      <c r="O34" s="3"/>
      <c r="P34" s="22"/>
      <c r="Q34" s="6"/>
      <c r="R34" s="22"/>
      <c r="S34" s="22"/>
      <c r="T34" s="22"/>
      <c r="U34" s="22"/>
      <c r="V34" s="7"/>
      <c r="W34" s="22"/>
      <c r="X34" s="22"/>
      <c r="Y34" s="22"/>
      <c r="Z34" s="3"/>
      <c r="AA34" s="6"/>
      <c r="AB34" s="3"/>
      <c r="AC34" s="3"/>
      <c r="AD34" s="3"/>
    </row>
    <row r="35" spans="1:30" s="23" customFormat="1" ht="22.5" customHeight="1">
      <c r="A35" s="22" t="s">
        <v>232</v>
      </c>
      <c r="B35" s="6" t="s">
        <v>10</v>
      </c>
      <c r="C35" s="22">
        <v>1</v>
      </c>
      <c r="D35" s="22">
        <v>3</v>
      </c>
      <c r="E35" s="22">
        <v>2</v>
      </c>
      <c r="F35" s="22" t="s">
        <v>233</v>
      </c>
      <c r="G35" s="15" t="s">
        <v>7</v>
      </c>
      <c r="H35" s="22">
        <v>0</v>
      </c>
      <c r="I35" s="22">
        <v>6</v>
      </c>
      <c r="J35" s="22">
        <v>2</v>
      </c>
      <c r="K35" s="4"/>
      <c r="L35" s="6"/>
      <c r="M35" s="3"/>
      <c r="N35" s="3"/>
      <c r="O35" s="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"/>
      <c r="AA35" s="15"/>
      <c r="AB35" s="3"/>
      <c r="AC35" s="3"/>
      <c r="AD35" s="3"/>
    </row>
    <row r="36" spans="1:30" s="23" customFormat="1" ht="22.5" customHeight="1">
      <c r="A36" s="22" t="s">
        <v>239</v>
      </c>
      <c r="B36" s="6" t="s">
        <v>6</v>
      </c>
      <c r="C36" s="22">
        <v>1</v>
      </c>
      <c r="D36" s="22">
        <v>3</v>
      </c>
      <c r="E36" s="22">
        <v>2</v>
      </c>
      <c r="F36" s="22" t="s">
        <v>241</v>
      </c>
      <c r="G36" s="6" t="s">
        <v>242</v>
      </c>
      <c r="H36" s="22">
        <v>1</v>
      </c>
      <c r="I36" s="22">
        <v>3</v>
      </c>
      <c r="J36" s="22">
        <v>2</v>
      </c>
      <c r="K36" s="4"/>
      <c r="L36" s="6"/>
      <c r="M36" s="3"/>
      <c r="N36" s="3"/>
      <c r="O36" s="3"/>
      <c r="P36" s="22"/>
      <c r="Q36" s="6"/>
      <c r="R36" s="22"/>
      <c r="S36" s="22"/>
      <c r="T36" s="22"/>
      <c r="U36" s="3"/>
      <c r="V36" s="7"/>
      <c r="W36" s="3"/>
      <c r="X36" s="3"/>
      <c r="Y36" s="3"/>
      <c r="Z36" s="3"/>
      <c r="AA36" s="6"/>
      <c r="AB36" s="3"/>
      <c r="AC36" s="3"/>
      <c r="AD36" s="3"/>
    </row>
    <row r="37" spans="1:30" s="16" customFormat="1" ht="19.5" customHeight="1">
      <c r="A37" s="22" t="s">
        <v>396</v>
      </c>
      <c r="B37" s="6" t="s">
        <v>397</v>
      </c>
      <c r="C37" s="22">
        <v>1</v>
      </c>
      <c r="D37" s="22">
        <v>3</v>
      </c>
      <c r="E37" s="22">
        <v>2</v>
      </c>
      <c r="F37" s="22" t="s">
        <v>398</v>
      </c>
      <c r="G37" s="6" t="s">
        <v>399</v>
      </c>
      <c r="H37" s="22">
        <v>2</v>
      </c>
      <c r="I37" s="22">
        <v>3</v>
      </c>
      <c r="J37" s="22">
        <v>3</v>
      </c>
      <c r="K37" s="4"/>
      <c r="L37" s="6"/>
      <c r="M37" s="3"/>
      <c r="N37" s="3"/>
      <c r="O37" s="3"/>
      <c r="P37" s="22"/>
      <c r="Q37" s="6"/>
      <c r="R37" s="22"/>
      <c r="S37" s="22"/>
      <c r="T37" s="22"/>
      <c r="U37" s="3"/>
      <c r="V37" s="7"/>
      <c r="W37" s="3"/>
      <c r="X37" s="3"/>
      <c r="Y37" s="3"/>
      <c r="Z37" s="3"/>
      <c r="AA37" s="6"/>
      <c r="AB37" s="3"/>
      <c r="AC37" s="3"/>
      <c r="AD37" s="3"/>
    </row>
    <row r="38" spans="1:30" s="16" customFormat="1" ht="19.5" customHeight="1">
      <c r="A38" s="22" t="s">
        <v>400</v>
      </c>
      <c r="B38" s="6" t="s">
        <v>401</v>
      </c>
      <c r="C38" s="22">
        <v>1</v>
      </c>
      <c r="D38" s="22">
        <v>3</v>
      </c>
      <c r="E38" s="22">
        <v>2</v>
      </c>
      <c r="F38" s="22" t="s">
        <v>404</v>
      </c>
      <c r="G38" s="6" t="s">
        <v>405</v>
      </c>
      <c r="H38" s="22">
        <v>1</v>
      </c>
      <c r="I38" s="22">
        <v>6</v>
      </c>
      <c r="J38" s="22">
        <v>3</v>
      </c>
      <c r="K38" s="4"/>
      <c r="L38" s="6"/>
      <c r="M38" s="3"/>
      <c r="N38" s="3"/>
      <c r="O38" s="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"/>
      <c r="AC38" s="3"/>
      <c r="AD38" s="3"/>
    </row>
    <row r="39" spans="1:30" s="16" customFormat="1" ht="19.5" customHeight="1">
      <c r="A39" s="22" t="s">
        <v>402</v>
      </c>
      <c r="B39" s="6" t="s">
        <v>403</v>
      </c>
      <c r="C39" s="22">
        <v>1</v>
      </c>
      <c r="D39" s="50">
        <v>6</v>
      </c>
      <c r="E39" s="50">
        <v>3</v>
      </c>
      <c r="F39" s="22"/>
      <c r="G39" s="6"/>
      <c r="H39" s="22"/>
      <c r="I39" s="22"/>
      <c r="J39" s="22"/>
      <c r="K39" s="4"/>
      <c r="L39" s="6"/>
      <c r="M39" s="3"/>
      <c r="N39" s="3"/>
      <c r="O39" s="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"/>
      <c r="AC39" s="3"/>
      <c r="AD39" s="3"/>
    </row>
    <row r="40" spans="1:30" s="16" customFormat="1" ht="19.5" customHeight="1">
      <c r="A40" s="22"/>
      <c r="B40" s="6"/>
      <c r="C40" s="22"/>
      <c r="D40" s="50"/>
      <c r="E40" s="50"/>
      <c r="F40" s="22"/>
      <c r="G40" s="6"/>
      <c r="H40" s="22"/>
      <c r="I40" s="22"/>
      <c r="J40" s="22"/>
      <c r="K40" s="4"/>
      <c r="L40" s="6"/>
      <c r="M40" s="3"/>
      <c r="N40" s="3"/>
      <c r="O40" s="3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5"/>
      <c r="AC40" s="55"/>
      <c r="AD40" s="55"/>
    </row>
    <row r="41" spans="1:30" s="16" customFormat="1" ht="19.5" customHeight="1">
      <c r="A41" s="20"/>
      <c r="B41" s="20" t="s">
        <v>22</v>
      </c>
      <c r="C41" s="20">
        <f>SUM(C7:C39)</f>
        <v>14</v>
      </c>
      <c r="D41" s="20">
        <f>SUM(D7:D39)</f>
        <v>22</v>
      </c>
      <c r="E41" s="20">
        <f>SUM(E7:E39)</f>
        <v>21</v>
      </c>
      <c r="F41" s="20"/>
      <c r="G41" s="20" t="s">
        <v>22</v>
      </c>
      <c r="H41" s="20">
        <f>SUM(H7:H39)</f>
        <v>18</v>
      </c>
      <c r="I41" s="20">
        <f>SUM(I7:I39)</f>
        <v>22</v>
      </c>
      <c r="J41" s="20">
        <f>SUM(J7:J39)</f>
        <v>25</v>
      </c>
      <c r="K41" s="20"/>
      <c r="L41" s="20" t="s">
        <v>22</v>
      </c>
      <c r="M41" s="20">
        <f>SUM(M7:M40)</f>
        <v>6</v>
      </c>
      <c r="N41" s="20">
        <f>SUM(N7:N40)</f>
        <v>11</v>
      </c>
      <c r="O41" s="20">
        <f>SUM(O7:O40)</f>
        <v>10</v>
      </c>
      <c r="P41" s="20"/>
      <c r="Q41" s="20" t="s">
        <v>22</v>
      </c>
      <c r="R41" s="20">
        <f>SUM(R6:R39)</f>
        <v>18</v>
      </c>
      <c r="S41" s="20">
        <f>SUM(S7:S37)</f>
        <v>23</v>
      </c>
      <c r="T41" s="20">
        <f>SUM(T7:T36)</f>
        <v>25</v>
      </c>
      <c r="U41" s="21"/>
      <c r="V41" s="20" t="s">
        <v>22</v>
      </c>
      <c r="W41" s="20">
        <f>SUM(W8:W36)</f>
        <v>17</v>
      </c>
      <c r="X41" s="20">
        <f>SUM(X8:X36)</f>
        <v>19</v>
      </c>
      <c r="Y41" s="20">
        <f>SUM(Y8:Y36)</f>
        <v>23</v>
      </c>
      <c r="Z41" s="20"/>
      <c r="AA41" s="20" t="s">
        <v>22</v>
      </c>
      <c r="AB41" s="19">
        <f>SUM(AB26:AB37)</f>
        <v>0</v>
      </c>
      <c r="AC41" s="19">
        <f>SUM(AC26:AC37)</f>
        <v>320</v>
      </c>
      <c r="AD41" s="19">
        <f>SUM(AD26:AD37)</f>
        <v>4</v>
      </c>
    </row>
    <row r="42" spans="1:30" s="18" customFormat="1" ht="22.5" customHeight="1">
      <c r="A42" s="155"/>
      <c r="B42" s="156" t="s">
        <v>573</v>
      </c>
      <c r="C42" s="325">
        <f>SUM(C41:D41)</f>
        <v>36</v>
      </c>
      <c r="D42" s="325"/>
      <c r="E42" s="157"/>
      <c r="F42" s="155"/>
      <c r="G42" s="156" t="s">
        <v>573</v>
      </c>
      <c r="H42" s="325">
        <f>SUM(H41:I41)</f>
        <v>40</v>
      </c>
      <c r="I42" s="325"/>
      <c r="J42" s="157"/>
      <c r="K42" s="155"/>
      <c r="L42" s="156" t="s">
        <v>573</v>
      </c>
      <c r="M42" s="325">
        <f>SUM(M41:N41)</f>
        <v>17</v>
      </c>
      <c r="N42" s="325"/>
      <c r="O42" s="157"/>
      <c r="P42" s="155"/>
      <c r="Q42" s="156" t="s">
        <v>573</v>
      </c>
      <c r="R42" s="325">
        <f>SUM(R41:S41)</f>
        <v>41</v>
      </c>
      <c r="S42" s="325"/>
      <c r="T42" s="157"/>
      <c r="U42" s="155"/>
      <c r="V42" s="156" t="s">
        <v>573</v>
      </c>
      <c r="W42" s="325">
        <f>SUM(W41:X41)</f>
        <v>36</v>
      </c>
      <c r="X42" s="325"/>
      <c r="Y42" s="157"/>
      <c r="Z42" s="155"/>
      <c r="AA42" s="227" t="s">
        <v>573</v>
      </c>
      <c r="AB42" s="327" t="s">
        <v>18</v>
      </c>
      <c r="AC42" s="347"/>
      <c r="AD42" s="231"/>
    </row>
    <row r="43" spans="1:30" s="16" customFormat="1" ht="22.5" customHeight="1">
      <c r="A43" s="45"/>
      <c r="B43" s="228"/>
      <c r="C43" s="229"/>
      <c r="D43" s="229"/>
      <c r="E43" s="229"/>
      <c r="F43" s="229"/>
      <c r="G43" s="228"/>
      <c r="H43" s="229"/>
      <c r="I43" s="229"/>
      <c r="J43" s="229"/>
      <c r="K43" s="229"/>
      <c r="L43" s="228"/>
      <c r="M43" s="229"/>
      <c r="N43" s="229"/>
      <c r="O43" s="229"/>
      <c r="P43" s="229"/>
      <c r="Q43" s="228"/>
      <c r="R43" s="229"/>
      <c r="S43" s="229"/>
      <c r="T43" s="229"/>
      <c r="U43" s="229"/>
      <c r="V43" s="228"/>
      <c r="W43" s="229"/>
      <c r="X43" s="229"/>
      <c r="Y43" s="229"/>
      <c r="Z43" s="229"/>
      <c r="AA43" s="230" t="s">
        <v>574</v>
      </c>
      <c r="AB43" s="322">
        <f>SUM(E41+J41+O41+T41+Y41+AD41)</f>
        <v>108</v>
      </c>
      <c r="AC43" s="323"/>
      <c r="AD43" s="324"/>
    </row>
    <row r="44" ht="21.75" customHeight="1"/>
    <row r="45" ht="21.75" customHeight="1"/>
    <row r="46" ht="21.75" customHeight="1"/>
    <row r="47" ht="21.75" customHeight="1"/>
  </sheetData>
  <sheetProtection/>
  <mergeCells count="16">
    <mergeCell ref="AB43:AD43"/>
    <mergeCell ref="C42:D42"/>
    <mergeCell ref="H42:I42"/>
    <mergeCell ref="M42:N42"/>
    <mergeCell ref="R42:S42"/>
    <mergeCell ref="W42:X42"/>
    <mergeCell ref="AB42:AC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HP</cp:lastModifiedBy>
  <cp:lastPrinted>2020-05-14T04:38:37Z</cp:lastPrinted>
  <dcterms:created xsi:type="dcterms:W3CDTF">2003-05-02T01:55:33Z</dcterms:created>
  <dcterms:modified xsi:type="dcterms:W3CDTF">2020-05-14T04:44:42Z</dcterms:modified>
  <cp:category/>
  <cp:version/>
  <cp:contentType/>
  <cp:contentStatus/>
</cp:coreProperties>
</file>