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5270" windowHeight="7365" tabRatio="918" activeTab="5"/>
  </bookViews>
  <sheets>
    <sheet name="อ.ระวี" sheetId="1" r:id="rId1"/>
    <sheet name="อ.สุรศักดิ์" sheetId="2" r:id="rId2"/>
    <sheet name="อ.อดิศักดิ์ " sheetId="3" r:id="rId3"/>
    <sheet name="อ.สาคร" sheetId="4" r:id="rId4"/>
    <sheet name="อ.ธนา" sheetId="5" r:id="rId5"/>
    <sheet name="อ.ศุภชัย" sheetId="6" r:id="rId6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<sst xmlns="http://schemas.openxmlformats.org/spreadsheetml/2006/main" count="619" uniqueCount="197">
  <si>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</si>
  <si>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</si>
  <si>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</si>
  <si>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</si>
  <si>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</si>
  <si>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</si>
  <si>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</si>
  <si>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</si>
  <si>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</si>
  <si>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</si>
  <si>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</si>
  <si>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</si>
  <si>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</si>
  <si>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</si>
  <si>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</si>
  <si>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จันทร์</t>
  </si>
  <si>
    <t>อังคาร</t>
  </si>
  <si>
    <t>พุธ</t>
  </si>
  <si>
    <t>พฤหัสบดี</t>
  </si>
  <si>
    <t>ศุกร์</t>
  </si>
  <si>
    <t>รวมทั้งสิ้น</t>
  </si>
  <si>
    <t>นายระวี  พรมเรียน</t>
  </si>
  <si>
    <t>นายสาคร  ขาวกา</t>
  </si>
  <si>
    <t>รายละเอียดชั่วโมงสอน</t>
  </si>
  <si>
    <t>ชม./สัปดาห์</t>
  </si>
  <si>
    <t>รายละเอียดชั่วโมงเบิก</t>
  </si>
  <si>
    <t>ปรด.(ยุทธศาสตร์)</t>
  </si>
  <si>
    <t>วัน - ชม.</t>
  </si>
  <si>
    <t>นายสุรศักดิ์  ราษี</t>
  </si>
  <si>
    <t>นายธนา  หิรัญญะเวช</t>
  </si>
  <si>
    <t>ค.อ.บ.(วิศวกรรมโยธา)</t>
  </si>
  <si>
    <t>นายอดิศักดิ์  ศรีแสงรัตน์</t>
  </si>
  <si>
    <t>หมายเหตุ</t>
  </si>
  <si>
    <t xml:space="preserve"> ชั่วโมงเบิก</t>
  </si>
  <si>
    <t>- กรณีตรงกับวันหยุดนักขัตฤกษ์/วันลาให้เลือกเบิกตามความเหมาะสม</t>
  </si>
  <si>
    <t>นายศุภชัย  ร่มโพธิ์</t>
  </si>
  <si>
    <t>หลักสูตร ปวช.</t>
  </si>
  <si>
    <t>หลักสูตร ปวส.</t>
  </si>
  <si>
    <t>กิจกรรม</t>
  </si>
  <si>
    <t>ค.อ.ม.(วิศวกรรมโยธา)</t>
  </si>
  <si>
    <t>วศ.บ. วิศวกรรมโยธา</t>
  </si>
  <si>
    <t>(ป)</t>
  </si>
  <si>
    <t>รง.ชส.</t>
  </si>
  <si>
    <t>(22คน)</t>
  </si>
  <si>
    <t>3ชส.1</t>
  </si>
  <si>
    <t>(ท)</t>
  </si>
  <si>
    <t>ชส.25</t>
  </si>
  <si>
    <t>ส.2ยธ.1</t>
  </si>
  <si>
    <t>2121-2103</t>
  </si>
  <si>
    <t>3121-2107</t>
  </si>
  <si>
    <t>ส.2ชส.1</t>
  </si>
  <si>
    <t>Lab.1</t>
  </si>
  <si>
    <t>ส.1ยธ.1</t>
  </si>
  <si>
    <t>3121-2105</t>
  </si>
  <si>
    <t>3100-0101</t>
  </si>
  <si>
    <t>3100-0105</t>
  </si>
  <si>
    <t>3106-2109(ท)</t>
  </si>
  <si>
    <t>2106-2101</t>
  </si>
  <si>
    <t>2ชส.1</t>
  </si>
  <si>
    <t>สนาม</t>
  </si>
  <si>
    <t>(24คน)</t>
  </si>
  <si>
    <t>ชส.24</t>
  </si>
  <si>
    <t>3106-0006(ท)</t>
  </si>
  <si>
    <t xml:space="preserve">จำนวนชั่วโมงสอนในเวลาราชการ (โหลด)  คือ   15   ชม./สัปดาห์  </t>
  </si>
  <si>
    <t>2106-2002</t>
  </si>
  <si>
    <t>1ชส.1</t>
  </si>
  <si>
    <t>2106-2105</t>
  </si>
  <si>
    <t>ชส.21</t>
  </si>
  <si>
    <t>2121-2001(ท)</t>
  </si>
  <si>
    <t>2ยธ.3</t>
  </si>
  <si>
    <t>(20คน)</t>
  </si>
  <si>
    <t>2121-1004(ท)</t>
  </si>
  <si>
    <t>2ยธ.1,2</t>
  </si>
  <si>
    <t>2121-2001</t>
  </si>
  <si>
    <t>2ยธ.1</t>
  </si>
  <si>
    <t>3121-2001</t>
  </si>
  <si>
    <t>ชส.23</t>
  </si>
  <si>
    <t>3ยธ.1,2</t>
  </si>
  <si>
    <t>3100-0301</t>
  </si>
  <si>
    <t>3สถ.1</t>
  </si>
  <si>
    <t>2ยธ.2</t>
  </si>
  <si>
    <t>2106-2102</t>
  </si>
  <si>
    <t>(15คน)</t>
  </si>
  <si>
    <t xml:space="preserve">จำนวนชั่วโมงสอนในเวลาราชการ (โหลด)  คือ   20   ชม./สัปดาห์  </t>
  </si>
  <si>
    <t>อัตราส่วนชั่วโมงสอน   ชั่วโมงไม่เบิกค่าสอน : ชั่วโมงเบิกค่าสอน  คือ   20   :  10</t>
  </si>
  <si>
    <t>รง.ปูน</t>
  </si>
  <si>
    <t>Lab.2</t>
  </si>
  <si>
    <t>(40คน)</t>
  </si>
  <si>
    <t>ชส.26</t>
  </si>
  <si>
    <t>อวท.3</t>
  </si>
  <si>
    <t>ส2 ยธ.1</t>
  </si>
  <si>
    <t>อวท.4</t>
  </si>
  <si>
    <t>3121-2004</t>
  </si>
  <si>
    <t>อวท.2</t>
  </si>
  <si>
    <t>3106-2004(ท)</t>
  </si>
  <si>
    <t>2106-1005(ท)</t>
  </si>
  <si>
    <t>(16คน)</t>
  </si>
  <si>
    <t>2106-2004(ท)</t>
  </si>
  <si>
    <t>3106-2004</t>
  </si>
  <si>
    <t>หัวหน้าศูนย์เทคโนโลยีบัณฑิต</t>
  </si>
  <si>
    <t>เจ้าหน้าที่งานปกครอง</t>
  </si>
  <si>
    <t>3ยธ.1</t>
  </si>
  <si>
    <t>3121-2103</t>
  </si>
  <si>
    <t>2106-2104(ท)</t>
  </si>
  <si>
    <t>2121-2007(ท)</t>
  </si>
  <si>
    <t>2121-2007</t>
  </si>
  <si>
    <t>2121-2112(ท)</t>
  </si>
  <si>
    <t>ปรด.(บริหารการศึกษา)</t>
  </si>
  <si>
    <t xml:space="preserve">จำนวนชั่วโมงสอนในเวลาราชการ (โหลด)  คือ   12   ชม./สัปดาห์  </t>
  </si>
  <si>
    <t>ตารางสอนรายบุคคล แผนกวิชาการก่อสร้าง   ประจำภาคเรียนที่   2   ปีการศึกษา   2560</t>
  </si>
  <si>
    <t>ส.1ชส.1,2</t>
  </si>
  <si>
    <t>17.00</t>
  </si>
  <si>
    <t>18.00</t>
  </si>
  <si>
    <t>19.00</t>
  </si>
  <si>
    <t>ส.2ชส.2</t>
  </si>
  <si>
    <t>(30คน)</t>
  </si>
  <si>
    <t>(5คน)</t>
  </si>
  <si>
    <t>อัตราส่วนชั่วโมงสอน   ชั่วโมงไม่เบิกค่าสอน : ชั่วโมงเบิกค่าสอน  คือ   13   :  12</t>
  </si>
  <si>
    <t>ส.1ชส.3</t>
  </si>
  <si>
    <t>(10คน)</t>
  </si>
  <si>
    <t>3000-2004 (5คน)</t>
  </si>
  <si>
    <t>ส2 ชส.2</t>
  </si>
  <si>
    <t>3106-2109</t>
  </si>
  <si>
    <t>อัตราส่วนชั่วโมงสอน   ชั่วโมงไม่เบิกค่าสอน : ชั่วโมงเบิกค่าสอน  คือ     12  :  12</t>
  </si>
  <si>
    <t>คอ.ม.(วิศวกรรมโยธา)</t>
  </si>
  <si>
    <t>1700</t>
  </si>
  <si>
    <t>1800</t>
  </si>
  <si>
    <t>1ชส.1,2</t>
  </si>
  <si>
    <t>ชส.28</t>
  </si>
  <si>
    <t>(14คน)</t>
  </si>
  <si>
    <t>2000-2004 (22 คน)</t>
  </si>
  <si>
    <t>2 ชส.1</t>
  </si>
  <si>
    <t>3000-2004 (15คน)</t>
  </si>
  <si>
    <t>(18คน)</t>
  </si>
  <si>
    <t>2106-1004(ท)</t>
  </si>
  <si>
    <t>รง.ไม้</t>
  </si>
  <si>
    <t>2000-2005  (30คน)</t>
  </si>
  <si>
    <t>ชส.27</t>
  </si>
  <si>
    <t>อัตราส่วนชั่วโมงสอน   ชั่วโมงไม่เบิกค่าสอน : ชั่วโมงเบิกค่าสอน  คือ 17  :  12</t>
  </si>
  <si>
    <t>ครูจ้างสอน</t>
  </si>
  <si>
    <t>3106-0001</t>
  </si>
  <si>
    <t>ส.1ชส.1</t>
  </si>
  <si>
    <t>2106-2007</t>
  </si>
  <si>
    <t>ชส.23(14คน)</t>
  </si>
  <si>
    <t>2106-2004(ป)</t>
  </si>
  <si>
    <t>2106-1005</t>
  </si>
  <si>
    <t>2106-1004</t>
  </si>
  <si>
    <t>1ยธ.3</t>
  </si>
  <si>
    <t>3106-0006(ป)</t>
  </si>
  <si>
    <t>ชส.24 (30คน)</t>
  </si>
  <si>
    <t>Lab.1 (10คน)</t>
  </si>
  <si>
    <t>ชส.21 (15คน)</t>
  </si>
  <si>
    <t xml:space="preserve"> ชส.21(14คน)</t>
  </si>
  <si>
    <t>ชส.27 (22คน)</t>
  </si>
  <si>
    <t>ชส.27(18คน)</t>
  </si>
  <si>
    <t xml:space="preserve"> Lab.3 (15คน)</t>
  </si>
  <si>
    <t>ชส.24 (20คน)</t>
  </si>
  <si>
    <t>1ยธ.1</t>
  </si>
  <si>
    <t xml:space="preserve">ส.1ชส.3 </t>
  </si>
  <si>
    <t>3000-20002  (10คน)</t>
  </si>
  <si>
    <t xml:space="preserve"> (15คน)</t>
  </si>
  <si>
    <t>3106-8503(ท)</t>
  </si>
  <si>
    <t>ขส.21</t>
  </si>
  <si>
    <t>3121-2001 (ท)</t>
  </si>
  <si>
    <t xml:space="preserve">3106-8503(ท) </t>
  </si>
  <si>
    <t>ชส.24(14คน)</t>
  </si>
  <si>
    <t>ส.1ชส3</t>
  </si>
  <si>
    <t>ชส.21 (14คน)</t>
  </si>
  <si>
    <t xml:space="preserve"> (30คน)</t>
  </si>
  <si>
    <t>2121-8503(ท)</t>
  </si>
  <si>
    <t xml:space="preserve"> (19คน)</t>
  </si>
  <si>
    <t>2108-2118(ท)</t>
  </si>
  <si>
    <t>2121-2011(ท)</t>
  </si>
  <si>
    <t>2106-2104</t>
  </si>
  <si>
    <t xml:space="preserve"> (40คน)</t>
  </si>
  <si>
    <t>2106-2002(ท)</t>
  </si>
  <si>
    <t>2106-2006(ท)</t>
  </si>
  <si>
    <t xml:space="preserve"> (5คน)</t>
  </si>
  <si>
    <t>3106-2006(ท)</t>
  </si>
  <si>
    <t xml:space="preserve"> (14คน)</t>
  </si>
  <si>
    <t>2000-2005 (24คน)</t>
  </si>
  <si>
    <t>3 ชส.1</t>
  </si>
  <si>
    <t>2106-2007(ท)</t>
  </si>
  <si>
    <t xml:space="preserve"> ชส.28 (14คน)</t>
  </si>
  <si>
    <t>หัวหน้าแผนกวิชาก่อสร้าง</t>
  </si>
  <si>
    <t>ผู้ช่วยเจ้าหน้าที่งานส่งเสริมผลิตผลการค้าและการประกอบธุรกิจ</t>
  </si>
  <si>
    <t>2121-2112</t>
  </si>
  <si>
    <t xml:space="preserve"> (ป)</t>
  </si>
  <si>
    <t>2106-2111(ท)</t>
  </si>
  <si>
    <t xml:space="preserve">จำนวนชั่วโมงสอนในเวลาราชการ (โหลด)  คือ  18    ชม./สัปดาห์  </t>
  </si>
  <si>
    <t>อัตราส่วนชั่วโมงสอน   ชั่วโมงไม่เบิกค่าสอน : ชั่วโมงเบิกค่าสอน  คือ   18   :  9</t>
  </si>
  <si>
    <t>เจ้าหน้าที่งานวัดผลและประเมินผล</t>
  </si>
  <si>
    <t>กิจกรรมหน้าเสาธง เวลา 07.30 น. - 08.00 น.</t>
  </si>
  <si>
    <t xml:space="preserve">พักรับประทานอาหารกลางวัน </t>
  </si>
  <si>
    <t>2106-2105 (ท)</t>
  </si>
  <si>
    <t>ชส.21(22คน)</t>
  </si>
  <si>
    <t>อัตราส่วนชั่วโมงสอน   ชั่วโมงไม่เบิกค่าสอน : ชั่วโมงเบิกค่าสอน  คือ   15   :  11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</si>
</sst>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000"/>
    <numFmt numFmtId="181" formatCode="0.0000"/>
    <numFmt numFmtId="182" formatCode="0.000"/>
    <numFmt numFmtId="183" formatCode="0.0"/>
    <numFmt numFmtId="184" formatCode="0.000000"/>
    <numFmt numFmtId="185" formatCode="&quot;ใช่&quot;;&quot;ใช่&quot;;&quot;ไม่ใช่&quot;"/>
    <numFmt numFmtId="186" formatCode="&quot;จริง&quot;;&quot;จริง&quot;;&quot;เท็จ&quot;"/>
    <numFmt numFmtId="187" formatCode="&quot;เปิด&quot;;&quot;เปิด&quot;;&quot;ปิด&quot;"/>
    <numFmt numFmtId="188" formatCode="[$€-2]\ #,##0.00_);[Red]\([$€-2]\ #,##0.00\)"/>
  </numFmts>
  <fonts count="45">
    <font>
      <sz val="16"/>
      <name val="Angsana New"/>
      <family val="0"/>
    </font>
    <font>
      <sz val="8"/>
      <name val="Angsana New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1"/>
      <color indexed="62"/>
      <name val="Tahoma"/>
      <family val="2"/>
    </font>
    <font>
      <u val="single"/>
      <sz val="16"/>
      <color indexed="36"/>
      <name val="Angsana New"/>
      <family val="1"/>
    </font>
    <font>
      <u val="single"/>
      <sz val="16"/>
      <color indexed="12"/>
      <name val="Angsana New"/>
      <family val="1"/>
    </font>
    <font>
      <b/>
      <sz val="14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2"/>
      <color indexed="10"/>
      <name val="TH SarabunPSK"/>
      <family val="2"/>
    </font>
    <font>
      <sz val="16"/>
      <name val="TH SarabunPSK"/>
      <family val="2"/>
    </font>
    <font>
      <u val="single"/>
      <sz val="12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b/>
      <sz val="12"/>
      <name val="TH SarabunPSK"/>
      <family val="2"/>
    </font>
    <font>
      <sz val="14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0" borderId="0" applyNumberFormat="0" applyBorder="0" applyAlignment="0" applyProtection="0"/>
    <xf numFmtId="0" fontId="32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" borderId="1" applyNumberFormat="0" applyAlignment="0" applyProtection="0"/>
    <xf numFmtId="0" fontId="36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" fillId="0" borderId="3" applyNumberFormat="0" applyFill="0" applyAlignment="0" applyProtection="0"/>
    <xf numFmtId="0" fontId="31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2" borderId="1" applyNumberFormat="0" applyAlignment="0" applyProtection="0"/>
    <xf numFmtId="0" fontId="40" fillId="0" borderId="6" applyNumberFormat="0" applyFill="0" applyAlignment="0" applyProtection="0"/>
    <xf numFmtId="0" fontId="41" fillId="23" borderId="0" applyNumberFormat="0" applyBorder="0" applyAlignment="0" applyProtection="0"/>
    <xf numFmtId="0" fontId="0" fillId="24" borderId="7" applyNumberFormat="0" applyFont="0" applyAlignment="0" applyProtection="0"/>
    <xf numFmtId="0" fontId="42" fillId="2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7" fillId="0" borderId="0">
      <alignment/>
      <protection/>
    </xf>
  </cellStyleXfs>
  <cellXfs count="161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6" xfId="0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2" borderId="16" xfId="0" applyNumberFormat="1" applyFont="1" applyFill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2" borderId="13" xfId="0" applyFont="1" applyFill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1" fontId="10" fillId="0" borderId="11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" fontId="10" fillId="0" borderId="21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" fontId="7" fillId="0" borderId="22" xfId="0" applyNumberFormat="1" applyFont="1" applyBorder="1" applyAlignment="1">
      <alignment horizontal="center" vertical="center"/>
    </xf>
    <xf numFmtId="0" fontId="11" fillId="0" borderId="13" xfId="0" applyFont="1" applyFill="1" applyBorder="1" applyAlignment="1">
      <alignment vertical="center"/>
    </xf>
    <xf numFmtId="0" fontId="11" fillId="0" borderId="16" xfId="0" applyFont="1" applyFill="1" applyBorder="1" applyAlignment="1">
      <alignment horizontal="center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/>
    </xf>
    <xf numFmtId="0" fontId="8" fillId="0" borderId="16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1" fontId="12" fillId="0" borderId="11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1" fontId="12" fillId="0" borderId="21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shrinkToFit="1"/>
    </xf>
    <xf numFmtId="49" fontId="8" fillId="0" borderId="13" xfId="0" applyNumberFormat="1" applyFont="1" applyFill="1" applyBorder="1" applyAlignment="1">
      <alignment horizontal="center" shrinkToFit="1"/>
    </xf>
    <xf numFmtId="49" fontId="8" fillId="0" borderId="16" xfId="0" applyNumberFormat="1" applyFont="1" applyFill="1" applyBorder="1" applyAlignment="1">
      <alignment horizontal="center" shrinkToFit="1"/>
    </xf>
    <xf numFmtId="49" fontId="8" fillId="0" borderId="23" xfId="0" applyNumberFormat="1" applyFont="1" applyFill="1" applyBorder="1" applyAlignment="1">
      <alignment horizontal="center" shrinkToFit="1"/>
    </xf>
    <xf numFmtId="49" fontId="8" fillId="0" borderId="15" xfId="0" applyNumberFormat="1" applyFont="1" applyFill="1" applyBorder="1" applyAlignment="1">
      <alignment horizontal="center" shrinkToFit="1"/>
    </xf>
    <xf numFmtId="49" fontId="8" fillId="0" borderId="11" xfId="0" applyNumberFormat="1" applyFont="1" applyFill="1" applyBorder="1" applyAlignment="1">
      <alignment horizontal="center" shrinkToFit="1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49" fontId="8" fillId="0" borderId="18" xfId="0" applyNumberFormat="1" applyFont="1" applyFill="1" applyBorder="1" applyAlignment="1">
      <alignment horizontal="center" vertical="center" shrinkToFit="1"/>
    </xf>
    <xf numFmtId="49" fontId="8" fillId="0" borderId="13" xfId="0" applyNumberFormat="1" applyFont="1" applyFill="1" applyBorder="1" applyAlignment="1">
      <alignment horizontal="center" vertical="center" shrinkToFit="1"/>
    </xf>
    <xf numFmtId="49" fontId="8" fillId="0" borderId="16" xfId="0" applyNumberFormat="1" applyFont="1" applyFill="1" applyBorder="1" applyAlignment="1">
      <alignment horizontal="center" vertical="center" shrinkToFit="1"/>
    </xf>
    <xf numFmtId="1" fontId="10" fillId="0" borderId="22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13" fillId="0" borderId="14" xfId="0" applyFont="1" applyBorder="1" applyAlignment="1">
      <alignment vertical="center"/>
    </xf>
    <xf numFmtId="0" fontId="8" fillId="25" borderId="17" xfId="0" applyFont="1" applyFill="1" applyBorder="1" applyAlignment="1">
      <alignment vertical="center"/>
    </xf>
    <xf numFmtId="49" fontId="8" fillId="0" borderId="11" xfId="0" applyNumberFormat="1" applyFont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24" xfId="0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shrinkToFit="1"/>
    </xf>
    <xf numFmtId="49" fontId="8" fillId="0" borderId="10" xfId="0" applyNumberFormat="1" applyFont="1" applyFill="1" applyBorder="1" applyAlignment="1">
      <alignment horizont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shrinkToFit="1"/>
    </xf>
    <xf numFmtId="49" fontId="14" fillId="0" borderId="25" xfId="0" applyNumberFormat="1" applyFont="1" applyFill="1" applyBorder="1" applyAlignment="1">
      <alignment horizontal="center" vertical="top"/>
    </xf>
    <xf numFmtId="49" fontId="8" fillId="0" borderId="20" xfId="0" applyNumberFormat="1" applyFont="1" applyFill="1" applyBorder="1" applyAlignment="1">
      <alignment horizontal="center" shrinkToFit="1"/>
    </xf>
    <xf numFmtId="49" fontId="8" fillId="0" borderId="12" xfId="0" applyNumberFormat="1" applyFont="1" applyFill="1" applyBorder="1" applyAlignment="1">
      <alignment horizontal="center" shrinkToFit="1"/>
    </xf>
    <xf numFmtId="49" fontId="8" fillId="0" borderId="25" xfId="0" applyNumberFormat="1" applyFont="1" applyFill="1" applyBorder="1" applyAlignment="1">
      <alignment horizontal="center" shrinkToFit="1"/>
    </xf>
    <xf numFmtId="49" fontId="8" fillId="0" borderId="20" xfId="0" applyNumberFormat="1" applyFont="1" applyBorder="1" applyAlignment="1">
      <alignment horizontal="center" vertical="center" shrinkToFit="1"/>
    </xf>
    <xf numFmtId="49" fontId="8" fillId="0" borderId="0" xfId="0" applyNumberFormat="1" applyFont="1" applyFill="1" applyBorder="1" applyAlignment="1">
      <alignment horizontal="center" shrinkToFit="1"/>
    </xf>
    <xf numFmtId="49" fontId="8" fillId="0" borderId="12" xfId="0" applyNumberFormat="1" applyFont="1" applyBorder="1" applyAlignment="1">
      <alignment horizontal="center" vertical="center" shrinkToFit="1"/>
    </xf>
    <xf numFmtId="49" fontId="8" fillId="0" borderId="18" xfId="0" applyNumberFormat="1" applyFont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center" vertical="center" shrinkToFit="1"/>
    </xf>
    <xf numFmtId="49" fontId="8" fillId="0" borderId="26" xfId="0" applyNumberFormat="1" applyFont="1" applyFill="1" applyBorder="1" applyAlignment="1">
      <alignment vertical="center"/>
    </xf>
    <xf numFmtId="49" fontId="8" fillId="0" borderId="27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shrinkToFit="1"/>
    </xf>
    <xf numFmtId="49" fontId="10" fillId="0" borderId="28" xfId="0" applyNumberFormat="1" applyFont="1" applyFill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5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8" fillId="0" borderId="12" xfId="0" applyFont="1" applyBorder="1" applyAlignment="1" quotePrefix="1">
      <alignment horizontal="center" vertical="center" shrinkToFit="1"/>
    </xf>
    <xf numFmtId="49" fontId="8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8" fillId="26" borderId="18" xfId="0" applyFont="1" applyFill="1" applyBorder="1" applyAlignment="1">
      <alignment horizontal="center" vertical="center" shrinkToFit="1"/>
    </xf>
    <xf numFmtId="49" fontId="8" fillId="26" borderId="18" xfId="0" applyNumberFormat="1" applyFont="1" applyFill="1" applyBorder="1" applyAlignment="1">
      <alignment horizontal="center" shrinkToFit="1"/>
    </xf>
    <xf numFmtId="0" fontId="8" fillId="26" borderId="20" xfId="0" applyFont="1" applyFill="1" applyBorder="1" applyAlignment="1">
      <alignment horizontal="center" shrinkToFit="1"/>
    </xf>
    <xf numFmtId="49" fontId="8" fillId="26" borderId="13" xfId="0" applyNumberFormat="1" applyFont="1" applyFill="1" applyBorder="1" applyAlignment="1">
      <alignment horizontal="center" vertical="center" shrinkToFit="1"/>
    </xf>
    <xf numFmtId="49" fontId="8" fillId="26" borderId="13" xfId="0" applyNumberFormat="1" applyFont="1" applyFill="1" applyBorder="1" applyAlignment="1">
      <alignment horizontal="center" shrinkToFit="1"/>
    </xf>
    <xf numFmtId="49" fontId="8" fillId="26" borderId="16" xfId="0" applyNumberFormat="1" applyFont="1" applyFill="1" applyBorder="1" applyAlignment="1">
      <alignment horizontal="center" vertical="center" shrinkToFit="1"/>
    </xf>
    <xf numFmtId="49" fontId="8" fillId="26" borderId="16" xfId="0" applyNumberFormat="1" applyFont="1" applyFill="1" applyBorder="1" applyAlignment="1">
      <alignment horizontal="center" shrinkToFit="1"/>
    </xf>
    <xf numFmtId="0" fontId="8" fillId="26" borderId="0" xfId="0" applyFont="1" applyFill="1" applyBorder="1" applyAlignment="1">
      <alignment/>
    </xf>
    <xf numFmtId="49" fontId="8" fillId="26" borderId="18" xfId="0" applyNumberFormat="1" applyFont="1" applyFill="1" applyBorder="1" applyAlignment="1">
      <alignment horizontal="center" vertical="center" shrinkToFit="1"/>
    </xf>
    <xf numFmtId="49" fontId="8" fillId="26" borderId="15" xfId="0" applyNumberFormat="1" applyFont="1" applyFill="1" applyBorder="1" applyAlignment="1">
      <alignment horizontal="center" shrinkToFit="1"/>
    </xf>
    <xf numFmtId="49" fontId="8" fillId="26" borderId="12" xfId="0" applyNumberFormat="1" applyFont="1" applyFill="1" applyBorder="1" applyAlignment="1">
      <alignment horizontal="center" shrinkToFit="1"/>
    </xf>
    <xf numFmtId="0" fontId="8" fillId="26" borderId="18" xfId="0" applyFont="1" applyFill="1" applyBorder="1" applyAlignment="1">
      <alignment horizontal="center" vertical="center"/>
    </xf>
    <xf numFmtId="0" fontId="8" fillId="26" borderId="13" xfId="0" applyFont="1" applyFill="1" applyBorder="1" applyAlignment="1">
      <alignment horizontal="center" vertical="center"/>
    </xf>
    <xf numFmtId="0" fontId="8" fillId="26" borderId="10" xfId="0" applyFont="1" applyFill="1" applyBorder="1" applyAlignment="1">
      <alignment horizontal="center" vertical="center"/>
    </xf>
    <xf numFmtId="49" fontId="8" fillId="26" borderId="20" xfId="0" applyNumberFormat="1" applyFont="1" applyFill="1" applyBorder="1" applyAlignment="1">
      <alignment horizontal="center" shrinkToFit="1"/>
    </xf>
    <xf numFmtId="0" fontId="8" fillId="26" borderId="16" xfId="0" applyFont="1" applyFill="1" applyBorder="1" applyAlignment="1">
      <alignment horizontal="center" vertical="center"/>
    </xf>
    <xf numFmtId="49" fontId="8" fillId="26" borderId="19" xfId="0" applyNumberFormat="1" applyFont="1" applyFill="1" applyBorder="1" applyAlignment="1">
      <alignment horizontal="center" shrinkToFit="1"/>
    </xf>
    <xf numFmtId="49" fontId="8" fillId="26" borderId="14" xfId="0" applyNumberFormat="1" applyFont="1" applyFill="1" applyBorder="1" applyAlignment="1">
      <alignment horizontal="center" shrinkToFit="1"/>
    </xf>
    <xf numFmtId="49" fontId="8" fillId="26" borderId="23" xfId="0" applyNumberFormat="1" applyFont="1" applyFill="1" applyBorder="1" applyAlignment="1">
      <alignment horizontal="center" shrinkToFit="1"/>
    </xf>
    <xf numFmtId="49" fontId="8" fillId="26" borderId="11" xfId="0" applyNumberFormat="1" applyFont="1" applyFill="1" applyBorder="1" applyAlignment="1">
      <alignment horizontal="center" shrinkToFit="1"/>
    </xf>
    <xf numFmtId="0" fontId="8" fillId="26" borderId="20" xfId="0" applyFont="1" applyFill="1" applyBorder="1" applyAlignment="1">
      <alignment vertical="center"/>
    </xf>
    <xf numFmtId="0" fontId="8" fillId="26" borderId="15" xfId="0" applyFont="1" applyFill="1" applyBorder="1" applyAlignment="1">
      <alignment vertical="center"/>
    </xf>
    <xf numFmtId="0" fontId="8" fillId="26" borderId="12" xfId="0" applyFont="1" applyFill="1" applyBorder="1" applyAlignment="1">
      <alignment horizontal="center" vertical="center"/>
    </xf>
    <xf numFmtId="49" fontId="8" fillId="27" borderId="19" xfId="0" applyNumberFormat="1" applyFont="1" applyFill="1" applyBorder="1" applyAlignment="1">
      <alignment horizontal="center" shrinkToFit="1"/>
    </xf>
    <xf numFmtId="49" fontId="8" fillId="27" borderId="18" xfId="0" applyNumberFormat="1" applyFont="1" applyFill="1" applyBorder="1" applyAlignment="1">
      <alignment horizontal="center" shrinkToFit="1"/>
    </xf>
    <xf numFmtId="49" fontId="8" fillId="27" borderId="14" xfId="0" applyNumberFormat="1" applyFont="1" applyFill="1" applyBorder="1" applyAlignment="1">
      <alignment horizontal="center" shrinkToFit="1"/>
    </xf>
    <xf numFmtId="49" fontId="8" fillId="27" borderId="13" xfId="0" applyNumberFormat="1" applyFont="1" applyFill="1" applyBorder="1" applyAlignment="1">
      <alignment horizontal="center" shrinkToFit="1"/>
    </xf>
    <xf numFmtId="49" fontId="8" fillId="27" borderId="16" xfId="0" applyNumberFormat="1" applyFont="1" applyFill="1" applyBorder="1" applyAlignment="1">
      <alignment horizontal="center" shrinkToFi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 textRotation="90"/>
    </xf>
    <xf numFmtId="0" fontId="10" fillId="2" borderId="13" xfId="0" applyFont="1" applyFill="1" applyBorder="1" applyAlignment="1">
      <alignment horizontal="center" vertical="center" textRotation="90"/>
    </xf>
    <xf numFmtId="0" fontId="10" fillId="2" borderId="14" xfId="0" applyFont="1" applyFill="1" applyBorder="1" applyAlignment="1">
      <alignment horizontal="center" vertical="center" textRotation="90"/>
    </xf>
    <xf numFmtId="0" fontId="10" fillId="2" borderId="16" xfId="0" applyFont="1" applyFill="1" applyBorder="1" applyAlignment="1">
      <alignment horizontal="center" vertical="center" textRotation="90"/>
    </xf>
    <xf numFmtId="0" fontId="10" fillId="0" borderId="18" xfId="0" applyFont="1" applyFill="1" applyBorder="1" applyAlignment="1">
      <alignment horizontal="center" vertical="center" textRotation="90"/>
    </xf>
    <xf numFmtId="0" fontId="10" fillId="0" borderId="13" xfId="0" applyFont="1" applyFill="1" applyBorder="1" applyAlignment="1">
      <alignment horizontal="center" vertical="center" textRotation="90"/>
    </xf>
    <xf numFmtId="0" fontId="10" fillId="0" borderId="14" xfId="0" applyFont="1" applyFill="1" applyBorder="1" applyAlignment="1">
      <alignment horizontal="center" vertical="center" textRotation="90"/>
    </xf>
    <xf numFmtId="0" fontId="10" fillId="0" borderId="16" xfId="0" applyFont="1" applyFill="1" applyBorder="1" applyAlignment="1">
      <alignment horizontal="center" vertical="center" textRotation="90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 shrinkToFit="1"/>
    </xf>
    <xf numFmtId="49" fontId="8" fillId="0" borderId="29" xfId="0" applyNumberFormat="1" applyFont="1" applyFill="1" applyBorder="1" applyAlignment="1">
      <alignment horizontal="center" shrinkToFit="1"/>
    </xf>
    <xf numFmtId="49" fontId="8" fillId="0" borderId="30" xfId="0" applyNumberFormat="1" applyFont="1" applyFill="1" applyBorder="1" applyAlignment="1">
      <alignment horizontal="center" shrinkToFit="1"/>
    </xf>
    <xf numFmtId="0" fontId="8" fillId="0" borderId="11" xfId="0" applyFont="1" applyBorder="1" applyAlignment="1" quotePrefix="1">
      <alignment horizontal="center" vertical="center" shrinkToFit="1"/>
    </xf>
    <xf numFmtId="49" fontId="8" fillId="0" borderId="29" xfId="0" applyNumberFormat="1" applyFont="1" applyFill="1" applyBorder="1" applyAlignment="1">
      <alignment horizontal="center" vertical="top"/>
    </xf>
    <xf numFmtId="49" fontId="8" fillId="0" borderId="30" xfId="0" applyNumberFormat="1" applyFont="1" applyFill="1" applyBorder="1" applyAlignment="1">
      <alignment horizontal="center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14</xdr:row>
      <xdr:rowOff>0</xdr:rowOff>
    </xdr:from>
    <xdr:to>
      <xdr:col>9</xdr:col>
      <xdr:colOff>9525</xdr:colOff>
      <xdr:row>14</xdr:row>
      <xdr:rowOff>0</xdr:rowOff>
    </xdr:to>
    <xdr:sp>
      <xdr:nvSpPr>
        <xdr:cNvPr id="10" name="Line 64"/>
        <xdr:cNvSpPr>
          <a:spLocks/>
        </xdr:cNvSpPr>
      </xdr:nvSpPr>
      <xdr:spPr>
        <a:xfrm>
          <a:off x="408622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10</xdr:col>
      <xdr:colOff>9525</xdr:colOff>
      <xdr:row>10</xdr:row>
      <xdr:rowOff>104775</xdr:rowOff>
    </xdr:to>
    <xdr:sp>
      <xdr:nvSpPr>
        <xdr:cNvPr id="11" name="ลูกศรเชื่อมต่อแบบตรง 13"/>
        <xdr:cNvSpPr>
          <a:spLocks/>
        </xdr:cNvSpPr>
      </xdr:nvSpPr>
      <xdr:spPr>
        <a:xfrm>
          <a:off x="4076700" y="2400300"/>
          <a:ext cx="2009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10</xdr:col>
      <xdr:colOff>657225</xdr:colOff>
      <xdr:row>16</xdr:row>
      <xdr:rowOff>104775</xdr:rowOff>
    </xdr:to>
    <xdr:sp>
      <xdr:nvSpPr>
        <xdr:cNvPr id="12" name="Line 3"/>
        <xdr:cNvSpPr>
          <a:spLocks/>
        </xdr:cNvSpPr>
      </xdr:nvSpPr>
      <xdr:spPr>
        <a:xfrm>
          <a:off x="4086225" y="3657600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114300</xdr:rowOff>
    </xdr:from>
    <xdr:to>
      <xdr:col>4</xdr:col>
      <xdr:colOff>657225</xdr:colOff>
      <xdr:row>7</xdr:row>
      <xdr:rowOff>114300</xdr:rowOff>
    </xdr:to>
    <xdr:sp>
      <xdr:nvSpPr>
        <xdr:cNvPr id="13" name="ลูกศรเชื่อมต่อแบบตรง 13"/>
        <xdr:cNvSpPr>
          <a:spLocks/>
        </xdr:cNvSpPr>
      </xdr:nvSpPr>
      <xdr:spPr>
        <a:xfrm>
          <a:off x="1685925" y="1781175"/>
          <a:ext cx="1314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400050</xdr:colOff>
      <xdr:row>16</xdr:row>
      <xdr:rowOff>104775</xdr:rowOff>
    </xdr:from>
    <xdr:to>
      <xdr:col>5</xdr:col>
      <xdr:colOff>666750</xdr:colOff>
      <xdr:row>16</xdr:row>
      <xdr:rowOff>104775</xdr:rowOff>
    </xdr:to>
    <xdr:sp>
      <xdr:nvSpPr>
        <xdr:cNvPr id="14" name="Line 3"/>
        <xdr:cNvSpPr>
          <a:spLocks/>
        </xdr:cNvSpPr>
      </xdr:nvSpPr>
      <xdr:spPr>
        <a:xfrm>
          <a:off x="1009650" y="365760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10</xdr:col>
      <xdr:colOff>657225</xdr:colOff>
      <xdr:row>7</xdr:row>
      <xdr:rowOff>114300</xdr:rowOff>
    </xdr:to>
    <xdr:sp>
      <xdr:nvSpPr>
        <xdr:cNvPr id="15" name="Line 3"/>
        <xdr:cNvSpPr>
          <a:spLocks/>
        </xdr:cNvSpPr>
      </xdr:nvSpPr>
      <xdr:spPr>
        <a:xfrm>
          <a:off x="4086225" y="178117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4</xdr:col>
      <xdr:colOff>0</xdr:colOff>
      <xdr:row>19</xdr:row>
      <xdr:rowOff>104775</xdr:rowOff>
    </xdr:to>
    <xdr:sp>
      <xdr:nvSpPr>
        <xdr:cNvPr id="16" name="Line 3"/>
        <xdr:cNvSpPr>
          <a:spLocks/>
        </xdr:cNvSpPr>
      </xdr:nvSpPr>
      <xdr:spPr>
        <a:xfrm>
          <a:off x="1009650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10</xdr:row>
      <xdr:rowOff>95250</xdr:rowOff>
    </xdr:from>
    <xdr:to>
      <xdr:col>3</xdr:col>
      <xdr:colOff>657225</xdr:colOff>
      <xdr:row>10</xdr:row>
      <xdr:rowOff>95250</xdr:rowOff>
    </xdr:to>
    <xdr:sp>
      <xdr:nvSpPr>
        <xdr:cNvPr id="17" name="ลูกศรเชื่อมต่อแบบตรง 13"/>
        <xdr:cNvSpPr>
          <a:spLocks/>
        </xdr:cNvSpPr>
      </xdr:nvSpPr>
      <xdr:spPr>
        <a:xfrm>
          <a:off x="1000125" y="23907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10" name="Line 70"/>
        <xdr:cNvSpPr>
          <a:spLocks/>
        </xdr:cNvSpPr>
      </xdr:nvSpPr>
      <xdr:spPr>
        <a:xfrm>
          <a:off x="4076700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657225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1" name="ลูกศรเชื่อมต่อแบบตรง 13"/>
        <xdr:cNvSpPr>
          <a:spLocks/>
        </xdr:cNvSpPr>
      </xdr:nvSpPr>
      <xdr:spPr>
        <a:xfrm>
          <a:off x="3000375" y="2409825"/>
          <a:ext cx="676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0</xdr:colOff>
      <xdr:row>10</xdr:row>
      <xdr:rowOff>114300</xdr:rowOff>
    </xdr:to>
    <xdr:sp>
      <xdr:nvSpPr>
        <xdr:cNvPr id="12" name="Line 3"/>
        <xdr:cNvSpPr>
          <a:spLocks/>
        </xdr:cNvSpPr>
      </xdr:nvSpPr>
      <xdr:spPr>
        <a:xfrm>
          <a:off x="4076700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95250</xdr:rowOff>
    </xdr:from>
    <xdr:to>
      <xdr:col>5</xdr:col>
      <xdr:colOff>9525</xdr:colOff>
      <xdr:row>13</xdr:row>
      <xdr:rowOff>95250</xdr:rowOff>
    </xdr:to>
    <xdr:sp>
      <xdr:nvSpPr>
        <xdr:cNvPr id="13" name="ลูกศรเชื่อมต่อแบบตรง 13"/>
        <xdr:cNvSpPr>
          <a:spLocks/>
        </xdr:cNvSpPr>
      </xdr:nvSpPr>
      <xdr:spPr>
        <a:xfrm>
          <a:off x="1009650" y="3019425"/>
          <a:ext cx="2009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14" name="Line 3"/>
        <xdr:cNvSpPr>
          <a:spLocks/>
        </xdr:cNvSpPr>
      </xdr:nvSpPr>
      <xdr:spPr>
        <a:xfrm>
          <a:off x="4076700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10</xdr:col>
      <xdr:colOff>657225</xdr:colOff>
      <xdr:row>10</xdr:row>
      <xdr:rowOff>114300</xdr:rowOff>
    </xdr:to>
    <xdr:sp>
      <xdr:nvSpPr>
        <xdr:cNvPr id="15" name="Line 3"/>
        <xdr:cNvSpPr>
          <a:spLocks/>
        </xdr:cNvSpPr>
      </xdr:nvSpPr>
      <xdr:spPr>
        <a:xfrm>
          <a:off x="5410200" y="24098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16" name="ลูกศรเชื่อมต่อแบบตรง 13"/>
        <xdr:cNvSpPr>
          <a:spLocks/>
        </xdr:cNvSpPr>
      </xdr:nvSpPr>
      <xdr:spPr>
        <a:xfrm>
          <a:off x="2362200" y="3648075"/>
          <a:ext cx="1314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95250</xdr:rowOff>
    </xdr:from>
    <xdr:to>
      <xdr:col>5</xdr:col>
      <xdr:colOff>9525</xdr:colOff>
      <xdr:row>19</xdr:row>
      <xdr:rowOff>95250</xdr:rowOff>
    </xdr:to>
    <xdr:sp>
      <xdr:nvSpPr>
        <xdr:cNvPr id="17" name="ลูกศรเชื่อมต่อแบบตรง 13"/>
        <xdr:cNvSpPr>
          <a:spLocks/>
        </xdr:cNvSpPr>
      </xdr:nvSpPr>
      <xdr:spPr>
        <a:xfrm>
          <a:off x="1009650" y="4276725"/>
          <a:ext cx="2009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10</xdr:col>
      <xdr:colOff>9525</xdr:colOff>
      <xdr:row>19</xdr:row>
      <xdr:rowOff>95250</xdr:rowOff>
    </xdr:to>
    <xdr:sp>
      <xdr:nvSpPr>
        <xdr:cNvPr id="18" name="ลูกศรเชื่อมต่อแบบตรง 13"/>
        <xdr:cNvSpPr>
          <a:spLocks/>
        </xdr:cNvSpPr>
      </xdr:nvSpPr>
      <xdr:spPr>
        <a:xfrm>
          <a:off x="4076700" y="4276725"/>
          <a:ext cx="2009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19" name="Line 3"/>
        <xdr:cNvSpPr>
          <a:spLocks/>
        </xdr:cNvSpPr>
      </xdr:nvSpPr>
      <xdr:spPr>
        <a:xfrm>
          <a:off x="2352675" y="17716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8</xdr:col>
      <xdr:colOff>0</xdr:colOff>
      <xdr:row>7</xdr:row>
      <xdr:rowOff>104775</xdr:rowOff>
    </xdr:to>
    <xdr:sp>
      <xdr:nvSpPr>
        <xdr:cNvPr id="20" name="Line 3"/>
        <xdr:cNvSpPr>
          <a:spLocks/>
        </xdr:cNvSpPr>
      </xdr:nvSpPr>
      <xdr:spPr>
        <a:xfrm>
          <a:off x="4076700" y="17716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10" name="Line 70"/>
        <xdr:cNvSpPr>
          <a:spLocks/>
        </xdr:cNvSpPr>
      </xdr:nvSpPr>
      <xdr:spPr>
        <a:xfrm>
          <a:off x="4076700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114300</xdr:rowOff>
    </xdr:from>
    <xdr:to>
      <xdr:col>5</xdr:col>
      <xdr:colOff>657225</xdr:colOff>
      <xdr:row>7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1695450" y="178117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0</xdr:colOff>
      <xdr:row>7</xdr:row>
      <xdr:rowOff>104775</xdr:rowOff>
    </xdr:to>
    <xdr:sp>
      <xdr:nvSpPr>
        <xdr:cNvPr id="12" name="ลูกศรเชื่อมต่อแบบตรง 13"/>
        <xdr:cNvSpPr>
          <a:spLocks/>
        </xdr:cNvSpPr>
      </xdr:nvSpPr>
      <xdr:spPr>
        <a:xfrm>
          <a:off x="4076700" y="17716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104775</xdr:rowOff>
    </xdr:from>
    <xdr:to>
      <xdr:col>5</xdr:col>
      <xdr:colOff>9525</xdr:colOff>
      <xdr:row>10</xdr:row>
      <xdr:rowOff>104775</xdr:rowOff>
    </xdr:to>
    <xdr:sp>
      <xdr:nvSpPr>
        <xdr:cNvPr id="13" name="Line 3"/>
        <xdr:cNvSpPr>
          <a:spLocks/>
        </xdr:cNvSpPr>
      </xdr:nvSpPr>
      <xdr:spPr>
        <a:xfrm>
          <a:off x="1019175" y="24003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0</xdr:colOff>
      <xdr:row>10</xdr:row>
      <xdr:rowOff>104775</xdr:rowOff>
    </xdr:to>
    <xdr:sp>
      <xdr:nvSpPr>
        <xdr:cNvPr id="14" name="ลูกศรเชื่อมต่อแบบตรง 9"/>
        <xdr:cNvSpPr>
          <a:spLocks/>
        </xdr:cNvSpPr>
      </xdr:nvSpPr>
      <xdr:spPr>
        <a:xfrm>
          <a:off x="4076700" y="24003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11</xdr:col>
      <xdr:colOff>9525</xdr:colOff>
      <xdr:row>16</xdr:row>
      <xdr:rowOff>114300</xdr:rowOff>
    </xdr:to>
    <xdr:sp>
      <xdr:nvSpPr>
        <xdr:cNvPr id="15" name="Line 3"/>
        <xdr:cNvSpPr>
          <a:spLocks/>
        </xdr:cNvSpPr>
      </xdr:nvSpPr>
      <xdr:spPr>
        <a:xfrm>
          <a:off x="4743450" y="36671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95250</xdr:rowOff>
    </xdr:from>
    <xdr:to>
      <xdr:col>4</xdr:col>
      <xdr:colOff>0</xdr:colOff>
      <xdr:row>19</xdr:row>
      <xdr:rowOff>95250</xdr:rowOff>
    </xdr:to>
    <xdr:sp>
      <xdr:nvSpPr>
        <xdr:cNvPr id="16" name="ลูกศรเชื่อมต่อแบบตรง 24"/>
        <xdr:cNvSpPr>
          <a:spLocks/>
        </xdr:cNvSpPr>
      </xdr:nvSpPr>
      <xdr:spPr>
        <a:xfrm>
          <a:off x="1009650" y="42767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104775</xdr:rowOff>
    </xdr:from>
    <xdr:to>
      <xdr:col>5</xdr:col>
      <xdr:colOff>9525</xdr:colOff>
      <xdr:row>13</xdr:row>
      <xdr:rowOff>104775</xdr:rowOff>
    </xdr:to>
    <xdr:sp>
      <xdr:nvSpPr>
        <xdr:cNvPr id="17" name="Line 3"/>
        <xdr:cNvSpPr>
          <a:spLocks/>
        </xdr:cNvSpPr>
      </xdr:nvSpPr>
      <xdr:spPr>
        <a:xfrm>
          <a:off x="1019175" y="30289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104775</xdr:rowOff>
    </xdr:from>
    <xdr:to>
      <xdr:col>5</xdr:col>
      <xdr:colOff>9525</xdr:colOff>
      <xdr:row>16</xdr:row>
      <xdr:rowOff>104775</xdr:rowOff>
    </xdr:to>
    <xdr:sp>
      <xdr:nvSpPr>
        <xdr:cNvPr id="18" name="Line 3"/>
        <xdr:cNvSpPr>
          <a:spLocks/>
        </xdr:cNvSpPr>
      </xdr:nvSpPr>
      <xdr:spPr>
        <a:xfrm>
          <a:off x="1019175" y="36576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9</xdr:col>
      <xdr:colOff>0</xdr:colOff>
      <xdr:row>19</xdr:row>
      <xdr:rowOff>95250</xdr:rowOff>
    </xdr:to>
    <xdr:sp>
      <xdr:nvSpPr>
        <xdr:cNvPr id="19" name="ลูกศรเชื่อมต่อแบบตรง 24"/>
        <xdr:cNvSpPr>
          <a:spLocks/>
        </xdr:cNvSpPr>
      </xdr:nvSpPr>
      <xdr:spPr>
        <a:xfrm>
          <a:off x="4076700" y="42767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10" name="Line 70"/>
        <xdr:cNvSpPr>
          <a:spLocks/>
        </xdr:cNvSpPr>
      </xdr:nvSpPr>
      <xdr:spPr>
        <a:xfrm>
          <a:off x="4076700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11" name="ลูกศรเชื่อมต่อแบบตรง 5"/>
        <xdr:cNvSpPr>
          <a:spLocks/>
        </xdr:cNvSpPr>
      </xdr:nvSpPr>
      <xdr:spPr>
        <a:xfrm>
          <a:off x="3009900" y="1771650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12" name="ลูกศรเชื่อมต่อแบบตรง 6"/>
        <xdr:cNvSpPr>
          <a:spLocks/>
        </xdr:cNvSpPr>
      </xdr:nvSpPr>
      <xdr:spPr>
        <a:xfrm>
          <a:off x="4743450" y="178117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13" name="Line 3"/>
        <xdr:cNvSpPr>
          <a:spLocks/>
        </xdr:cNvSpPr>
      </xdr:nvSpPr>
      <xdr:spPr>
        <a:xfrm>
          <a:off x="1685925" y="30289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114300</xdr:rowOff>
    </xdr:from>
    <xdr:to>
      <xdr:col>9</xdr:col>
      <xdr:colOff>666750</xdr:colOff>
      <xdr:row>16</xdr:row>
      <xdr:rowOff>114300</xdr:rowOff>
    </xdr:to>
    <xdr:sp>
      <xdr:nvSpPr>
        <xdr:cNvPr id="14" name="Line 3"/>
        <xdr:cNvSpPr>
          <a:spLocks/>
        </xdr:cNvSpPr>
      </xdr:nvSpPr>
      <xdr:spPr>
        <a:xfrm>
          <a:off x="4752975" y="36671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95250</xdr:rowOff>
    </xdr:from>
    <xdr:to>
      <xdr:col>4</xdr:col>
      <xdr:colOff>0</xdr:colOff>
      <xdr:row>16</xdr:row>
      <xdr:rowOff>95250</xdr:rowOff>
    </xdr:to>
    <xdr:sp>
      <xdr:nvSpPr>
        <xdr:cNvPr id="15" name="ลูกศรเชื่อมต่อแบบตรง 13"/>
        <xdr:cNvSpPr>
          <a:spLocks/>
        </xdr:cNvSpPr>
      </xdr:nvSpPr>
      <xdr:spPr>
        <a:xfrm>
          <a:off x="1019175" y="364807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16" name="Line 70"/>
        <xdr:cNvSpPr>
          <a:spLocks/>
        </xdr:cNvSpPr>
      </xdr:nvSpPr>
      <xdr:spPr>
        <a:xfrm>
          <a:off x="5410200" y="30289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4</xdr:col>
      <xdr:colOff>0</xdr:colOff>
      <xdr:row>19</xdr:row>
      <xdr:rowOff>104775</xdr:rowOff>
    </xdr:to>
    <xdr:sp>
      <xdr:nvSpPr>
        <xdr:cNvPr id="17" name="Line 3"/>
        <xdr:cNvSpPr>
          <a:spLocks/>
        </xdr:cNvSpPr>
      </xdr:nvSpPr>
      <xdr:spPr>
        <a:xfrm>
          <a:off x="1009650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7</xdr:col>
      <xdr:colOff>657225</xdr:colOff>
      <xdr:row>7</xdr:row>
      <xdr:rowOff>114300</xdr:rowOff>
    </xdr:to>
    <xdr:sp>
      <xdr:nvSpPr>
        <xdr:cNvPr id="18" name="ลูกศรเชื่อมต่อแบบตรง 5"/>
        <xdr:cNvSpPr>
          <a:spLocks/>
        </xdr:cNvSpPr>
      </xdr:nvSpPr>
      <xdr:spPr>
        <a:xfrm>
          <a:off x="4076700" y="1781175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19" name="Line 3"/>
        <xdr:cNvSpPr>
          <a:spLocks/>
        </xdr:cNvSpPr>
      </xdr:nvSpPr>
      <xdr:spPr>
        <a:xfrm>
          <a:off x="2343150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8</xdr:col>
      <xdr:colOff>0</xdr:colOff>
      <xdr:row>10</xdr:row>
      <xdr:rowOff>104775</xdr:rowOff>
    </xdr:to>
    <xdr:sp>
      <xdr:nvSpPr>
        <xdr:cNvPr id="20" name="Line 70"/>
        <xdr:cNvSpPr>
          <a:spLocks/>
        </xdr:cNvSpPr>
      </xdr:nvSpPr>
      <xdr:spPr>
        <a:xfrm>
          <a:off x="4076700" y="24003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21" name="Line 3"/>
        <xdr:cNvSpPr>
          <a:spLocks/>
        </xdr:cNvSpPr>
      </xdr:nvSpPr>
      <xdr:spPr>
        <a:xfrm>
          <a:off x="1676400" y="2400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10" name="Line 70"/>
        <xdr:cNvSpPr>
          <a:spLocks/>
        </xdr:cNvSpPr>
      </xdr:nvSpPr>
      <xdr:spPr>
        <a:xfrm>
          <a:off x="4076700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114300</xdr:rowOff>
    </xdr:from>
    <xdr:to>
      <xdr:col>5</xdr:col>
      <xdr:colOff>657225</xdr:colOff>
      <xdr:row>7</xdr:row>
      <xdr:rowOff>114300</xdr:rowOff>
    </xdr:to>
    <xdr:sp>
      <xdr:nvSpPr>
        <xdr:cNvPr id="11" name="ลูกศรเชื่อมต่อแบบตรง 3"/>
        <xdr:cNvSpPr>
          <a:spLocks/>
        </xdr:cNvSpPr>
      </xdr:nvSpPr>
      <xdr:spPr>
        <a:xfrm>
          <a:off x="1676400" y="1781175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2" name="Line 3"/>
        <xdr:cNvSpPr>
          <a:spLocks/>
        </xdr:cNvSpPr>
      </xdr:nvSpPr>
      <xdr:spPr>
        <a:xfrm>
          <a:off x="2343150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10</xdr:row>
      <xdr:rowOff>114300</xdr:rowOff>
    </xdr:from>
    <xdr:to>
      <xdr:col>10</xdr:col>
      <xdr:colOff>657225</xdr:colOff>
      <xdr:row>10</xdr:row>
      <xdr:rowOff>114300</xdr:rowOff>
    </xdr:to>
    <xdr:sp>
      <xdr:nvSpPr>
        <xdr:cNvPr id="13" name="Line 3"/>
        <xdr:cNvSpPr>
          <a:spLocks/>
        </xdr:cNvSpPr>
      </xdr:nvSpPr>
      <xdr:spPr>
        <a:xfrm>
          <a:off x="4076700" y="24098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4" name="ลูกศรเชื่อมต่อแบบตรง 13"/>
        <xdr:cNvSpPr>
          <a:spLocks/>
        </xdr:cNvSpPr>
      </xdr:nvSpPr>
      <xdr:spPr>
        <a:xfrm>
          <a:off x="2352675" y="429577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123825</xdr:rowOff>
    </xdr:from>
    <xdr:to>
      <xdr:col>7</xdr:col>
      <xdr:colOff>657225</xdr:colOff>
      <xdr:row>19</xdr:row>
      <xdr:rowOff>123825</xdr:rowOff>
    </xdr:to>
    <xdr:sp>
      <xdr:nvSpPr>
        <xdr:cNvPr id="15" name="ลูกศรเชื่อมต่อแบบตรง 13"/>
        <xdr:cNvSpPr>
          <a:spLocks/>
        </xdr:cNvSpPr>
      </xdr:nvSpPr>
      <xdr:spPr>
        <a:xfrm>
          <a:off x="4076700" y="4305300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657225</xdr:colOff>
      <xdr:row>7</xdr:row>
      <xdr:rowOff>114300</xdr:rowOff>
    </xdr:to>
    <xdr:sp>
      <xdr:nvSpPr>
        <xdr:cNvPr id="16" name="ลูกศรเชื่อมต่อแบบตรง 3"/>
        <xdr:cNvSpPr>
          <a:spLocks/>
        </xdr:cNvSpPr>
      </xdr:nvSpPr>
      <xdr:spPr>
        <a:xfrm>
          <a:off x="4743450" y="1781175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114300</xdr:rowOff>
    </xdr:from>
    <xdr:to>
      <xdr:col>5</xdr:col>
      <xdr:colOff>657225</xdr:colOff>
      <xdr:row>16</xdr:row>
      <xdr:rowOff>114300</xdr:rowOff>
    </xdr:to>
    <xdr:sp>
      <xdr:nvSpPr>
        <xdr:cNvPr id="17" name="ลูกศรเชื่อมต่อแบบตรง 3"/>
        <xdr:cNvSpPr>
          <a:spLocks/>
        </xdr:cNvSpPr>
      </xdr:nvSpPr>
      <xdr:spPr>
        <a:xfrm>
          <a:off x="1685925" y="366712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3</xdr:col>
      <xdr:colOff>657225</xdr:colOff>
      <xdr:row>19</xdr:row>
      <xdr:rowOff>114300</xdr:rowOff>
    </xdr:to>
    <xdr:sp>
      <xdr:nvSpPr>
        <xdr:cNvPr id="18" name="ลูกศรเชื่อมต่อแบบตรง 13"/>
        <xdr:cNvSpPr>
          <a:spLocks/>
        </xdr:cNvSpPr>
      </xdr:nvSpPr>
      <xdr:spPr>
        <a:xfrm>
          <a:off x="1009650" y="429577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5</xdr:col>
      <xdr:colOff>657225</xdr:colOff>
      <xdr:row>13</xdr:row>
      <xdr:rowOff>114300</xdr:rowOff>
    </xdr:to>
    <xdr:sp>
      <xdr:nvSpPr>
        <xdr:cNvPr id="19" name="ลูกศรเชื่อมต่อแบบตรง 5"/>
        <xdr:cNvSpPr>
          <a:spLocks/>
        </xdr:cNvSpPr>
      </xdr:nvSpPr>
      <xdr:spPr>
        <a:xfrm>
          <a:off x="2343150" y="303847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20" name="ลูกศรเชื่อมต่อแบบตรง 3"/>
        <xdr:cNvSpPr>
          <a:spLocks/>
        </xdr:cNvSpPr>
      </xdr:nvSpPr>
      <xdr:spPr>
        <a:xfrm>
          <a:off x="5419725" y="3038475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10" name="Line 70"/>
        <xdr:cNvSpPr>
          <a:spLocks/>
        </xdr:cNvSpPr>
      </xdr:nvSpPr>
      <xdr:spPr>
        <a:xfrm>
          <a:off x="4076700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1" name="ลูกศรเชื่อมต่อแบบตรง 13"/>
        <xdr:cNvSpPr>
          <a:spLocks/>
        </xdr:cNvSpPr>
      </xdr:nvSpPr>
      <xdr:spPr>
        <a:xfrm>
          <a:off x="2343150" y="24098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2" name="ลูกศรเชื่อมต่อแบบตรง 18"/>
        <xdr:cNvSpPr>
          <a:spLocks/>
        </xdr:cNvSpPr>
      </xdr:nvSpPr>
      <xdr:spPr>
        <a:xfrm>
          <a:off x="1685925" y="3667125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123825</xdr:rowOff>
    </xdr:from>
    <xdr:to>
      <xdr:col>5</xdr:col>
      <xdr:colOff>657225</xdr:colOff>
      <xdr:row>19</xdr:row>
      <xdr:rowOff>123825</xdr:rowOff>
    </xdr:to>
    <xdr:sp>
      <xdr:nvSpPr>
        <xdr:cNvPr id="13" name="ลูกศรเชื่อมต่อแบบตรง 20"/>
        <xdr:cNvSpPr>
          <a:spLocks/>
        </xdr:cNvSpPr>
      </xdr:nvSpPr>
      <xdr:spPr>
        <a:xfrm>
          <a:off x="1019175" y="4305300"/>
          <a:ext cx="2647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8</xdr:col>
      <xdr:colOff>657225</xdr:colOff>
      <xdr:row>19</xdr:row>
      <xdr:rowOff>114300</xdr:rowOff>
    </xdr:to>
    <xdr:sp>
      <xdr:nvSpPr>
        <xdr:cNvPr id="14" name="ลูกศรเชื่อมต่อแบบตรง 6"/>
        <xdr:cNvSpPr>
          <a:spLocks/>
        </xdr:cNvSpPr>
      </xdr:nvSpPr>
      <xdr:spPr>
        <a:xfrm>
          <a:off x="4076700" y="429577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15" name="ลูกศรเชื่อมต่อแบบตรง 13"/>
        <xdr:cNvSpPr>
          <a:spLocks/>
        </xdr:cNvSpPr>
      </xdr:nvSpPr>
      <xdr:spPr>
        <a:xfrm>
          <a:off x="1009650" y="1771650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0</xdr:colOff>
      <xdr:row>7</xdr:row>
      <xdr:rowOff>104775</xdr:rowOff>
    </xdr:to>
    <xdr:sp>
      <xdr:nvSpPr>
        <xdr:cNvPr id="16" name="ลูกศรเชื่อมต่อแบบตรง 13"/>
        <xdr:cNvSpPr>
          <a:spLocks/>
        </xdr:cNvSpPr>
      </xdr:nvSpPr>
      <xdr:spPr>
        <a:xfrm>
          <a:off x="4076700" y="17716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11</xdr:col>
      <xdr:colOff>9525</xdr:colOff>
      <xdr:row>10</xdr:row>
      <xdr:rowOff>104775</xdr:rowOff>
    </xdr:to>
    <xdr:sp>
      <xdr:nvSpPr>
        <xdr:cNvPr id="17" name="ลูกศรเชื่อมต่อแบบตรง 13"/>
        <xdr:cNvSpPr>
          <a:spLocks/>
        </xdr:cNvSpPr>
      </xdr:nvSpPr>
      <xdr:spPr>
        <a:xfrm>
          <a:off x="4076700" y="2400300"/>
          <a:ext cx="2676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18" name="ลูกศรเชื่อมต่อแบบตรง 13"/>
        <xdr:cNvSpPr>
          <a:spLocks/>
        </xdr:cNvSpPr>
      </xdr:nvSpPr>
      <xdr:spPr>
        <a:xfrm>
          <a:off x="1009650" y="3028950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19" name="ลูกศรเชื่อมต่อแบบตรง 13"/>
        <xdr:cNvSpPr>
          <a:spLocks/>
        </xdr:cNvSpPr>
      </xdr:nvSpPr>
      <xdr:spPr>
        <a:xfrm>
          <a:off x="5410200" y="30384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104775</xdr:rowOff>
    </xdr:from>
    <xdr:to>
      <xdr:col>11</xdr:col>
      <xdr:colOff>0</xdr:colOff>
      <xdr:row>10</xdr:row>
      <xdr:rowOff>104775</xdr:rowOff>
    </xdr:to>
    <xdr:sp>
      <xdr:nvSpPr>
        <xdr:cNvPr id="20" name="ลูกศรเชื่อมต่อแบบตรง 13"/>
        <xdr:cNvSpPr>
          <a:spLocks/>
        </xdr:cNvSpPr>
      </xdr:nvSpPr>
      <xdr:spPr>
        <a:xfrm>
          <a:off x="5410200" y="24003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M28"/>
  <sheetViews>
    <sheetView view="pageBreakPreview" zoomScale="112" zoomScaleSheetLayoutView="112" workbookViewId="0" topLeftCell="A1">
      <selection activeCell="A22" sqref="A22:M22"/>
    </sheetView>
  </sheetViews>
  <sheetFormatPr defaultColWidth="9.140625" defaultRowHeight="18.75" customHeight="1"/>
  <cols>
    <col min="1" max="1" width="9.140625" style="11" customWidth="1"/>
    <col min="2" max="2" width="6.00390625" style="11" customWidth="1"/>
    <col min="3" max="6" width="10.00390625" style="11" customWidth="1"/>
    <col min="7" max="7" width="6.00390625" style="11" customWidth="1"/>
    <col min="8" max="13" width="10.00390625" style="11" customWidth="1"/>
    <col min="14" max="16384" width="9.140625" style="11" customWidth="1"/>
  </cols>
  <sheetData>
    <row r="1" spans="1:13" s="1" customFormat="1" ht="21.75" customHeight="1">
      <c r="A1" s="136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8"/>
    </row>
    <row r="2" spans="1:13" s="1" customFormat="1" ht="21.75" customHeight="1">
      <c r="A2" s="139" t="s">
        <v>109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1"/>
    </row>
    <row r="3" spans="1:13" s="1" customFormat="1" ht="21.75" customHeight="1">
      <c r="A3" s="2"/>
      <c r="B3" s="3"/>
      <c r="C3" s="4" t="s">
        <v>1</v>
      </c>
      <c r="D3" s="134" t="s">
        <v>21</v>
      </c>
      <c r="E3" s="134"/>
      <c r="F3" s="5" t="s">
        <v>2</v>
      </c>
      <c r="G3" s="3" t="s">
        <v>107</v>
      </c>
      <c r="H3" s="4"/>
      <c r="I3" s="4"/>
      <c r="J3" s="4" t="s">
        <v>3</v>
      </c>
      <c r="K3" s="135" t="s">
        <v>184</v>
      </c>
      <c r="L3" s="135"/>
      <c r="M3" s="100"/>
    </row>
    <row r="4" spans="1:13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111</v>
      </c>
      <c r="M4" s="10" t="s">
        <v>112</v>
      </c>
    </row>
    <row r="5" spans="1:13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111</v>
      </c>
      <c r="L5" s="13" t="s">
        <v>112</v>
      </c>
      <c r="M5" s="16" t="s">
        <v>113</v>
      </c>
    </row>
    <row r="6" spans="1:13" ht="16.5" customHeight="1">
      <c r="A6" s="17" t="s">
        <v>27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</row>
    <row r="7" spans="1:13" ht="16.5" customHeight="1">
      <c r="A7" s="22"/>
      <c r="B7" s="142" t="s">
        <v>192</v>
      </c>
      <c r="C7" s="107" t="s">
        <v>62</v>
      </c>
      <c r="D7" s="107" t="s">
        <v>148</v>
      </c>
      <c r="E7" s="107" t="s">
        <v>115</v>
      </c>
      <c r="F7" s="46"/>
      <c r="G7" s="146" t="s">
        <v>193</v>
      </c>
      <c r="H7" s="46" t="s">
        <v>57</v>
      </c>
      <c r="I7" s="46" t="s">
        <v>41</v>
      </c>
      <c r="J7" s="46"/>
      <c r="K7" s="46" t="s">
        <v>43</v>
      </c>
      <c r="L7" s="46"/>
      <c r="M7" s="85"/>
    </row>
    <row r="8" spans="1:13" ht="16.5" customHeight="1">
      <c r="A8" s="7" t="s">
        <v>15</v>
      </c>
      <c r="B8" s="143"/>
      <c r="C8" s="110" t="s">
        <v>149</v>
      </c>
      <c r="D8" s="110"/>
      <c r="E8" s="115"/>
      <c r="F8" s="47"/>
      <c r="G8" s="147"/>
      <c r="H8" s="47"/>
      <c r="I8" s="47"/>
      <c r="J8" s="47"/>
      <c r="K8" s="47"/>
      <c r="L8" s="47"/>
      <c r="M8" s="50"/>
    </row>
    <row r="9" spans="1:13" ht="16.5" customHeight="1">
      <c r="A9" s="12"/>
      <c r="B9" s="143"/>
      <c r="C9" s="112" t="s">
        <v>110</v>
      </c>
      <c r="D9" s="112" t="s">
        <v>61</v>
      </c>
      <c r="E9" s="116" t="s">
        <v>110</v>
      </c>
      <c r="F9" s="48"/>
      <c r="G9" s="147"/>
      <c r="H9" s="48" t="s">
        <v>59</v>
      </c>
      <c r="I9" s="48"/>
      <c r="J9" s="48"/>
      <c r="K9" s="48" t="s">
        <v>58</v>
      </c>
      <c r="L9" s="48"/>
      <c r="M9" s="86"/>
    </row>
    <row r="10" spans="1:13" ht="16.5" customHeight="1">
      <c r="A10" s="19"/>
      <c r="B10" s="144"/>
      <c r="C10" s="46" t="s">
        <v>164</v>
      </c>
      <c r="D10" s="67" t="s">
        <v>116</v>
      </c>
      <c r="E10" s="85"/>
      <c r="F10" s="46" t="s">
        <v>94</v>
      </c>
      <c r="G10" s="147"/>
      <c r="H10" s="108" t="s">
        <v>98</v>
      </c>
      <c r="I10" s="106" t="s">
        <v>41</v>
      </c>
      <c r="J10" s="117" t="s">
        <v>129</v>
      </c>
      <c r="K10" s="64"/>
      <c r="L10" s="64"/>
      <c r="M10" s="64"/>
    </row>
    <row r="11" spans="1:13" ht="16.5" customHeight="1">
      <c r="A11" s="7" t="s">
        <v>16</v>
      </c>
      <c r="B11" s="144"/>
      <c r="C11" s="47"/>
      <c r="D11" s="47"/>
      <c r="E11" s="50"/>
      <c r="F11" s="47" t="s">
        <v>165</v>
      </c>
      <c r="G11" s="147"/>
      <c r="H11" s="110"/>
      <c r="I11" s="110"/>
      <c r="J11" s="118"/>
      <c r="K11" s="65"/>
      <c r="L11" s="65"/>
      <c r="M11" s="65"/>
    </row>
    <row r="12" spans="1:13" ht="16.5" customHeight="1" thickBot="1">
      <c r="A12" s="12"/>
      <c r="B12" s="144"/>
      <c r="C12" s="48" t="s">
        <v>46</v>
      </c>
      <c r="D12" s="48" t="s">
        <v>114</v>
      </c>
      <c r="E12" s="86"/>
      <c r="F12" s="48" t="s">
        <v>50</v>
      </c>
      <c r="G12" s="147"/>
      <c r="H12" s="112" t="s">
        <v>61</v>
      </c>
      <c r="I12" s="110"/>
      <c r="J12" s="119" t="s">
        <v>50</v>
      </c>
      <c r="K12" s="37"/>
      <c r="L12" s="37"/>
      <c r="M12" s="37"/>
    </row>
    <row r="13" spans="1:13" ht="16.5" customHeight="1">
      <c r="A13" s="19"/>
      <c r="B13" s="143"/>
      <c r="C13" s="66"/>
      <c r="D13" s="46"/>
      <c r="E13" s="88"/>
      <c r="F13" s="46"/>
      <c r="G13" s="148"/>
      <c r="H13" s="152" t="s">
        <v>38</v>
      </c>
      <c r="I13" s="153"/>
      <c r="J13" s="67"/>
      <c r="K13" s="46"/>
      <c r="L13" s="46"/>
      <c r="M13" s="85"/>
    </row>
    <row r="14" spans="1:13" ht="16.5" customHeight="1">
      <c r="A14" s="7" t="s">
        <v>17</v>
      </c>
      <c r="B14" s="143"/>
      <c r="C14" s="47"/>
      <c r="D14" s="47"/>
      <c r="E14" s="50"/>
      <c r="F14" s="47"/>
      <c r="G14" s="148"/>
      <c r="H14" s="150" t="s">
        <v>159</v>
      </c>
      <c r="I14" s="151"/>
      <c r="J14" s="47"/>
      <c r="K14" s="47"/>
      <c r="L14" s="47"/>
      <c r="M14" s="50"/>
    </row>
    <row r="15" spans="1:13" ht="16.5" customHeight="1" thickBot="1">
      <c r="A15" s="12"/>
      <c r="B15" s="143"/>
      <c r="C15" s="37"/>
      <c r="D15" s="48"/>
      <c r="E15" s="90"/>
      <c r="F15" s="48"/>
      <c r="G15" s="148"/>
      <c r="H15" s="93" t="s">
        <v>42</v>
      </c>
      <c r="I15" s="94" t="s">
        <v>158</v>
      </c>
      <c r="J15" s="48"/>
      <c r="K15" s="48"/>
      <c r="L15" s="48"/>
      <c r="M15" s="86"/>
    </row>
    <row r="16" spans="1:13" ht="16.5" customHeight="1">
      <c r="A16" s="19"/>
      <c r="B16" s="143"/>
      <c r="C16" s="46" t="s">
        <v>57</v>
      </c>
      <c r="D16" s="55" t="s">
        <v>41</v>
      </c>
      <c r="E16" s="113"/>
      <c r="F16" s="114"/>
      <c r="G16" s="147"/>
      <c r="H16" s="106"/>
      <c r="I16" s="107"/>
      <c r="J16" s="108"/>
      <c r="K16" s="107" t="s">
        <v>43</v>
      </c>
      <c r="L16" s="64"/>
      <c r="M16" s="64"/>
    </row>
    <row r="17" spans="1:13" ht="16.5" customHeight="1">
      <c r="A17" s="7" t="s">
        <v>18</v>
      </c>
      <c r="B17" s="143"/>
      <c r="C17" s="47"/>
      <c r="D17" s="56"/>
      <c r="E17" s="113"/>
      <c r="F17" s="109"/>
      <c r="G17" s="147"/>
      <c r="H17" s="109"/>
      <c r="I17" s="110"/>
      <c r="J17" s="110"/>
      <c r="K17" s="110"/>
      <c r="L17" s="65"/>
      <c r="M17" s="65"/>
    </row>
    <row r="18" spans="1:13" ht="16.5" customHeight="1">
      <c r="A18" s="12"/>
      <c r="B18" s="143"/>
      <c r="C18" s="48" t="s">
        <v>59</v>
      </c>
      <c r="D18" s="57"/>
      <c r="E18" s="113"/>
      <c r="F18" s="111"/>
      <c r="G18" s="147"/>
      <c r="H18" s="111"/>
      <c r="I18" s="112"/>
      <c r="J18" s="112"/>
      <c r="K18" s="112" t="s">
        <v>58</v>
      </c>
      <c r="L18" s="37"/>
      <c r="M18" s="37"/>
    </row>
    <row r="19" spans="1:13" ht="16.5" customHeight="1">
      <c r="A19" s="19"/>
      <c r="B19" s="143"/>
      <c r="C19" s="46" t="s">
        <v>164</v>
      </c>
      <c r="D19" s="46" t="s">
        <v>129</v>
      </c>
      <c r="E19" s="46"/>
      <c r="F19" s="46"/>
      <c r="G19" s="147"/>
      <c r="H19" s="83"/>
      <c r="I19" s="46"/>
      <c r="J19" s="46"/>
      <c r="K19" s="67"/>
      <c r="L19" s="64"/>
      <c r="M19" s="64"/>
    </row>
    <row r="20" spans="1:13" ht="16.5" customHeight="1">
      <c r="A20" s="7" t="s">
        <v>19</v>
      </c>
      <c r="B20" s="143"/>
      <c r="C20" s="47"/>
      <c r="D20" s="47"/>
      <c r="E20" s="47"/>
      <c r="F20" s="47"/>
      <c r="G20" s="147"/>
      <c r="H20" s="79"/>
      <c r="I20" s="47"/>
      <c r="J20" s="47"/>
      <c r="K20" s="65"/>
      <c r="L20" s="65"/>
      <c r="M20" s="65"/>
    </row>
    <row r="21" spans="1:13" ht="16.5" customHeight="1">
      <c r="A21" s="12"/>
      <c r="B21" s="145"/>
      <c r="C21" s="48" t="s">
        <v>86</v>
      </c>
      <c r="D21" s="48" t="s">
        <v>50</v>
      </c>
      <c r="E21" s="48"/>
      <c r="F21" s="48"/>
      <c r="G21" s="149"/>
      <c r="H21" s="80"/>
      <c r="I21" s="48"/>
      <c r="J21" s="48"/>
      <c r="K21" s="37"/>
      <c r="L21" s="37"/>
      <c r="M21" s="37"/>
    </row>
    <row r="22" spans="1:13" ht="18.75" customHeight="1">
      <c r="A22" s="136" t="s">
        <v>108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8"/>
    </row>
    <row r="23" spans="1:13" ht="18.75" customHeight="1">
      <c r="A23" s="139" t="s">
        <v>117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1"/>
    </row>
    <row r="24" spans="1:13" ht="18.75" customHeight="1">
      <c r="A24" s="23"/>
      <c r="B24" s="24" t="s">
        <v>23</v>
      </c>
      <c r="C24" s="24"/>
      <c r="D24" s="24" t="s">
        <v>36</v>
      </c>
      <c r="E24" s="24"/>
      <c r="F24" s="25">
        <v>12</v>
      </c>
      <c r="G24" s="24" t="s">
        <v>24</v>
      </c>
      <c r="H24" s="24"/>
      <c r="I24" s="26" t="s">
        <v>25</v>
      </c>
      <c r="J24" s="24" t="s">
        <v>36</v>
      </c>
      <c r="K24" s="27">
        <f>(F24*12)/F26</f>
        <v>5.76</v>
      </c>
      <c r="L24" s="24" t="s">
        <v>24</v>
      </c>
      <c r="M24" s="101"/>
    </row>
    <row r="25" spans="1:13" ht="18.75" customHeight="1">
      <c r="A25" s="23"/>
      <c r="B25" s="24"/>
      <c r="C25" s="24"/>
      <c r="D25" s="24" t="s">
        <v>37</v>
      </c>
      <c r="E25" s="24"/>
      <c r="F25" s="28">
        <v>13</v>
      </c>
      <c r="G25" s="24" t="s">
        <v>24</v>
      </c>
      <c r="H25" s="24"/>
      <c r="I25" s="24"/>
      <c r="J25" s="24" t="s">
        <v>37</v>
      </c>
      <c r="K25" s="27">
        <f>(F25*12)/F26</f>
        <v>6.24</v>
      </c>
      <c r="L25" s="24" t="s">
        <v>24</v>
      </c>
      <c r="M25" s="101"/>
    </row>
    <row r="26" spans="1:13" ht="18.75" customHeight="1" thickBot="1">
      <c r="A26" s="23"/>
      <c r="B26" s="24"/>
      <c r="C26" s="24"/>
      <c r="D26" s="24" t="s">
        <v>20</v>
      </c>
      <c r="E26" s="24"/>
      <c r="F26" s="30">
        <f>SUM(F24:F25)</f>
        <v>25</v>
      </c>
      <c r="G26" s="24" t="s">
        <v>24</v>
      </c>
      <c r="H26" s="24"/>
      <c r="I26" s="24"/>
      <c r="J26" s="24" t="s">
        <v>20</v>
      </c>
      <c r="K26" s="31">
        <f>SUM(K24:K25)</f>
        <v>12</v>
      </c>
      <c r="L26" s="24" t="s">
        <v>24</v>
      </c>
      <c r="M26" s="101"/>
    </row>
    <row r="27" spans="1:13" ht="18.75" customHeight="1" thickTop="1">
      <c r="A27" s="61" t="s">
        <v>32</v>
      </c>
      <c r="B27" s="62"/>
      <c r="C27" s="24" t="s">
        <v>33</v>
      </c>
      <c r="D27" s="24"/>
      <c r="E27" s="24"/>
      <c r="F27" s="24"/>
      <c r="G27" s="24"/>
      <c r="H27" s="24"/>
      <c r="I27" s="24"/>
      <c r="J27" s="24"/>
      <c r="K27" s="24"/>
      <c r="L27" s="24"/>
      <c r="M27" s="101"/>
    </row>
    <row r="28" spans="1:13" ht="18.75" customHeight="1">
      <c r="A28" s="2"/>
      <c r="B28" s="4"/>
      <c r="C28" s="63" t="s">
        <v>34</v>
      </c>
      <c r="D28" s="59"/>
      <c r="E28" s="59"/>
      <c r="F28" s="59"/>
      <c r="G28" s="59"/>
      <c r="H28" s="59"/>
      <c r="I28" s="59"/>
      <c r="J28" s="59"/>
      <c r="K28" s="59"/>
      <c r="L28" s="59"/>
      <c r="M28" s="6"/>
    </row>
  </sheetData>
  <sheetProtection/>
  <mergeCells count="10">
    <mergeCell ref="D3:E3"/>
    <mergeCell ref="K3:L3"/>
    <mergeCell ref="A1:M1"/>
    <mergeCell ref="A2:M2"/>
    <mergeCell ref="A23:M23"/>
    <mergeCell ref="B7:B21"/>
    <mergeCell ref="G7:G21"/>
    <mergeCell ref="H14:I14"/>
    <mergeCell ref="H13:I13"/>
    <mergeCell ref="A22:M22"/>
  </mergeCells>
  <printOptions verticalCentered="1"/>
  <pageMargins left="2.0078740157480315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M28"/>
  <sheetViews>
    <sheetView zoomScaleSheetLayoutView="100" zoomScalePageLayoutView="0" workbookViewId="0" topLeftCell="A1">
      <selection activeCell="A22" sqref="A22:M22"/>
    </sheetView>
  </sheetViews>
  <sheetFormatPr defaultColWidth="9.140625" defaultRowHeight="18.75" customHeight="1"/>
  <cols>
    <col min="1" max="1" width="9.140625" style="11" customWidth="1"/>
    <col min="2" max="2" width="6.00390625" style="11" customWidth="1"/>
    <col min="3" max="6" width="10.00390625" style="11" customWidth="1"/>
    <col min="7" max="7" width="6.00390625" style="11" customWidth="1"/>
    <col min="8" max="13" width="10.00390625" style="11" customWidth="1"/>
    <col min="14" max="16384" width="9.140625" style="11" customWidth="1"/>
  </cols>
  <sheetData>
    <row r="1" spans="1:13" s="1" customFormat="1" ht="21.75" customHeight="1">
      <c r="A1" s="136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8"/>
    </row>
    <row r="2" spans="1:13" s="1" customFormat="1" ht="21.75" customHeight="1">
      <c r="A2" s="139" t="s">
        <v>109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1"/>
    </row>
    <row r="3" spans="1:13" s="1" customFormat="1" ht="21.75" customHeight="1">
      <c r="A3" s="2"/>
      <c r="B3" s="3"/>
      <c r="C3" s="4" t="s">
        <v>1</v>
      </c>
      <c r="D3" s="134" t="s">
        <v>28</v>
      </c>
      <c r="E3" s="134"/>
      <c r="F3" s="5" t="s">
        <v>2</v>
      </c>
      <c r="G3" s="154" t="s">
        <v>26</v>
      </c>
      <c r="H3" s="154"/>
      <c r="I3" s="154"/>
      <c r="J3" s="4" t="s">
        <v>3</v>
      </c>
      <c r="K3" s="135" t="s">
        <v>99</v>
      </c>
      <c r="L3" s="135"/>
      <c r="M3" s="155"/>
    </row>
    <row r="4" spans="1:13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111</v>
      </c>
      <c r="M4" s="8" t="s">
        <v>112</v>
      </c>
    </row>
    <row r="5" spans="1:13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6" t="s">
        <v>111</v>
      </c>
      <c r="L5" s="16" t="s">
        <v>112</v>
      </c>
      <c r="M5" s="16" t="s">
        <v>113</v>
      </c>
    </row>
    <row r="6" spans="1:13" ht="16.5" customHeight="1">
      <c r="A6" s="17" t="s">
        <v>27</v>
      </c>
      <c r="B6" s="18"/>
      <c r="C6" s="17">
        <v>1</v>
      </c>
      <c r="D6" s="17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</row>
    <row r="7" spans="1:13" ht="16.5" customHeight="1">
      <c r="A7" s="22"/>
      <c r="B7" s="142" t="s">
        <v>192</v>
      </c>
      <c r="C7" s="98"/>
      <c r="D7" s="64"/>
      <c r="E7" s="98" t="s">
        <v>78</v>
      </c>
      <c r="F7" s="64" t="s">
        <v>45</v>
      </c>
      <c r="G7" s="146" t="s">
        <v>193</v>
      </c>
      <c r="H7" s="46" t="s">
        <v>119</v>
      </c>
      <c r="I7" s="64"/>
      <c r="J7" s="67"/>
      <c r="K7" s="64"/>
      <c r="L7" s="64"/>
      <c r="M7" s="68"/>
    </row>
    <row r="8" spans="1:13" ht="16.5" customHeight="1">
      <c r="A8" s="7" t="s">
        <v>15</v>
      </c>
      <c r="B8" s="143"/>
      <c r="C8" s="69"/>
      <c r="D8" s="65"/>
      <c r="E8" s="69"/>
      <c r="F8" s="65"/>
      <c r="G8" s="147"/>
      <c r="H8" s="47"/>
      <c r="I8" s="65"/>
      <c r="J8" s="65"/>
      <c r="K8" s="65"/>
      <c r="L8" s="65"/>
      <c r="M8" s="70"/>
    </row>
    <row r="9" spans="1:13" ht="16.5" customHeight="1">
      <c r="A9" s="12"/>
      <c r="B9" s="143"/>
      <c r="C9" s="71"/>
      <c r="D9" s="37"/>
      <c r="E9" s="71" t="s">
        <v>51</v>
      </c>
      <c r="F9" s="37"/>
      <c r="G9" s="147"/>
      <c r="H9" s="71" t="s">
        <v>118</v>
      </c>
      <c r="I9" s="37"/>
      <c r="J9" s="37"/>
      <c r="K9" s="37"/>
      <c r="L9" s="37"/>
      <c r="M9" s="73"/>
    </row>
    <row r="10" spans="1:13" ht="16.5" customHeight="1">
      <c r="A10" s="19"/>
      <c r="B10" s="143"/>
      <c r="C10" s="64"/>
      <c r="D10" s="64"/>
      <c r="E10" s="85"/>
      <c r="F10" s="46" t="s">
        <v>92</v>
      </c>
      <c r="G10" s="147"/>
      <c r="H10" s="46" t="s">
        <v>45</v>
      </c>
      <c r="I10" s="67" t="s">
        <v>82</v>
      </c>
      <c r="J10" s="46" t="s">
        <v>161</v>
      </c>
      <c r="K10" s="46" t="s">
        <v>160</v>
      </c>
      <c r="L10" s="46"/>
      <c r="M10" s="85"/>
    </row>
    <row r="11" spans="1:13" ht="16.5" customHeight="1">
      <c r="A11" s="7" t="s">
        <v>16</v>
      </c>
      <c r="B11" s="143"/>
      <c r="C11" s="65"/>
      <c r="D11" s="65"/>
      <c r="E11" s="50"/>
      <c r="F11" s="47"/>
      <c r="G11" s="147"/>
      <c r="H11" s="47"/>
      <c r="I11" s="65"/>
      <c r="J11" s="47"/>
      <c r="K11" s="47"/>
      <c r="L11" s="47"/>
      <c r="M11" s="50"/>
    </row>
    <row r="12" spans="1:13" ht="16.5" customHeight="1" thickBot="1">
      <c r="A12" s="12"/>
      <c r="B12" s="143"/>
      <c r="C12" s="37"/>
      <c r="D12" s="37"/>
      <c r="E12" s="86"/>
      <c r="F12" s="48" t="s">
        <v>51</v>
      </c>
      <c r="G12" s="147"/>
      <c r="H12" s="48"/>
      <c r="I12" s="37" t="s">
        <v>47</v>
      </c>
      <c r="J12" s="48" t="s">
        <v>51</v>
      </c>
      <c r="K12" s="48" t="s">
        <v>47</v>
      </c>
      <c r="L12" s="48"/>
      <c r="M12" s="48"/>
    </row>
    <row r="13" spans="1:13" ht="16.5" customHeight="1">
      <c r="A13" s="19"/>
      <c r="B13" s="143"/>
      <c r="C13" s="64" t="s">
        <v>102</v>
      </c>
      <c r="D13" s="117" t="s">
        <v>45</v>
      </c>
      <c r="E13" s="120" t="s">
        <v>129</v>
      </c>
      <c r="F13" s="46"/>
      <c r="G13" s="148"/>
      <c r="H13" s="152" t="s">
        <v>38</v>
      </c>
      <c r="I13" s="153"/>
      <c r="J13" s="46"/>
      <c r="L13" s="67"/>
      <c r="M13" s="81"/>
    </row>
    <row r="14" spans="1:13" ht="16.5" customHeight="1">
      <c r="A14" s="7" t="s">
        <v>17</v>
      </c>
      <c r="B14" s="143"/>
      <c r="C14" s="65"/>
      <c r="D14" s="118"/>
      <c r="E14" s="115"/>
      <c r="F14" s="47"/>
      <c r="G14" s="148"/>
      <c r="H14" s="156" t="s">
        <v>120</v>
      </c>
      <c r="I14" s="157"/>
      <c r="J14" s="95"/>
      <c r="K14" s="32"/>
      <c r="L14" s="32"/>
      <c r="M14" s="97"/>
    </row>
    <row r="15" spans="1:13" ht="16.5" customHeight="1" thickBot="1">
      <c r="A15" s="12"/>
      <c r="B15" s="143"/>
      <c r="C15" s="37" t="s">
        <v>51</v>
      </c>
      <c r="D15" s="121"/>
      <c r="E15" s="116" t="s">
        <v>50</v>
      </c>
      <c r="F15" s="48"/>
      <c r="G15" s="148"/>
      <c r="H15" s="78" t="s">
        <v>91</v>
      </c>
      <c r="I15" s="87" t="s">
        <v>121</v>
      </c>
      <c r="J15" s="96"/>
      <c r="K15" s="33"/>
      <c r="L15" s="37"/>
      <c r="M15" s="73"/>
    </row>
    <row r="16" spans="1:13" ht="16.5" customHeight="1">
      <c r="A16" s="19"/>
      <c r="B16" s="143"/>
      <c r="C16" s="64"/>
      <c r="D16" s="64" t="s">
        <v>56</v>
      </c>
      <c r="E16" s="117" t="s">
        <v>122</v>
      </c>
      <c r="F16" s="107" t="s">
        <v>41</v>
      </c>
      <c r="G16" s="147"/>
      <c r="H16" s="120"/>
      <c r="I16" s="120" t="s">
        <v>119</v>
      </c>
      <c r="J16" s="67"/>
      <c r="K16" s="64"/>
      <c r="L16" s="64"/>
      <c r="M16" s="68"/>
    </row>
    <row r="17" spans="1:13" ht="16.5" customHeight="1">
      <c r="A17" s="7" t="s">
        <v>18</v>
      </c>
      <c r="B17" s="143"/>
      <c r="C17" s="65"/>
      <c r="D17" s="65" t="s">
        <v>150</v>
      </c>
      <c r="E17" s="118"/>
      <c r="F17" s="110"/>
      <c r="G17" s="147"/>
      <c r="H17" s="115"/>
      <c r="I17" s="115"/>
      <c r="J17" s="69"/>
      <c r="K17" s="65"/>
      <c r="L17" s="65"/>
      <c r="M17" s="70"/>
    </row>
    <row r="18" spans="1:13" ht="16.5" customHeight="1">
      <c r="A18" s="12"/>
      <c r="B18" s="143"/>
      <c r="C18" s="37"/>
      <c r="D18" s="37" t="s">
        <v>166</v>
      </c>
      <c r="E18" s="121" t="s">
        <v>51</v>
      </c>
      <c r="F18" s="112"/>
      <c r="G18" s="147"/>
      <c r="H18" s="116"/>
      <c r="I18" s="116" t="s">
        <v>118</v>
      </c>
      <c r="J18" s="72"/>
      <c r="K18" s="37"/>
      <c r="L18" s="37"/>
      <c r="M18" s="37"/>
    </row>
    <row r="19" spans="1:13" ht="16.5" customHeight="1">
      <c r="A19" s="19"/>
      <c r="B19" s="143"/>
      <c r="C19" s="117" t="s">
        <v>55</v>
      </c>
      <c r="D19" s="117" t="s">
        <v>45</v>
      </c>
      <c r="E19" s="120" t="s">
        <v>115</v>
      </c>
      <c r="F19" s="46"/>
      <c r="G19" s="147"/>
      <c r="H19" s="117" t="s">
        <v>49</v>
      </c>
      <c r="I19" s="117" t="s">
        <v>45</v>
      </c>
      <c r="J19" s="120" t="s">
        <v>129</v>
      </c>
      <c r="K19" s="64"/>
      <c r="L19" s="64"/>
      <c r="M19" s="68"/>
    </row>
    <row r="20" spans="1:13" ht="16.5" customHeight="1">
      <c r="A20" s="7" t="s">
        <v>19</v>
      </c>
      <c r="B20" s="143"/>
      <c r="C20" s="118"/>
      <c r="D20" s="118"/>
      <c r="E20" s="115"/>
      <c r="F20" s="47"/>
      <c r="G20" s="147"/>
      <c r="H20" s="118"/>
      <c r="I20" s="118"/>
      <c r="J20" s="115"/>
      <c r="K20" s="65"/>
      <c r="L20" s="65"/>
      <c r="M20" s="70"/>
    </row>
    <row r="21" spans="1:13" ht="16.5" customHeight="1">
      <c r="A21" s="12"/>
      <c r="B21" s="145"/>
      <c r="C21" s="121" t="s">
        <v>51</v>
      </c>
      <c r="D21" s="121"/>
      <c r="E21" s="116" t="s">
        <v>110</v>
      </c>
      <c r="F21" s="48"/>
      <c r="G21" s="149"/>
      <c r="H21" s="121" t="s">
        <v>51</v>
      </c>
      <c r="I21" s="121"/>
      <c r="J21" s="116" t="s">
        <v>50</v>
      </c>
      <c r="K21" s="37"/>
      <c r="L21" s="37"/>
      <c r="M21" s="73"/>
    </row>
    <row r="22" spans="1:13" ht="18.75" customHeight="1">
      <c r="A22" s="136" t="s">
        <v>108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8"/>
    </row>
    <row r="23" spans="1:13" ht="18.75" customHeight="1">
      <c r="A23" s="139" t="s">
        <v>123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1"/>
    </row>
    <row r="24" spans="1:13" ht="18.75" customHeight="1">
      <c r="A24" s="23"/>
      <c r="B24" s="24" t="s">
        <v>23</v>
      </c>
      <c r="C24" s="24"/>
      <c r="D24" s="24" t="s">
        <v>36</v>
      </c>
      <c r="E24" s="24"/>
      <c r="F24" s="25">
        <v>0</v>
      </c>
      <c r="G24" s="24" t="s">
        <v>24</v>
      </c>
      <c r="H24" s="24"/>
      <c r="I24" s="26" t="s">
        <v>25</v>
      </c>
      <c r="J24" s="24" t="s">
        <v>36</v>
      </c>
      <c r="K24" s="27">
        <v>0</v>
      </c>
      <c r="L24" s="24" t="s">
        <v>24</v>
      </c>
      <c r="M24" s="101"/>
    </row>
    <row r="25" spans="1:13" ht="18.75" customHeight="1">
      <c r="A25" s="23"/>
      <c r="B25" s="24"/>
      <c r="C25" s="24"/>
      <c r="D25" s="24" t="s">
        <v>37</v>
      </c>
      <c r="E25" s="24"/>
      <c r="F25" s="28">
        <v>24</v>
      </c>
      <c r="G25" s="24" t="s">
        <v>24</v>
      </c>
      <c r="H25" s="24"/>
      <c r="I25" s="24"/>
      <c r="J25" s="24" t="s">
        <v>37</v>
      </c>
      <c r="K25" s="29">
        <v>12</v>
      </c>
      <c r="L25" s="24" t="s">
        <v>24</v>
      </c>
      <c r="M25" s="101"/>
    </row>
    <row r="26" spans="1:13" ht="18.75" customHeight="1" thickBot="1">
      <c r="A26" s="23"/>
      <c r="B26" s="24"/>
      <c r="C26" s="24"/>
      <c r="D26" s="24" t="s">
        <v>20</v>
      </c>
      <c r="E26" s="24"/>
      <c r="F26" s="30">
        <f>SUM(F24:F25)</f>
        <v>24</v>
      </c>
      <c r="G26" s="24" t="s">
        <v>24</v>
      </c>
      <c r="H26" s="24"/>
      <c r="I26" s="24"/>
      <c r="J26" s="24" t="s">
        <v>20</v>
      </c>
      <c r="K26" s="58">
        <f>SUM(K24:K25)</f>
        <v>12</v>
      </c>
      <c r="L26" s="24" t="s">
        <v>24</v>
      </c>
      <c r="M26" s="101"/>
    </row>
    <row r="27" spans="1:13" ht="18.75" customHeight="1" thickTop="1">
      <c r="A27" s="61" t="s">
        <v>32</v>
      </c>
      <c r="B27" s="62"/>
      <c r="C27" s="24" t="s">
        <v>33</v>
      </c>
      <c r="D27" s="24"/>
      <c r="E27" s="24"/>
      <c r="F27" s="24"/>
      <c r="G27" s="24"/>
      <c r="H27" s="24"/>
      <c r="I27" s="24"/>
      <c r="J27" s="24"/>
      <c r="K27" s="24"/>
      <c r="L27" s="24"/>
      <c r="M27" s="101"/>
    </row>
    <row r="28" spans="1:13" ht="18.75" customHeight="1">
      <c r="A28" s="2"/>
      <c r="B28" s="4"/>
      <c r="C28" s="63" t="s">
        <v>34</v>
      </c>
      <c r="D28" s="59"/>
      <c r="E28" s="59"/>
      <c r="F28" s="59"/>
      <c r="G28" s="59"/>
      <c r="H28" s="59"/>
      <c r="I28" s="59"/>
      <c r="J28" s="59"/>
      <c r="K28" s="59"/>
      <c r="L28" s="59"/>
      <c r="M28" s="6"/>
    </row>
  </sheetData>
  <sheetProtection/>
  <mergeCells count="11">
    <mergeCell ref="D3:E3"/>
    <mergeCell ref="G3:I3"/>
    <mergeCell ref="A1:M1"/>
    <mergeCell ref="A2:M2"/>
    <mergeCell ref="A23:M23"/>
    <mergeCell ref="B7:B21"/>
    <mergeCell ref="G7:G21"/>
    <mergeCell ref="A22:M22"/>
    <mergeCell ref="K3:M3"/>
    <mergeCell ref="H13:I13"/>
    <mergeCell ref="H14:I14"/>
  </mergeCells>
  <printOptions verticalCentered="1"/>
  <pageMargins left="2.0078740157480315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DB28"/>
  <sheetViews>
    <sheetView view="pageBreakPreview" zoomScaleNormal="115" zoomScaleSheetLayoutView="100" zoomScalePageLayoutView="0" workbookViewId="0" topLeftCell="A1">
      <selection activeCell="A22" sqref="A22:M22"/>
    </sheetView>
  </sheetViews>
  <sheetFormatPr defaultColWidth="9.140625" defaultRowHeight="18.75" customHeight="1"/>
  <cols>
    <col min="1" max="1" width="9.140625" style="11" customWidth="1"/>
    <col min="2" max="2" width="6.00390625" style="11" customWidth="1"/>
    <col min="3" max="6" width="10.00390625" style="11" customWidth="1"/>
    <col min="7" max="7" width="6.00390625" style="11" customWidth="1"/>
    <col min="8" max="13" width="10.00390625" style="11" customWidth="1"/>
    <col min="14" max="16384" width="9.140625" style="11" customWidth="1"/>
  </cols>
  <sheetData>
    <row r="1" spans="1:13" s="52" customFormat="1" ht="21.75" customHeight="1">
      <c r="A1" s="136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8"/>
    </row>
    <row r="2" spans="1:13" s="52" customFormat="1" ht="21.75" customHeight="1">
      <c r="A2" s="139" t="s">
        <v>109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1"/>
    </row>
    <row r="3" spans="1:13" s="53" customFormat="1" ht="21.75" customHeight="1">
      <c r="A3" s="34"/>
      <c r="B3" s="3"/>
      <c r="C3" s="4" t="s">
        <v>1</v>
      </c>
      <c r="D3" s="134" t="s">
        <v>31</v>
      </c>
      <c r="E3" s="134"/>
      <c r="F3" s="5" t="s">
        <v>2</v>
      </c>
      <c r="G3" s="3" t="s">
        <v>39</v>
      </c>
      <c r="H3" s="35"/>
      <c r="I3" s="4"/>
      <c r="J3" s="4" t="s">
        <v>3</v>
      </c>
      <c r="K3" s="135" t="s">
        <v>185</v>
      </c>
      <c r="L3" s="135"/>
      <c r="M3" s="155"/>
    </row>
    <row r="4" spans="1:106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111</v>
      </c>
      <c r="M4" s="8" t="s">
        <v>112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</row>
    <row r="5" spans="1:106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111</v>
      </c>
      <c r="L5" s="13" t="s">
        <v>112</v>
      </c>
      <c r="M5" s="13" t="s">
        <v>113</v>
      </c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</row>
    <row r="6" spans="1:106" ht="16.5" customHeight="1">
      <c r="A6" s="17" t="s">
        <v>27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</row>
    <row r="7" spans="1:13" ht="16.5" customHeight="1">
      <c r="A7" s="22"/>
      <c r="B7" s="142" t="s">
        <v>192</v>
      </c>
      <c r="C7" s="46" t="s">
        <v>106</v>
      </c>
      <c r="D7" s="129" t="s">
        <v>186</v>
      </c>
      <c r="E7" s="130" t="s">
        <v>187</v>
      </c>
      <c r="F7" s="130" t="s">
        <v>129</v>
      </c>
      <c r="G7" s="146" t="s">
        <v>193</v>
      </c>
      <c r="H7" s="107" t="s">
        <v>169</v>
      </c>
      <c r="I7" s="107" t="s">
        <v>168</v>
      </c>
      <c r="J7" s="46"/>
      <c r="K7" s="64"/>
      <c r="L7" s="64"/>
      <c r="M7" s="64"/>
    </row>
    <row r="8" spans="1:13" ht="16.5" customHeight="1">
      <c r="A8" s="7" t="s">
        <v>15</v>
      </c>
      <c r="B8" s="143"/>
      <c r="C8" s="47" t="s">
        <v>167</v>
      </c>
      <c r="D8" s="131"/>
      <c r="E8" s="132"/>
      <c r="F8" s="132"/>
      <c r="G8" s="147"/>
      <c r="H8" s="110"/>
      <c r="I8" s="110"/>
      <c r="J8" s="47"/>
      <c r="K8" s="65"/>
      <c r="L8" s="65"/>
      <c r="M8" s="65"/>
    </row>
    <row r="9" spans="1:13" ht="16.5" customHeight="1">
      <c r="A9" s="12"/>
      <c r="B9" s="143"/>
      <c r="C9" s="48" t="s">
        <v>101</v>
      </c>
      <c r="D9" s="133" t="s">
        <v>162</v>
      </c>
      <c r="E9" s="133"/>
      <c r="F9" s="133" t="s">
        <v>101</v>
      </c>
      <c r="G9" s="147"/>
      <c r="H9" s="112" t="s">
        <v>61</v>
      </c>
      <c r="I9" s="112" t="s">
        <v>77</v>
      </c>
      <c r="J9" s="48"/>
      <c r="K9" s="37"/>
      <c r="L9" s="37"/>
      <c r="M9" s="37"/>
    </row>
    <row r="10" spans="1:13" ht="16.5" customHeight="1">
      <c r="A10" s="19"/>
      <c r="B10" s="143"/>
      <c r="C10" s="46" t="s">
        <v>53</v>
      </c>
      <c r="D10" s="46" t="s">
        <v>45</v>
      </c>
      <c r="E10" s="46" t="s">
        <v>82</v>
      </c>
      <c r="F10" s="64"/>
      <c r="G10" s="147"/>
      <c r="H10" s="55" t="s">
        <v>171</v>
      </c>
      <c r="I10" s="46" t="s">
        <v>170</v>
      </c>
      <c r="J10" s="46"/>
      <c r="K10" s="46"/>
      <c r="L10" s="68"/>
      <c r="M10" s="68"/>
    </row>
    <row r="11" spans="1:13" ht="16.5" customHeight="1">
      <c r="A11" s="7" t="s">
        <v>16</v>
      </c>
      <c r="B11" s="143"/>
      <c r="C11" s="47"/>
      <c r="D11" s="47"/>
      <c r="E11" s="47"/>
      <c r="F11" s="65"/>
      <c r="G11" s="147"/>
      <c r="H11" s="47"/>
      <c r="I11" s="47"/>
      <c r="J11" s="47"/>
      <c r="K11" s="47"/>
      <c r="L11" s="70"/>
      <c r="M11" s="70"/>
    </row>
    <row r="12" spans="1:13" ht="16.5" customHeight="1" thickBot="1">
      <c r="A12" s="12"/>
      <c r="B12" s="143"/>
      <c r="C12" s="48" t="s">
        <v>88</v>
      </c>
      <c r="D12" s="48"/>
      <c r="E12" s="48" t="s">
        <v>47</v>
      </c>
      <c r="F12" s="37"/>
      <c r="G12" s="147"/>
      <c r="H12" s="99" t="s">
        <v>76</v>
      </c>
      <c r="I12" s="48" t="s">
        <v>79</v>
      </c>
      <c r="J12" s="48"/>
      <c r="K12" s="48"/>
      <c r="L12" s="77"/>
      <c r="M12" s="77"/>
    </row>
    <row r="13" spans="1:13" ht="16.5" customHeight="1">
      <c r="A13" s="19"/>
      <c r="B13" s="143"/>
      <c r="C13" s="46" t="s">
        <v>78</v>
      </c>
      <c r="D13" s="130" t="s">
        <v>45</v>
      </c>
      <c r="E13" s="107" t="s">
        <v>60</v>
      </c>
      <c r="F13" s="46"/>
      <c r="G13" s="148"/>
      <c r="H13" s="152" t="s">
        <v>38</v>
      </c>
      <c r="I13" s="153"/>
      <c r="J13" s="46"/>
      <c r="K13" s="66"/>
      <c r="L13" s="46"/>
      <c r="M13" s="46"/>
    </row>
    <row r="14" spans="1:13" ht="16.5" customHeight="1">
      <c r="A14" s="7" t="s">
        <v>17</v>
      </c>
      <c r="B14" s="143"/>
      <c r="C14" s="47"/>
      <c r="D14" s="132"/>
      <c r="E14" s="110"/>
      <c r="F14" s="47"/>
      <c r="G14" s="148"/>
      <c r="H14" s="156" t="s">
        <v>132</v>
      </c>
      <c r="I14" s="157"/>
      <c r="J14" s="47"/>
      <c r="K14" s="47"/>
      <c r="L14" s="47"/>
      <c r="M14" s="47"/>
    </row>
    <row r="15" spans="1:13" ht="16.5" customHeight="1" thickBot="1">
      <c r="A15" s="12"/>
      <c r="B15" s="143"/>
      <c r="C15" s="48" t="s">
        <v>76</v>
      </c>
      <c r="D15" s="133"/>
      <c r="E15" s="112" t="s">
        <v>52</v>
      </c>
      <c r="F15" s="48"/>
      <c r="G15" s="148"/>
      <c r="H15" s="78" t="s">
        <v>91</v>
      </c>
      <c r="I15" s="87" t="s">
        <v>90</v>
      </c>
      <c r="J15" s="48"/>
      <c r="K15" s="48"/>
      <c r="L15" s="48"/>
      <c r="M15" s="48"/>
    </row>
    <row r="16" spans="1:13" ht="16.5" customHeight="1">
      <c r="A16" s="19"/>
      <c r="B16" s="144"/>
      <c r="C16" s="107" t="s">
        <v>54</v>
      </c>
      <c r="D16" s="107" t="s">
        <v>45</v>
      </c>
      <c r="E16" s="107" t="s">
        <v>115</v>
      </c>
      <c r="F16" s="64"/>
      <c r="G16" s="147"/>
      <c r="H16" s="65" t="s">
        <v>104</v>
      </c>
      <c r="I16" s="118" t="s">
        <v>105</v>
      </c>
      <c r="J16" s="107" t="s">
        <v>41</v>
      </c>
      <c r="K16" s="107" t="s">
        <v>82</v>
      </c>
      <c r="L16" s="64"/>
      <c r="M16" s="68"/>
    </row>
    <row r="17" spans="1:13" ht="16.5" customHeight="1">
      <c r="A17" s="7" t="s">
        <v>18</v>
      </c>
      <c r="B17" s="144"/>
      <c r="C17" s="110"/>
      <c r="D17" s="110"/>
      <c r="E17" s="110"/>
      <c r="F17" s="65"/>
      <c r="G17" s="147"/>
      <c r="H17" s="47" t="s">
        <v>151</v>
      </c>
      <c r="I17" s="118"/>
      <c r="J17" s="110"/>
      <c r="K17" s="110"/>
      <c r="L17" s="65"/>
      <c r="M17" s="70"/>
    </row>
    <row r="18" spans="1:13" ht="16.5" customHeight="1">
      <c r="A18" s="12"/>
      <c r="B18" s="144"/>
      <c r="C18" s="112" t="s">
        <v>76</v>
      </c>
      <c r="D18" s="112"/>
      <c r="E18" s="112" t="s">
        <v>110</v>
      </c>
      <c r="F18" s="72"/>
      <c r="G18" s="147"/>
      <c r="H18" s="48" t="s">
        <v>74</v>
      </c>
      <c r="I18" s="121" t="s">
        <v>67</v>
      </c>
      <c r="J18" s="112"/>
      <c r="K18" s="112" t="s">
        <v>74</v>
      </c>
      <c r="L18" s="37"/>
      <c r="M18" s="37"/>
    </row>
    <row r="19" spans="1:13" ht="16.5" customHeight="1">
      <c r="A19" s="19"/>
      <c r="B19" s="143"/>
      <c r="C19" s="64" t="s">
        <v>172</v>
      </c>
      <c r="D19" s="66" t="s">
        <v>168</v>
      </c>
      <c r="E19" s="46"/>
      <c r="F19" s="46"/>
      <c r="G19" s="147"/>
      <c r="H19" s="64" t="s">
        <v>188</v>
      </c>
      <c r="I19" s="66" t="s">
        <v>129</v>
      </c>
      <c r="J19" s="46"/>
      <c r="K19" s="46"/>
      <c r="L19" s="68"/>
      <c r="M19" s="68"/>
    </row>
    <row r="20" spans="1:13" ht="16.5" customHeight="1">
      <c r="A20" s="7" t="s">
        <v>19</v>
      </c>
      <c r="B20" s="143"/>
      <c r="C20" s="65"/>
      <c r="D20" s="69"/>
      <c r="E20" s="47"/>
      <c r="F20" s="47"/>
      <c r="G20" s="147"/>
      <c r="H20" s="65"/>
      <c r="I20" s="69"/>
      <c r="J20" s="47"/>
      <c r="K20" s="47"/>
      <c r="L20" s="70"/>
      <c r="M20" s="70"/>
    </row>
    <row r="21" spans="1:13" ht="16.5" customHeight="1">
      <c r="A21" s="12"/>
      <c r="B21" s="145"/>
      <c r="C21" s="37" t="s">
        <v>76</v>
      </c>
      <c r="D21" s="72" t="s">
        <v>77</v>
      </c>
      <c r="E21" s="48"/>
      <c r="F21" s="48"/>
      <c r="G21" s="149"/>
      <c r="H21" s="37" t="s">
        <v>76</v>
      </c>
      <c r="I21" s="72" t="s">
        <v>44</v>
      </c>
      <c r="J21" s="48"/>
      <c r="K21" s="48"/>
      <c r="L21" s="73"/>
      <c r="M21" s="73"/>
    </row>
    <row r="22" spans="1:13" s="54" customFormat="1" ht="18.75" customHeight="1">
      <c r="A22" s="136" t="s">
        <v>189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8"/>
    </row>
    <row r="23" spans="1:13" s="54" customFormat="1" ht="18.75" customHeight="1">
      <c r="A23" s="139" t="s">
        <v>190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1"/>
    </row>
    <row r="24" spans="1:13" s="54" customFormat="1" ht="18.75" customHeight="1">
      <c r="A24" s="23"/>
      <c r="B24" s="24" t="s">
        <v>23</v>
      </c>
      <c r="C24" s="38"/>
      <c r="D24" s="24" t="s">
        <v>36</v>
      </c>
      <c r="E24" s="38"/>
      <c r="F24" s="39">
        <v>16</v>
      </c>
      <c r="G24" s="24" t="s">
        <v>24</v>
      </c>
      <c r="H24" s="24"/>
      <c r="I24" s="26" t="s">
        <v>25</v>
      </c>
      <c r="J24" s="24" t="s">
        <v>36</v>
      </c>
      <c r="K24" s="40">
        <v>5</v>
      </c>
      <c r="L24" s="24" t="s">
        <v>24</v>
      </c>
      <c r="M24" s="101"/>
    </row>
    <row r="25" spans="1:13" ht="18.75" customHeight="1">
      <c r="A25" s="41"/>
      <c r="B25" s="38"/>
      <c r="C25" s="38"/>
      <c r="D25" s="24" t="s">
        <v>37</v>
      </c>
      <c r="E25" s="38"/>
      <c r="F25" s="42">
        <v>11</v>
      </c>
      <c r="G25" s="24" t="s">
        <v>24</v>
      </c>
      <c r="H25" s="38"/>
      <c r="I25" s="38"/>
      <c r="J25" s="24" t="s">
        <v>37</v>
      </c>
      <c r="K25" s="43">
        <v>4</v>
      </c>
      <c r="L25" s="24" t="s">
        <v>24</v>
      </c>
      <c r="M25" s="101"/>
    </row>
    <row r="26" spans="1:13" s="54" customFormat="1" ht="18.75" customHeight="1" thickBot="1">
      <c r="A26" s="41"/>
      <c r="B26" s="38"/>
      <c r="C26" s="38"/>
      <c r="D26" s="24" t="s">
        <v>20</v>
      </c>
      <c r="E26" s="38"/>
      <c r="F26" s="44">
        <f>SUM(F24:F25)</f>
        <v>27</v>
      </c>
      <c r="G26" s="24" t="s">
        <v>24</v>
      </c>
      <c r="H26" s="38"/>
      <c r="I26" s="38"/>
      <c r="J26" s="24" t="s">
        <v>20</v>
      </c>
      <c r="K26" s="45">
        <f>SUM(K24:K25)</f>
        <v>9</v>
      </c>
      <c r="L26" s="24" t="s">
        <v>24</v>
      </c>
      <c r="M26" s="101"/>
    </row>
    <row r="27" spans="1:13" s="54" customFormat="1" ht="18.75" customHeight="1" thickTop="1">
      <c r="A27" s="61" t="s">
        <v>32</v>
      </c>
      <c r="B27" s="62"/>
      <c r="C27" s="24" t="s">
        <v>33</v>
      </c>
      <c r="D27" s="38"/>
      <c r="E27" s="38"/>
      <c r="F27" s="38"/>
      <c r="G27" s="38"/>
      <c r="H27" s="38"/>
      <c r="I27" s="38"/>
      <c r="J27" s="38"/>
      <c r="K27" s="38"/>
      <c r="L27" s="38"/>
      <c r="M27" s="102"/>
    </row>
    <row r="28" spans="1:13" s="54" customFormat="1" ht="18.75" customHeight="1">
      <c r="A28" s="2"/>
      <c r="B28" s="4"/>
      <c r="C28" s="63" t="s">
        <v>34</v>
      </c>
      <c r="D28" s="60"/>
      <c r="E28" s="60"/>
      <c r="F28" s="60"/>
      <c r="G28" s="60"/>
      <c r="H28" s="60"/>
      <c r="I28" s="60"/>
      <c r="J28" s="60"/>
      <c r="K28" s="60"/>
      <c r="L28" s="60"/>
      <c r="M28" s="36"/>
    </row>
    <row r="29" s="54" customFormat="1" ht="18.75" customHeight="1"/>
    <row r="30" s="54" customFormat="1" ht="18.75" customHeight="1"/>
    <row r="31" s="54" customFormat="1" ht="18.75" customHeight="1"/>
    <row r="32" s="54" customFormat="1" ht="18.75" customHeight="1"/>
    <row r="33" s="54" customFormat="1" ht="18.75" customHeight="1"/>
    <row r="34" s="54" customFormat="1" ht="18.75" customHeight="1"/>
    <row r="35" s="54" customFormat="1" ht="18.75" customHeight="1"/>
    <row r="36" s="54" customFormat="1" ht="18.75" customHeight="1"/>
    <row r="37" s="54" customFormat="1" ht="18.75" customHeight="1"/>
    <row r="38" s="54" customFormat="1" ht="18.75" customHeight="1"/>
    <row r="39" s="54" customFormat="1" ht="18.75" customHeight="1"/>
    <row r="40" s="54" customFormat="1" ht="18.75" customHeight="1"/>
    <row r="41" s="54" customFormat="1" ht="18.75" customHeight="1"/>
    <row r="42" s="54" customFormat="1" ht="18.75" customHeight="1"/>
    <row r="43" s="54" customFormat="1" ht="18.75" customHeight="1"/>
    <row r="44" s="54" customFormat="1" ht="18.75" customHeight="1"/>
    <row r="45" s="54" customFormat="1" ht="18.75" customHeight="1"/>
    <row r="46" s="54" customFormat="1" ht="18.75" customHeight="1"/>
    <row r="47" s="54" customFormat="1" ht="18.75" customHeight="1"/>
    <row r="48" s="54" customFormat="1" ht="18.75" customHeight="1"/>
    <row r="49" s="54" customFormat="1" ht="18.75" customHeight="1"/>
    <row r="50" s="54" customFormat="1" ht="18.75" customHeight="1"/>
    <row r="51" s="54" customFormat="1" ht="18.75" customHeight="1"/>
    <row r="52" s="54" customFormat="1" ht="18.75" customHeight="1"/>
  </sheetData>
  <sheetProtection/>
  <mergeCells count="10">
    <mergeCell ref="A22:M22"/>
    <mergeCell ref="A23:M23"/>
    <mergeCell ref="B7:B21"/>
    <mergeCell ref="G7:G21"/>
    <mergeCell ref="H13:I13"/>
    <mergeCell ref="A1:M1"/>
    <mergeCell ref="A2:M2"/>
    <mergeCell ref="D3:E3"/>
    <mergeCell ref="H14:I14"/>
    <mergeCell ref="K3:M3"/>
  </mergeCells>
  <printOptions verticalCentered="1"/>
  <pageMargins left="2.0078740157480315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M28"/>
  <sheetViews>
    <sheetView view="pageBreakPreview" zoomScaleNormal="115" zoomScaleSheetLayoutView="100" zoomScalePageLayoutView="0" workbookViewId="0" topLeftCell="A1">
      <selection activeCell="K25" sqref="K25"/>
    </sheetView>
  </sheetViews>
  <sheetFormatPr defaultColWidth="9.140625" defaultRowHeight="18.75" customHeight="1"/>
  <cols>
    <col min="1" max="1" width="9.140625" style="11" customWidth="1"/>
    <col min="2" max="2" width="6.00390625" style="11" customWidth="1"/>
    <col min="3" max="6" width="10.00390625" style="11" customWidth="1"/>
    <col min="7" max="7" width="6.00390625" style="11" customWidth="1"/>
    <col min="8" max="13" width="10.00390625" style="11" customWidth="1"/>
    <col min="14" max="16384" width="9.140625" style="11" customWidth="1"/>
  </cols>
  <sheetData>
    <row r="1" spans="1:13" s="1" customFormat="1" ht="21.75" customHeight="1">
      <c r="A1" s="136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8"/>
    </row>
    <row r="2" spans="1:13" s="1" customFormat="1" ht="21.75" customHeight="1">
      <c r="A2" s="139" t="s">
        <v>109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1"/>
    </row>
    <row r="3" spans="1:13" s="1" customFormat="1" ht="21.75" customHeight="1">
      <c r="A3" s="2"/>
      <c r="B3" s="3"/>
      <c r="C3" s="4" t="s">
        <v>1</v>
      </c>
      <c r="D3" s="134" t="s">
        <v>22</v>
      </c>
      <c r="E3" s="134"/>
      <c r="F3" s="5" t="s">
        <v>2</v>
      </c>
      <c r="G3" s="134" t="s">
        <v>124</v>
      </c>
      <c r="H3" s="134"/>
      <c r="I3" s="4"/>
      <c r="J3" s="4" t="s">
        <v>3</v>
      </c>
      <c r="K3" s="135" t="s">
        <v>191</v>
      </c>
      <c r="L3" s="135"/>
      <c r="M3" s="155"/>
    </row>
    <row r="4" spans="1:13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125</v>
      </c>
      <c r="M4" s="8" t="s">
        <v>126</v>
      </c>
    </row>
    <row r="5" spans="1:13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111</v>
      </c>
      <c r="L5" s="13" t="s">
        <v>112</v>
      </c>
      <c r="M5" s="13" t="s">
        <v>113</v>
      </c>
    </row>
    <row r="6" spans="1:13" ht="16.5" customHeight="1">
      <c r="A6" s="17" t="s">
        <v>27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</row>
    <row r="7" spans="1:13" ht="16.5" customHeight="1">
      <c r="A7" s="22"/>
      <c r="B7" s="142" t="s">
        <v>192</v>
      </c>
      <c r="C7" s="64"/>
      <c r="D7" s="64"/>
      <c r="E7" s="46"/>
      <c r="F7" s="107" t="s">
        <v>175</v>
      </c>
      <c r="G7" s="146" t="s">
        <v>193</v>
      </c>
      <c r="H7" s="107" t="s">
        <v>174</v>
      </c>
      <c r="I7" s="107" t="s">
        <v>64</v>
      </c>
      <c r="J7" s="107" t="s">
        <v>41</v>
      </c>
      <c r="K7" s="117" t="s">
        <v>87</v>
      </c>
      <c r="L7" s="64"/>
      <c r="M7" s="64"/>
    </row>
    <row r="8" spans="1:13" ht="16.5" customHeight="1">
      <c r="A8" s="7" t="s">
        <v>15</v>
      </c>
      <c r="B8" s="143"/>
      <c r="C8" s="65"/>
      <c r="D8" s="65"/>
      <c r="E8" s="47"/>
      <c r="F8" s="110"/>
      <c r="G8" s="147"/>
      <c r="H8" s="110"/>
      <c r="I8" s="110"/>
      <c r="J8" s="110"/>
      <c r="K8" s="118"/>
      <c r="L8" s="65"/>
      <c r="M8" s="65"/>
    </row>
    <row r="9" spans="1:13" ht="16.5" customHeight="1">
      <c r="A9" s="12"/>
      <c r="B9" s="143"/>
      <c r="C9" s="37"/>
      <c r="D9" s="37"/>
      <c r="E9" s="48"/>
      <c r="F9" s="112" t="s">
        <v>128</v>
      </c>
      <c r="G9" s="147"/>
      <c r="H9" s="112" t="s">
        <v>127</v>
      </c>
      <c r="I9" s="112" t="s">
        <v>128</v>
      </c>
      <c r="J9" s="112"/>
      <c r="K9" s="121" t="s">
        <v>127</v>
      </c>
      <c r="L9" s="37"/>
      <c r="M9" s="37"/>
    </row>
    <row r="10" spans="1:13" ht="16.5" customHeight="1">
      <c r="A10" s="19"/>
      <c r="B10" s="143"/>
      <c r="C10" s="46" t="s">
        <v>194</v>
      </c>
      <c r="D10" s="107" t="s">
        <v>66</v>
      </c>
      <c r="E10" s="107" t="s">
        <v>41</v>
      </c>
      <c r="F10" s="107"/>
      <c r="G10" s="147"/>
      <c r="H10" s="107" t="s">
        <v>43</v>
      </c>
      <c r="J10" s="64"/>
      <c r="K10" s="64"/>
      <c r="L10" s="64"/>
      <c r="M10" s="64"/>
    </row>
    <row r="11" spans="1:13" ht="16.5" customHeight="1">
      <c r="A11" s="7" t="s">
        <v>16</v>
      </c>
      <c r="B11" s="143"/>
      <c r="C11" s="47" t="s">
        <v>195</v>
      </c>
      <c r="D11" s="110"/>
      <c r="E11" s="110"/>
      <c r="F11" s="110"/>
      <c r="G11" s="147"/>
      <c r="H11" s="110"/>
      <c r="J11" s="65"/>
      <c r="K11" s="65"/>
      <c r="L11" s="65"/>
      <c r="M11" s="65"/>
    </row>
    <row r="12" spans="1:13" ht="16.5" customHeight="1" thickBot="1">
      <c r="A12" s="12"/>
      <c r="B12" s="143"/>
      <c r="C12" s="48" t="s">
        <v>58</v>
      </c>
      <c r="D12" s="112" t="s">
        <v>67</v>
      </c>
      <c r="E12" s="112"/>
      <c r="F12" s="112"/>
      <c r="G12" s="147"/>
      <c r="H12" s="110" t="s">
        <v>58</v>
      </c>
      <c r="J12" s="37"/>
      <c r="K12" s="37"/>
      <c r="L12" s="37"/>
      <c r="M12" s="37"/>
    </row>
    <row r="13" spans="1:13" ht="16.5" customHeight="1">
      <c r="A13" s="19"/>
      <c r="B13" s="143"/>
      <c r="C13" s="64" t="s">
        <v>103</v>
      </c>
      <c r="D13" s="64" t="s">
        <v>173</v>
      </c>
      <c r="E13" s="85" t="s">
        <v>41</v>
      </c>
      <c r="F13" s="46"/>
      <c r="G13" s="148"/>
      <c r="H13" s="152" t="s">
        <v>38</v>
      </c>
      <c r="I13" s="153"/>
      <c r="J13" s="64" t="s">
        <v>129</v>
      </c>
      <c r="K13" s="64"/>
      <c r="L13" s="64"/>
      <c r="M13" s="68"/>
    </row>
    <row r="14" spans="1:13" ht="16.5" customHeight="1">
      <c r="A14" s="7" t="s">
        <v>17</v>
      </c>
      <c r="B14" s="143"/>
      <c r="C14" s="69" t="s">
        <v>152</v>
      </c>
      <c r="D14" s="65"/>
      <c r="E14" s="50"/>
      <c r="F14" s="47"/>
      <c r="G14" s="148"/>
      <c r="H14" s="159" t="s">
        <v>130</v>
      </c>
      <c r="I14" s="160"/>
      <c r="J14" s="82"/>
      <c r="K14" s="65"/>
      <c r="L14" s="65"/>
      <c r="M14" s="70"/>
    </row>
    <row r="15" spans="1:13" ht="16.5" customHeight="1" thickBot="1">
      <c r="A15" s="12"/>
      <c r="B15" s="143"/>
      <c r="C15" s="37" t="s">
        <v>44</v>
      </c>
      <c r="D15" s="37" t="s">
        <v>67</v>
      </c>
      <c r="E15" s="86"/>
      <c r="F15" s="47"/>
      <c r="G15" s="148"/>
      <c r="H15" s="78" t="s">
        <v>93</v>
      </c>
      <c r="I15" s="84" t="s">
        <v>131</v>
      </c>
      <c r="J15" s="73" t="s">
        <v>44</v>
      </c>
      <c r="K15" s="37"/>
      <c r="L15" s="37"/>
      <c r="M15" s="73"/>
    </row>
    <row r="16" spans="1:13" ht="16.5" customHeight="1">
      <c r="A16" s="19"/>
      <c r="B16" s="143"/>
      <c r="C16" s="64" t="s">
        <v>176</v>
      </c>
      <c r="D16" s="64" t="s">
        <v>87</v>
      </c>
      <c r="E16" s="64"/>
      <c r="F16" s="64"/>
      <c r="G16" s="147"/>
      <c r="H16" s="64" t="s">
        <v>97</v>
      </c>
      <c r="I16" s="46" t="s">
        <v>144</v>
      </c>
      <c r="J16" s="64" t="s">
        <v>129</v>
      </c>
      <c r="K16" s="64"/>
      <c r="L16" s="64"/>
      <c r="M16" s="68"/>
    </row>
    <row r="17" spans="1:13" ht="16.5" customHeight="1">
      <c r="A17" s="7" t="s">
        <v>18</v>
      </c>
      <c r="B17" s="143"/>
      <c r="C17" s="65"/>
      <c r="D17" s="65"/>
      <c r="E17" s="65"/>
      <c r="F17" s="65"/>
      <c r="G17" s="147"/>
      <c r="H17" s="69" t="s">
        <v>143</v>
      </c>
      <c r="I17" s="47"/>
      <c r="J17" s="82"/>
      <c r="K17" s="65"/>
      <c r="L17" s="65"/>
      <c r="M17" s="70"/>
    </row>
    <row r="18" spans="1:13" ht="16.5" customHeight="1">
      <c r="A18" s="12"/>
      <c r="B18" s="143"/>
      <c r="C18" s="48" t="s">
        <v>61</v>
      </c>
      <c r="D18" s="37" t="s">
        <v>127</v>
      </c>
      <c r="E18" s="37"/>
      <c r="F18" s="37"/>
      <c r="G18" s="147"/>
      <c r="H18" s="37" t="s">
        <v>44</v>
      </c>
      <c r="I18" s="48" t="s">
        <v>76</v>
      </c>
      <c r="J18" s="73" t="s">
        <v>44</v>
      </c>
      <c r="K18" s="72"/>
      <c r="L18" s="37"/>
      <c r="M18" s="37"/>
    </row>
    <row r="19" spans="1:13" ht="16.5" customHeight="1">
      <c r="A19" s="19"/>
      <c r="B19" s="143"/>
      <c r="C19" s="64" t="s">
        <v>178</v>
      </c>
      <c r="D19" s="64" t="s">
        <v>177</v>
      </c>
      <c r="E19" s="117" t="s">
        <v>178</v>
      </c>
      <c r="F19" s="117" t="s">
        <v>179</v>
      </c>
      <c r="G19" s="147"/>
      <c r="H19" s="64"/>
      <c r="I19" s="64"/>
      <c r="J19" s="64"/>
      <c r="K19" s="64"/>
      <c r="L19" s="68"/>
      <c r="M19" s="68"/>
    </row>
    <row r="20" spans="1:13" ht="16.5" customHeight="1">
      <c r="A20" s="7" t="s">
        <v>19</v>
      </c>
      <c r="B20" s="143"/>
      <c r="C20" s="65"/>
      <c r="D20" s="65"/>
      <c r="E20" s="118"/>
      <c r="F20" s="118"/>
      <c r="G20" s="147"/>
      <c r="H20" s="65"/>
      <c r="I20" s="92"/>
      <c r="J20" s="65"/>
      <c r="K20" s="65"/>
      <c r="L20" s="70"/>
      <c r="M20" s="70"/>
    </row>
    <row r="21" spans="1:13" ht="16.5" customHeight="1">
      <c r="A21" s="12"/>
      <c r="B21" s="145"/>
      <c r="C21" s="37" t="s">
        <v>76</v>
      </c>
      <c r="D21" s="37" t="s">
        <v>114</v>
      </c>
      <c r="E21" s="121" t="s">
        <v>46</v>
      </c>
      <c r="F21" s="121" t="s">
        <v>50</v>
      </c>
      <c r="G21" s="149"/>
      <c r="H21" s="37"/>
      <c r="I21" s="37"/>
      <c r="J21" s="37"/>
      <c r="K21" s="37"/>
      <c r="L21" s="73"/>
      <c r="M21" s="73"/>
    </row>
    <row r="22" spans="1:13" ht="18.75" customHeight="1">
      <c r="A22" s="136" t="s">
        <v>63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8"/>
    </row>
    <row r="23" spans="1:13" ht="18.75" customHeight="1">
      <c r="A23" s="139" t="s">
        <v>196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1"/>
    </row>
    <row r="24" spans="1:13" ht="18.75" customHeight="1">
      <c r="A24" s="23"/>
      <c r="B24" s="24" t="s">
        <v>23</v>
      </c>
      <c r="C24" s="24"/>
      <c r="D24" s="24" t="s">
        <v>36</v>
      </c>
      <c r="E24" s="24"/>
      <c r="F24" s="25">
        <v>22</v>
      </c>
      <c r="G24" s="24" t="s">
        <v>24</v>
      </c>
      <c r="H24" s="24"/>
      <c r="I24" s="26" t="s">
        <v>25</v>
      </c>
      <c r="J24" s="24" t="s">
        <v>36</v>
      </c>
      <c r="K24" s="27">
        <v>9</v>
      </c>
      <c r="L24" s="24" t="s">
        <v>24</v>
      </c>
      <c r="M24" s="101"/>
    </row>
    <row r="25" spans="1:13" ht="18.75" customHeight="1">
      <c r="A25" s="23"/>
      <c r="B25" s="24"/>
      <c r="C25" s="24"/>
      <c r="D25" s="24" t="s">
        <v>37</v>
      </c>
      <c r="E25" s="24"/>
      <c r="F25" s="28">
        <v>4</v>
      </c>
      <c r="G25" s="24" t="s">
        <v>24</v>
      </c>
      <c r="H25" s="24"/>
      <c r="I25" s="24"/>
      <c r="J25" s="24" t="s">
        <v>37</v>
      </c>
      <c r="K25" s="29">
        <f>(F25*12)/F26</f>
        <v>1.8461538461538463</v>
      </c>
      <c r="L25" s="24" t="s">
        <v>24</v>
      </c>
      <c r="M25" s="101"/>
    </row>
    <row r="26" spans="1:13" ht="18.75" customHeight="1" thickBot="1">
      <c r="A26" s="23"/>
      <c r="B26" s="24"/>
      <c r="C26" s="24"/>
      <c r="D26" s="24" t="s">
        <v>20</v>
      </c>
      <c r="E26" s="24"/>
      <c r="F26" s="30">
        <f>SUM(F24:F25)</f>
        <v>26</v>
      </c>
      <c r="G26" s="24" t="s">
        <v>24</v>
      </c>
      <c r="H26" s="24"/>
      <c r="I26" s="24"/>
      <c r="J26" s="24" t="s">
        <v>20</v>
      </c>
      <c r="K26" s="31">
        <f>SUM(K24:K25)</f>
        <v>10.846153846153847</v>
      </c>
      <c r="L26" s="24" t="s">
        <v>24</v>
      </c>
      <c r="M26" s="101"/>
    </row>
    <row r="27" spans="1:13" ht="18.75" customHeight="1" thickTop="1">
      <c r="A27" s="61" t="s">
        <v>32</v>
      </c>
      <c r="B27" s="62"/>
      <c r="C27" s="24" t="s">
        <v>33</v>
      </c>
      <c r="D27" s="24"/>
      <c r="E27" s="24"/>
      <c r="F27" s="24"/>
      <c r="G27" s="24"/>
      <c r="H27" s="24"/>
      <c r="I27" s="24"/>
      <c r="J27" s="24"/>
      <c r="K27" s="24"/>
      <c r="L27" s="24"/>
      <c r="M27" s="101"/>
    </row>
    <row r="28" spans="1:13" ht="18.75" customHeight="1">
      <c r="A28" s="2"/>
      <c r="B28" s="4"/>
      <c r="C28" s="63" t="s">
        <v>34</v>
      </c>
      <c r="D28" s="59"/>
      <c r="E28" s="59"/>
      <c r="F28" s="59"/>
      <c r="G28" s="59"/>
      <c r="H28" s="59"/>
      <c r="I28" s="59"/>
      <c r="J28" s="59"/>
      <c r="K28" s="59"/>
      <c r="L28" s="59"/>
      <c r="M28" s="6"/>
    </row>
  </sheetData>
  <sheetProtection/>
  <mergeCells count="11">
    <mergeCell ref="K3:M3"/>
    <mergeCell ref="D3:E3"/>
    <mergeCell ref="A1:M1"/>
    <mergeCell ref="A2:M2"/>
    <mergeCell ref="G3:H3"/>
    <mergeCell ref="A23:M23"/>
    <mergeCell ref="B7:B21"/>
    <mergeCell ref="G7:G21"/>
    <mergeCell ref="A22:M22"/>
    <mergeCell ref="H13:I13"/>
    <mergeCell ref="H14:I14"/>
  </mergeCells>
  <printOptions verticalCentered="1"/>
  <pageMargins left="2.0078740157480315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M28"/>
  <sheetViews>
    <sheetView view="pageBreakPreview" zoomScaleSheetLayoutView="100" zoomScalePageLayoutView="0" workbookViewId="0" topLeftCell="A1">
      <selection activeCell="A22" sqref="A22:M22"/>
    </sheetView>
  </sheetViews>
  <sheetFormatPr defaultColWidth="9.140625" defaultRowHeight="18.75" customHeight="1"/>
  <cols>
    <col min="1" max="1" width="9.140625" style="11" customWidth="1"/>
    <col min="2" max="2" width="6.00390625" style="11" customWidth="1"/>
    <col min="3" max="6" width="10.00390625" style="11" customWidth="1"/>
    <col min="7" max="7" width="6.00390625" style="11" customWidth="1"/>
    <col min="8" max="13" width="10.00390625" style="11" customWidth="1"/>
    <col min="14" max="16384" width="9.140625" style="11" customWidth="1"/>
  </cols>
  <sheetData>
    <row r="1" spans="1:13" s="1" customFormat="1" ht="21.75" customHeight="1">
      <c r="A1" s="136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8"/>
    </row>
    <row r="2" spans="1:13" s="1" customFormat="1" ht="21.75" customHeight="1">
      <c r="A2" s="139" t="s">
        <v>109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1"/>
    </row>
    <row r="3" spans="1:13" s="1" customFormat="1" ht="21.75" customHeight="1">
      <c r="A3" s="2"/>
      <c r="B3" s="3"/>
      <c r="C3" s="4" t="s">
        <v>1</v>
      </c>
      <c r="D3" s="134" t="s">
        <v>29</v>
      </c>
      <c r="E3" s="134"/>
      <c r="F3" s="5" t="s">
        <v>2</v>
      </c>
      <c r="G3" s="134" t="s">
        <v>30</v>
      </c>
      <c r="H3" s="134"/>
      <c r="I3" s="4"/>
      <c r="J3" s="4" t="s">
        <v>3</v>
      </c>
      <c r="K3" s="135" t="s">
        <v>100</v>
      </c>
      <c r="L3" s="158"/>
      <c r="M3" s="103"/>
    </row>
    <row r="4" spans="1:13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111</v>
      </c>
      <c r="M4" s="8" t="s">
        <v>112</v>
      </c>
    </row>
    <row r="5" spans="1:13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111</v>
      </c>
      <c r="L5" s="13" t="s">
        <v>112</v>
      </c>
      <c r="M5" s="13" t="s">
        <v>113</v>
      </c>
    </row>
    <row r="6" spans="1:13" ht="16.5" customHeight="1">
      <c r="A6" s="17" t="s">
        <v>27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</row>
    <row r="7" spans="1:13" ht="16.5" customHeight="1">
      <c r="A7" s="22"/>
      <c r="B7" s="142" t="s">
        <v>192</v>
      </c>
      <c r="C7" s="46" t="s">
        <v>95</v>
      </c>
      <c r="D7" s="122" t="s">
        <v>145</v>
      </c>
      <c r="E7" s="107" t="s">
        <v>41</v>
      </c>
      <c r="F7" s="107" t="s">
        <v>43</v>
      </c>
      <c r="G7" s="146" t="s">
        <v>193</v>
      </c>
      <c r="H7" s="46" t="s">
        <v>134</v>
      </c>
      <c r="I7" s="122" t="s">
        <v>146</v>
      </c>
      <c r="J7" s="107" t="s">
        <v>41</v>
      </c>
      <c r="K7" s="107" t="s">
        <v>133</v>
      </c>
      <c r="L7" s="64"/>
      <c r="M7" s="64"/>
    </row>
    <row r="8" spans="1:13" ht="16.5" customHeight="1">
      <c r="A8" s="7" t="s">
        <v>15</v>
      </c>
      <c r="B8" s="143"/>
      <c r="C8" s="47" t="s">
        <v>153</v>
      </c>
      <c r="D8" s="123"/>
      <c r="E8" s="110"/>
      <c r="F8" s="110"/>
      <c r="G8" s="147"/>
      <c r="H8" s="47" t="s">
        <v>154</v>
      </c>
      <c r="I8" s="123"/>
      <c r="J8" s="110"/>
      <c r="K8" s="110"/>
      <c r="L8" s="65"/>
      <c r="M8" s="65"/>
    </row>
    <row r="9" spans="1:13" ht="16.5" customHeight="1">
      <c r="A9" s="12"/>
      <c r="B9" s="143"/>
      <c r="C9" s="48" t="s">
        <v>58</v>
      </c>
      <c r="D9" s="112" t="s">
        <v>59</v>
      </c>
      <c r="E9" s="112"/>
      <c r="F9" s="112" t="s">
        <v>58</v>
      </c>
      <c r="G9" s="147"/>
      <c r="H9" s="48" t="s">
        <v>147</v>
      </c>
      <c r="I9" s="112" t="s">
        <v>59</v>
      </c>
      <c r="J9" s="112"/>
      <c r="K9" s="112" t="s">
        <v>147</v>
      </c>
      <c r="L9" s="37"/>
      <c r="M9" s="37"/>
    </row>
    <row r="10" spans="1:13" ht="16.5" customHeight="1">
      <c r="A10" s="19"/>
      <c r="B10" s="143"/>
      <c r="C10" s="64"/>
      <c r="D10" s="64"/>
      <c r="E10" s="85" t="s">
        <v>48</v>
      </c>
      <c r="F10" s="46" t="s">
        <v>41</v>
      </c>
      <c r="G10" s="147"/>
      <c r="H10" s="46"/>
      <c r="I10" s="46"/>
      <c r="J10" s="46"/>
      <c r="K10" s="107" t="s">
        <v>82</v>
      </c>
      <c r="L10" s="46"/>
      <c r="M10" s="46"/>
    </row>
    <row r="11" spans="1:13" ht="16.5" customHeight="1">
      <c r="A11" s="7" t="s">
        <v>16</v>
      </c>
      <c r="B11" s="143"/>
      <c r="C11" s="65"/>
      <c r="D11" s="65"/>
      <c r="E11" s="50"/>
      <c r="F11" s="47"/>
      <c r="G11" s="147"/>
      <c r="H11" s="47"/>
      <c r="I11" s="47"/>
      <c r="J11" s="47"/>
      <c r="K11" s="110"/>
      <c r="L11" s="47"/>
      <c r="M11" s="47"/>
    </row>
    <row r="12" spans="1:13" ht="16.5" customHeight="1" thickBot="1">
      <c r="A12" s="12"/>
      <c r="B12" s="143"/>
      <c r="C12" s="37"/>
      <c r="D12" s="37"/>
      <c r="E12" s="86" t="s">
        <v>135</v>
      </c>
      <c r="F12" s="86"/>
      <c r="G12" s="147"/>
      <c r="H12" s="48"/>
      <c r="I12" s="47"/>
      <c r="J12" s="48"/>
      <c r="K12" s="112" t="s">
        <v>74</v>
      </c>
      <c r="L12" s="48"/>
      <c r="M12" s="48"/>
    </row>
    <row r="13" spans="1:13" ht="16.5" customHeight="1">
      <c r="A13" s="19"/>
      <c r="B13" s="143"/>
      <c r="C13" s="46"/>
      <c r="D13" s="46" t="s">
        <v>71</v>
      </c>
      <c r="E13" s="107" t="s">
        <v>71</v>
      </c>
      <c r="F13" s="107" t="s">
        <v>41</v>
      </c>
      <c r="G13" s="148"/>
      <c r="H13" s="152" t="s">
        <v>38</v>
      </c>
      <c r="I13" s="153"/>
      <c r="J13" s="107" t="s">
        <v>70</v>
      </c>
      <c r="K13" s="55"/>
      <c r="L13" s="46"/>
      <c r="M13" s="85"/>
    </row>
    <row r="14" spans="1:13" ht="16.5" customHeight="1">
      <c r="A14" s="7" t="s">
        <v>17</v>
      </c>
      <c r="B14" s="143"/>
      <c r="C14" s="47"/>
      <c r="D14" s="47" t="s">
        <v>156</v>
      </c>
      <c r="E14" s="110"/>
      <c r="F14" s="110"/>
      <c r="G14" s="148"/>
      <c r="H14" s="156" t="s">
        <v>136</v>
      </c>
      <c r="I14" s="157"/>
      <c r="J14" s="110"/>
      <c r="K14" s="47"/>
      <c r="L14" s="47"/>
      <c r="M14" s="50"/>
    </row>
    <row r="15" spans="1:13" ht="16.5" customHeight="1" thickBot="1">
      <c r="A15" s="12"/>
      <c r="B15" s="143"/>
      <c r="C15" s="48"/>
      <c r="D15" s="48" t="s">
        <v>157</v>
      </c>
      <c r="E15" s="112" t="s">
        <v>59</v>
      </c>
      <c r="F15" s="112"/>
      <c r="G15" s="148"/>
      <c r="H15" s="78" t="s">
        <v>89</v>
      </c>
      <c r="I15" s="87" t="s">
        <v>77</v>
      </c>
      <c r="J15" s="112" t="s">
        <v>157</v>
      </c>
      <c r="K15" s="48"/>
      <c r="L15" s="48"/>
      <c r="M15" s="86"/>
    </row>
    <row r="16" spans="1:13" ht="16.5" customHeight="1">
      <c r="A16" s="19"/>
      <c r="B16" s="143"/>
      <c r="C16" s="46" t="s">
        <v>68</v>
      </c>
      <c r="D16" s="66" t="s">
        <v>73</v>
      </c>
      <c r="E16" s="46" t="s">
        <v>41</v>
      </c>
      <c r="F16" s="46" t="s">
        <v>82</v>
      </c>
      <c r="G16" s="147"/>
      <c r="H16" s="46"/>
      <c r="I16" s="46"/>
      <c r="J16" s="64"/>
      <c r="K16" s="64"/>
      <c r="L16" s="64"/>
      <c r="M16" s="68"/>
    </row>
    <row r="17" spans="1:13" ht="16.5" customHeight="1">
      <c r="A17" s="7" t="s">
        <v>18</v>
      </c>
      <c r="B17" s="143"/>
      <c r="C17" s="47" t="s">
        <v>155</v>
      </c>
      <c r="D17" s="79"/>
      <c r="E17" s="47"/>
      <c r="F17" s="47"/>
      <c r="G17" s="147"/>
      <c r="H17" s="47"/>
      <c r="I17" s="47"/>
      <c r="J17" s="65"/>
      <c r="K17" s="65"/>
      <c r="L17" s="65"/>
      <c r="M17" s="70"/>
    </row>
    <row r="18" spans="1:13" ht="16.5" customHeight="1">
      <c r="A18" s="12"/>
      <c r="B18" s="143"/>
      <c r="C18" s="48" t="s">
        <v>72</v>
      </c>
      <c r="D18" s="80" t="s">
        <v>59</v>
      </c>
      <c r="E18" s="48"/>
      <c r="F18" s="48" t="s">
        <v>72</v>
      </c>
      <c r="G18" s="147"/>
      <c r="H18" s="48"/>
      <c r="I18" s="48"/>
      <c r="J18" s="37"/>
      <c r="K18" s="72"/>
      <c r="L18" s="37"/>
      <c r="M18" s="37"/>
    </row>
    <row r="19" spans="1:13" ht="16.5" customHeight="1">
      <c r="A19" s="19"/>
      <c r="B19" s="143"/>
      <c r="C19" s="46" t="s">
        <v>163</v>
      </c>
      <c r="D19" s="64" t="s">
        <v>82</v>
      </c>
      <c r="E19" s="120" t="s">
        <v>75</v>
      </c>
      <c r="F19" s="107" t="s">
        <v>41</v>
      </c>
      <c r="G19" s="147"/>
      <c r="H19" s="46" t="s">
        <v>82</v>
      </c>
      <c r="I19" s="46"/>
      <c r="J19" s="46"/>
      <c r="K19" s="75"/>
      <c r="L19" s="68"/>
      <c r="M19" s="68"/>
    </row>
    <row r="20" spans="1:13" ht="16.5" customHeight="1">
      <c r="A20" s="7" t="s">
        <v>19</v>
      </c>
      <c r="B20" s="143"/>
      <c r="C20" s="47"/>
      <c r="D20" s="65"/>
      <c r="E20" s="115"/>
      <c r="F20" s="110"/>
      <c r="G20" s="147"/>
      <c r="H20" s="47"/>
      <c r="I20" s="47"/>
      <c r="J20" s="47"/>
      <c r="K20" s="65"/>
      <c r="L20" s="70"/>
      <c r="M20" s="70"/>
    </row>
    <row r="21" spans="1:13" ht="16.5" customHeight="1">
      <c r="A21" s="12"/>
      <c r="B21" s="145"/>
      <c r="C21" s="48" t="s">
        <v>137</v>
      </c>
      <c r="D21" s="37" t="s">
        <v>47</v>
      </c>
      <c r="E21" s="112" t="s">
        <v>59</v>
      </c>
      <c r="F21" s="112"/>
      <c r="G21" s="149"/>
      <c r="H21" s="48" t="s">
        <v>47</v>
      </c>
      <c r="I21" s="48"/>
      <c r="J21" s="48"/>
      <c r="K21" s="37"/>
      <c r="L21" s="73"/>
      <c r="M21" s="73"/>
    </row>
    <row r="22" spans="1:13" ht="18.75" customHeight="1">
      <c r="A22" s="136" t="s">
        <v>63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8"/>
    </row>
    <row r="23" spans="1:13" ht="18.75" customHeight="1">
      <c r="A23" s="139" t="s">
        <v>138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1"/>
    </row>
    <row r="24" spans="1:13" ht="18.75" customHeight="1">
      <c r="A24" s="23"/>
      <c r="B24" s="24" t="s">
        <v>23</v>
      </c>
      <c r="C24" s="24"/>
      <c r="D24" s="24" t="s">
        <v>36</v>
      </c>
      <c r="E24" s="24"/>
      <c r="F24" s="25">
        <v>24</v>
      </c>
      <c r="G24" s="24" t="s">
        <v>24</v>
      </c>
      <c r="H24" s="24"/>
      <c r="I24" s="26" t="s">
        <v>25</v>
      </c>
      <c r="J24" s="24" t="s">
        <v>36</v>
      </c>
      <c r="K24" s="27">
        <f>(F24*12)/F26</f>
        <v>9.931034482758621</v>
      </c>
      <c r="L24" s="24" t="s">
        <v>24</v>
      </c>
      <c r="M24" s="101"/>
    </row>
    <row r="25" spans="1:13" ht="18.75" customHeight="1">
      <c r="A25" s="23"/>
      <c r="B25" s="24"/>
      <c r="C25" s="24"/>
      <c r="D25" s="24" t="s">
        <v>37</v>
      </c>
      <c r="E25" s="24"/>
      <c r="F25" s="28">
        <v>5</v>
      </c>
      <c r="G25" s="24" t="s">
        <v>24</v>
      </c>
      <c r="H25" s="24"/>
      <c r="I25" s="24"/>
      <c r="J25" s="24" t="s">
        <v>37</v>
      </c>
      <c r="K25" s="29">
        <f>(F25*12)/F26</f>
        <v>2.0689655172413794</v>
      </c>
      <c r="L25" s="24" t="s">
        <v>24</v>
      </c>
      <c r="M25" s="101"/>
    </row>
    <row r="26" spans="1:13" ht="18.75" customHeight="1" thickBot="1">
      <c r="A26" s="23"/>
      <c r="B26" s="24"/>
      <c r="C26" s="24"/>
      <c r="D26" s="24" t="s">
        <v>20</v>
      </c>
      <c r="E26" s="24"/>
      <c r="F26" s="30">
        <f>SUM(F24:F25)</f>
        <v>29</v>
      </c>
      <c r="G26" s="24" t="s">
        <v>24</v>
      </c>
      <c r="H26" s="24"/>
      <c r="I26" s="24"/>
      <c r="J26" s="24" t="s">
        <v>20</v>
      </c>
      <c r="K26" s="31">
        <f>SUM(K24:K25)</f>
        <v>12</v>
      </c>
      <c r="L26" s="24" t="s">
        <v>24</v>
      </c>
      <c r="M26" s="101"/>
    </row>
    <row r="27" spans="1:13" ht="18.75" customHeight="1" thickTop="1">
      <c r="A27" s="61" t="s">
        <v>32</v>
      </c>
      <c r="B27" s="62"/>
      <c r="C27" s="24" t="s">
        <v>33</v>
      </c>
      <c r="D27" s="24"/>
      <c r="E27" s="24"/>
      <c r="F27" s="24"/>
      <c r="G27" s="24"/>
      <c r="H27" s="24"/>
      <c r="I27" s="24"/>
      <c r="J27" s="24"/>
      <c r="K27" s="24"/>
      <c r="L27" s="24"/>
      <c r="M27" s="101"/>
    </row>
    <row r="28" spans="1:13" ht="18.75" customHeight="1">
      <c r="A28" s="2"/>
      <c r="B28" s="4"/>
      <c r="C28" s="63" t="s">
        <v>34</v>
      </c>
      <c r="D28" s="59"/>
      <c r="E28" s="59"/>
      <c r="F28" s="59"/>
      <c r="G28" s="59"/>
      <c r="H28" s="59"/>
      <c r="I28" s="59"/>
      <c r="J28" s="59"/>
      <c r="K28" s="59"/>
      <c r="L28" s="59"/>
      <c r="M28" s="6"/>
    </row>
  </sheetData>
  <sheetProtection/>
  <mergeCells count="11">
    <mergeCell ref="A1:M1"/>
    <mergeCell ref="A2:M2"/>
    <mergeCell ref="D3:E3"/>
    <mergeCell ref="G3:H3"/>
    <mergeCell ref="K3:L3"/>
    <mergeCell ref="A22:M22"/>
    <mergeCell ref="A23:M23"/>
    <mergeCell ref="B7:B21"/>
    <mergeCell ref="G7:G21"/>
    <mergeCell ref="H13:I13"/>
    <mergeCell ref="H14:I14"/>
  </mergeCells>
  <printOptions verticalCentered="1"/>
  <pageMargins left="2.0078740157480315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M28"/>
  <sheetViews>
    <sheetView tabSelected="1" zoomScaleSheetLayoutView="100" zoomScalePageLayoutView="0" workbookViewId="0" topLeftCell="A1">
      <selection activeCell="P22" sqref="P22"/>
    </sheetView>
  </sheetViews>
  <sheetFormatPr defaultColWidth="9.140625" defaultRowHeight="18.75" customHeight="1"/>
  <cols>
    <col min="1" max="1" width="9.140625" style="11" customWidth="1"/>
    <col min="2" max="2" width="6.00390625" style="11" customWidth="1"/>
    <col min="3" max="6" width="10.00390625" style="11" customWidth="1"/>
    <col min="7" max="7" width="6.00390625" style="11" customWidth="1"/>
    <col min="8" max="13" width="10.00390625" style="11" customWidth="1"/>
    <col min="14" max="16384" width="9.140625" style="11" customWidth="1"/>
  </cols>
  <sheetData>
    <row r="1" spans="1:13" s="1" customFormat="1" ht="21.75" customHeight="1">
      <c r="A1" s="136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8"/>
    </row>
    <row r="2" spans="1:13" s="1" customFormat="1" ht="21.75" customHeight="1">
      <c r="A2" s="139" t="s">
        <v>109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1"/>
    </row>
    <row r="3" spans="1:13" s="1" customFormat="1" ht="21.75" customHeight="1">
      <c r="A3" s="2"/>
      <c r="B3" s="3"/>
      <c r="C3" s="4" t="s">
        <v>1</v>
      </c>
      <c r="D3" s="134" t="s">
        <v>35</v>
      </c>
      <c r="E3" s="134"/>
      <c r="F3" s="5" t="s">
        <v>2</v>
      </c>
      <c r="G3" s="154" t="s">
        <v>40</v>
      </c>
      <c r="H3" s="154"/>
      <c r="I3" s="154"/>
      <c r="J3" s="4" t="s">
        <v>3</v>
      </c>
      <c r="K3" s="135" t="s">
        <v>139</v>
      </c>
      <c r="L3" s="135"/>
      <c r="M3" s="100"/>
    </row>
    <row r="4" spans="1:13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111</v>
      </c>
      <c r="M4" s="8" t="s">
        <v>112</v>
      </c>
    </row>
    <row r="5" spans="1:13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111</v>
      </c>
      <c r="L5" s="13" t="s">
        <v>112</v>
      </c>
      <c r="M5" s="13" t="s">
        <v>113</v>
      </c>
    </row>
    <row r="6" spans="1:13" ht="16.5" customHeight="1">
      <c r="A6" s="17" t="s">
        <v>27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19">
        <v>10</v>
      </c>
      <c r="L6" s="19">
        <v>11</v>
      </c>
      <c r="M6" s="21"/>
    </row>
    <row r="7" spans="1:13" ht="16.5" customHeight="1">
      <c r="A7" s="22"/>
      <c r="B7" s="142" t="s">
        <v>192</v>
      </c>
      <c r="C7" s="64" t="s">
        <v>48</v>
      </c>
      <c r="D7" s="46" t="s">
        <v>41</v>
      </c>
      <c r="E7" s="74"/>
      <c r="F7" s="46"/>
      <c r="G7" s="146" t="s">
        <v>193</v>
      </c>
      <c r="H7" s="46"/>
      <c r="I7" s="46" t="s">
        <v>82</v>
      </c>
      <c r="J7" s="91"/>
      <c r="K7" s="46"/>
      <c r="L7" s="46"/>
      <c r="M7" s="46"/>
    </row>
    <row r="8" spans="1:13" ht="16.5" customHeight="1">
      <c r="A8" s="7" t="s">
        <v>15</v>
      </c>
      <c r="B8" s="143"/>
      <c r="C8" s="65"/>
      <c r="D8" s="65"/>
      <c r="E8" s="69"/>
      <c r="F8" s="65"/>
      <c r="G8" s="147"/>
      <c r="H8" s="47"/>
      <c r="I8" s="47"/>
      <c r="J8" s="47"/>
      <c r="K8" s="47"/>
      <c r="L8" s="47"/>
      <c r="M8" s="47"/>
    </row>
    <row r="9" spans="1:13" ht="16.5" customHeight="1">
      <c r="A9" s="12"/>
      <c r="B9" s="143"/>
      <c r="C9" s="37" t="s">
        <v>135</v>
      </c>
      <c r="D9" s="37"/>
      <c r="E9" s="65"/>
      <c r="F9" s="72"/>
      <c r="G9" s="147"/>
      <c r="H9" s="48"/>
      <c r="I9" s="48" t="s">
        <v>69</v>
      </c>
      <c r="J9" s="13"/>
      <c r="K9" s="48"/>
      <c r="L9" s="48"/>
      <c r="M9" s="48"/>
    </row>
    <row r="10" spans="1:13" ht="16.5" customHeight="1">
      <c r="A10" s="19"/>
      <c r="B10" s="143"/>
      <c r="C10" s="64"/>
      <c r="D10" s="64"/>
      <c r="E10" s="117" t="s">
        <v>48</v>
      </c>
      <c r="F10" s="107" t="s">
        <v>41</v>
      </c>
      <c r="G10" s="147"/>
      <c r="H10" s="64"/>
      <c r="I10" s="74"/>
      <c r="J10" s="46"/>
      <c r="K10" s="46" t="s">
        <v>96</v>
      </c>
      <c r="L10" s="68"/>
      <c r="M10" s="68"/>
    </row>
    <row r="11" spans="1:13" ht="16.5" customHeight="1">
      <c r="A11" s="7" t="s">
        <v>16</v>
      </c>
      <c r="B11" s="143"/>
      <c r="C11" s="65"/>
      <c r="D11" s="65"/>
      <c r="E11" s="115"/>
      <c r="F11" s="110"/>
      <c r="G11" s="147"/>
      <c r="H11" s="65"/>
      <c r="I11" s="69"/>
      <c r="J11" s="65"/>
      <c r="K11" s="47"/>
      <c r="L11" s="70"/>
      <c r="M11" s="70"/>
    </row>
    <row r="12" spans="1:13" ht="16.5" customHeight="1" thickBot="1">
      <c r="A12" s="12"/>
      <c r="B12" s="143"/>
      <c r="C12" s="37"/>
      <c r="D12" s="37"/>
      <c r="E12" s="121" t="s">
        <v>135</v>
      </c>
      <c r="F12" s="112"/>
      <c r="G12" s="147"/>
      <c r="H12" s="37"/>
      <c r="I12" s="72"/>
      <c r="J12" s="72"/>
      <c r="K12" s="48" t="s">
        <v>80</v>
      </c>
      <c r="L12" s="37"/>
      <c r="M12" s="37"/>
    </row>
    <row r="13" spans="1:13" ht="16.5" customHeight="1">
      <c r="A13" s="19"/>
      <c r="B13" s="143"/>
      <c r="C13" s="64" t="s">
        <v>140</v>
      </c>
      <c r="D13" s="46" t="s">
        <v>41</v>
      </c>
      <c r="E13" s="49"/>
      <c r="F13" s="46"/>
      <c r="G13" s="148"/>
      <c r="H13" s="152" t="s">
        <v>38</v>
      </c>
      <c r="I13" s="153"/>
      <c r="J13" s="126"/>
      <c r="K13" s="107" t="s">
        <v>82</v>
      </c>
      <c r="L13" s="75"/>
      <c r="M13" s="75"/>
    </row>
    <row r="14" spans="1:13" ht="16.5" customHeight="1">
      <c r="A14" s="7" t="s">
        <v>17</v>
      </c>
      <c r="B14" s="143"/>
      <c r="C14" s="65"/>
      <c r="D14" s="65"/>
      <c r="E14" s="89"/>
      <c r="F14" s="47"/>
      <c r="G14" s="148"/>
      <c r="H14" s="159" t="s">
        <v>180</v>
      </c>
      <c r="I14" s="160"/>
      <c r="J14" s="127"/>
      <c r="K14" s="110"/>
      <c r="L14" s="76"/>
      <c r="M14" s="76"/>
    </row>
    <row r="15" spans="1:13" ht="16.5" customHeight="1" thickBot="1">
      <c r="A15" s="12"/>
      <c r="B15" s="143"/>
      <c r="C15" s="37" t="s">
        <v>135</v>
      </c>
      <c r="D15" s="37"/>
      <c r="E15" s="51"/>
      <c r="F15" s="48"/>
      <c r="G15" s="148"/>
      <c r="H15" s="78" t="s">
        <v>89</v>
      </c>
      <c r="I15" s="84" t="s">
        <v>181</v>
      </c>
      <c r="J15" s="128"/>
      <c r="K15" s="112" t="s">
        <v>141</v>
      </c>
      <c r="L15" s="37"/>
      <c r="M15" s="37"/>
    </row>
    <row r="16" spans="1:13" ht="16.5" customHeight="1">
      <c r="A16" s="19"/>
      <c r="B16" s="143"/>
      <c r="C16" s="64" t="s">
        <v>182</v>
      </c>
      <c r="D16" s="64" t="s">
        <v>142</v>
      </c>
      <c r="E16" s="49" t="s">
        <v>41</v>
      </c>
      <c r="F16" s="46" t="s">
        <v>129</v>
      </c>
      <c r="G16" s="147"/>
      <c r="H16" s="46"/>
      <c r="I16" s="104"/>
      <c r="J16" s="47"/>
      <c r="K16" s="46"/>
      <c r="L16" s="46"/>
      <c r="M16" s="85"/>
    </row>
    <row r="17" spans="1:13" ht="16.5" customHeight="1">
      <c r="A17" s="7" t="s">
        <v>18</v>
      </c>
      <c r="B17" s="143"/>
      <c r="C17" s="65" t="s">
        <v>183</v>
      </c>
      <c r="D17" s="65"/>
      <c r="E17" s="89"/>
      <c r="F17" s="47"/>
      <c r="G17" s="147"/>
      <c r="H17" s="47"/>
      <c r="I17" s="47"/>
      <c r="J17" s="47"/>
      <c r="K17" s="47"/>
      <c r="L17" s="47"/>
      <c r="M17" s="50"/>
    </row>
    <row r="18" spans="1:13" ht="16.5" customHeight="1">
      <c r="A18" s="12"/>
      <c r="B18" s="143"/>
      <c r="C18" s="37" t="s">
        <v>44</v>
      </c>
      <c r="D18" s="37" t="s">
        <v>59</v>
      </c>
      <c r="E18" s="51"/>
      <c r="F18" s="48" t="s">
        <v>44</v>
      </c>
      <c r="G18" s="147"/>
      <c r="H18" s="48"/>
      <c r="I18" s="105"/>
      <c r="J18" s="48"/>
      <c r="K18" s="48"/>
      <c r="L18" s="48"/>
      <c r="M18" s="48"/>
    </row>
    <row r="19" spans="1:13" ht="16.5" customHeight="1">
      <c r="A19" s="19"/>
      <c r="B19" s="143"/>
      <c r="C19" s="117" t="s">
        <v>81</v>
      </c>
      <c r="D19" s="117" t="s">
        <v>41</v>
      </c>
      <c r="E19" s="107"/>
      <c r="F19" s="124"/>
      <c r="G19" s="147"/>
      <c r="H19" s="117"/>
      <c r="I19" s="117" t="s">
        <v>70</v>
      </c>
      <c r="J19" s="64"/>
      <c r="K19" s="83"/>
      <c r="L19" s="64"/>
      <c r="M19" s="64"/>
    </row>
    <row r="20" spans="1:13" ht="16.5" customHeight="1">
      <c r="A20" s="7" t="s">
        <v>19</v>
      </c>
      <c r="B20" s="143"/>
      <c r="C20" s="118"/>
      <c r="D20" s="118"/>
      <c r="E20" s="110"/>
      <c r="F20" s="115"/>
      <c r="G20" s="147"/>
      <c r="H20" s="118"/>
      <c r="I20" s="118"/>
      <c r="J20" s="65"/>
      <c r="K20" s="65"/>
      <c r="L20" s="65"/>
      <c r="M20" s="65"/>
    </row>
    <row r="21" spans="1:13" ht="16.5" customHeight="1">
      <c r="A21" s="12"/>
      <c r="B21" s="145"/>
      <c r="C21" s="121" t="s">
        <v>85</v>
      </c>
      <c r="D21" s="121"/>
      <c r="E21" s="112"/>
      <c r="F21" s="125"/>
      <c r="G21" s="149"/>
      <c r="H21" s="119"/>
      <c r="I21" s="121" t="s">
        <v>65</v>
      </c>
      <c r="J21" s="37"/>
      <c r="K21" s="72"/>
      <c r="L21" s="37"/>
      <c r="M21" s="37"/>
    </row>
    <row r="22" spans="1:13" ht="18.75" customHeight="1">
      <c r="A22" s="136" t="s">
        <v>83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8"/>
    </row>
    <row r="23" spans="1:13" ht="18.75" customHeight="1">
      <c r="A23" s="139" t="s">
        <v>84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1"/>
    </row>
    <row r="24" spans="1:13" ht="18.75" customHeight="1">
      <c r="A24" s="23">
        <v>3</v>
      </c>
      <c r="B24" s="24" t="s">
        <v>23</v>
      </c>
      <c r="C24" s="24"/>
      <c r="D24" s="24" t="s">
        <v>36</v>
      </c>
      <c r="E24" s="24"/>
      <c r="F24" s="25">
        <v>24</v>
      </c>
      <c r="G24" s="24" t="s">
        <v>24</v>
      </c>
      <c r="H24" s="24"/>
      <c r="I24" s="26" t="s">
        <v>25</v>
      </c>
      <c r="J24" s="24" t="s">
        <v>36</v>
      </c>
      <c r="K24" s="27">
        <f>(F24*10)/F26</f>
        <v>8</v>
      </c>
      <c r="L24" s="24" t="s">
        <v>24</v>
      </c>
      <c r="M24" s="101"/>
    </row>
    <row r="25" spans="1:13" ht="18.75" customHeight="1">
      <c r="A25" s="23"/>
      <c r="B25" s="24"/>
      <c r="C25" s="24"/>
      <c r="D25" s="24" t="s">
        <v>37</v>
      </c>
      <c r="E25" s="24"/>
      <c r="F25" s="28">
        <v>6</v>
      </c>
      <c r="G25" s="24" t="s">
        <v>24</v>
      </c>
      <c r="H25" s="24"/>
      <c r="I25" s="24"/>
      <c r="J25" s="24" t="s">
        <v>37</v>
      </c>
      <c r="K25" s="27">
        <f>(F25*10)/F26</f>
        <v>2</v>
      </c>
      <c r="L25" s="24" t="s">
        <v>24</v>
      </c>
      <c r="M25" s="101"/>
    </row>
    <row r="26" spans="1:13" ht="18.75" customHeight="1" thickBot="1">
      <c r="A26" s="23"/>
      <c r="B26" s="24"/>
      <c r="C26" s="24"/>
      <c r="D26" s="24" t="s">
        <v>20</v>
      </c>
      <c r="E26" s="24"/>
      <c r="F26" s="30">
        <f>SUM(F24:F25)</f>
        <v>30</v>
      </c>
      <c r="G26" s="24" t="s">
        <v>24</v>
      </c>
      <c r="H26" s="24"/>
      <c r="I26" s="24"/>
      <c r="J26" s="24" t="s">
        <v>20</v>
      </c>
      <c r="K26" s="31">
        <f>SUM(K24:K25)</f>
        <v>10</v>
      </c>
      <c r="L26" s="24" t="s">
        <v>24</v>
      </c>
      <c r="M26" s="101"/>
    </row>
    <row r="27" spans="1:13" ht="18.75" customHeight="1" thickTop="1">
      <c r="A27" s="61" t="s">
        <v>32</v>
      </c>
      <c r="B27" s="62"/>
      <c r="C27" s="24" t="s">
        <v>33</v>
      </c>
      <c r="D27" s="24"/>
      <c r="E27" s="24"/>
      <c r="F27" s="24"/>
      <c r="G27" s="24"/>
      <c r="H27" s="24"/>
      <c r="I27" s="24"/>
      <c r="J27" s="24"/>
      <c r="K27" s="24"/>
      <c r="L27" s="24"/>
      <c r="M27" s="101"/>
    </row>
    <row r="28" spans="1:13" ht="18.75" customHeight="1">
      <c r="A28" s="2"/>
      <c r="B28" s="4"/>
      <c r="C28" s="63" t="s">
        <v>34</v>
      </c>
      <c r="D28" s="59"/>
      <c r="E28" s="59"/>
      <c r="F28" s="59"/>
      <c r="G28" s="59"/>
      <c r="H28" s="59"/>
      <c r="I28" s="59"/>
      <c r="J28" s="59"/>
      <c r="K28" s="59"/>
      <c r="L28" s="59"/>
      <c r="M28" s="6"/>
    </row>
  </sheetData>
  <sheetProtection/>
  <mergeCells count="11">
    <mergeCell ref="D3:E3"/>
    <mergeCell ref="K3:L3"/>
    <mergeCell ref="A1:M1"/>
    <mergeCell ref="A2:M2"/>
    <mergeCell ref="G3:I3"/>
    <mergeCell ref="A23:M23"/>
    <mergeCell ref="B7:B21"/>
    <mergeCell ref="G7:G21"/>
    <mergeCell ref="A22:M22"/>
    <mergeCell ref="H13:I13"/>
    <mergeCell ref="H14:I14"/>
  </mergeCells>
  <printOptions verticalCentered="1"/>
  <pageMargins left="2.0078740157480315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Bangon</cp:lastModifiedBy>
  <cp:lastPrinted>2017-10-24T10:17:53Z</cp:lastPrinted>
  <dcterms:created xsi:type="dcterms:W3CDTF">2006-03-20T03:48:53Z</dcterms:created>
  <dcterms:modified xsi:type="dcterms:W3CDTF">2018-01-11T06:30:50Z</dcterms:modified>
  <cp:category/>
  <cp:version/>
  <cp:contentType/>
  <cp:contentStatus/>
</cp:coreProperties>
</file>