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76" windowWidth="11490" windowHeight="8190" tabRatio="792" activeTab="2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<sst xmlns="http://schemas.openxmlformats.org/spreadsheetml/2006/main" count="551" uniqueCount="120">
  <si>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</si>
  <si>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</si>
  <si>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</si>
  <si>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</si>
  <si>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</si>
  <si>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</si>
  <si>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</si>
  <si>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</si>
  <si>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</si>
  <si>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</si>
  <si>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</si>
  <si>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</si>
  <si>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</si>
  <si>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</si>
  <si>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</si>
  <si>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</si>
  <si>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</si>
  <si>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</si>
  <si>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</si>
  <si>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</si>
  <si>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</si>
  <si>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</si>
  <si>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</si>
  <si>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</si>
  <si>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</si>
  <si>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</si>
  <si>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</si>
  <si>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</si>
  <si>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</si>
  <si>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</si>
  <si>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</si>
  <si>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</si>
  <si>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</si>
  <si>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</si>
  <si>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</si>
  <si>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</si>
  <si>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</si>
  <si>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</si>
  <si>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</si>
  <si>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</si>
  <si>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</si>
  <si>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</si>
  <si>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</si>
  <si>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</si>
  <si>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</si>
  <si>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</si>
  <si>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</si>
  <si>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</si>
  <si>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</si>
  <si>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>หัวหน้างานประกันคุณภาพฯ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</si>
  <si>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</si>
  <si>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</si>
  <si>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</si>
  <si>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2100-1003</t>
  </si>
  <si>
    <t>รง.ทพ.</t>
  </si>
  <si>
    <t>2100-1001</t>
  </si>
  <si>
    <t>3100-0002</t>
  </si>
  <si>
    <t>ส1 ทผ.1,2</t>
  </si>
  <si>
    <t>3100-0001</t>
  </si>
  <si>
    <t>3100-0004</t>
  </si>
  <si>
    <t>2100-1002</t>
  </si>
  <si>
    <t xml:space="preserve">จำนวนชั่วโมงสอนในเวลาราชการ (โหลด)  คือ   20  ชม./สัปดาห์  </t>
  </si>
  <si>
    <t>1 ชฟ.1,2</t>
  </si>
  <si>
    <t>ส1 ทล.1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</si>
  <si>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</si>
  <si>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</si>
  <si>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</si>
  <si>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ส1 ทผ.3,4</t>
  </si>
  <si>
    <t>7201</t>
  </si>
  <si>
    <t>7202</t>
  </si>
  <si>
    <t>ส1 ทย.3,4</t>
  </si>
  <si>
    <t>ส1 ฟก.1</t>
  </si>
  <si>
    <t>ส1 ทผ.4</t>
  </si>
  <si>
    <t>(40 คน)</t>
  </si>
  <si>
    <t>(21 คน)</t>
  </si>
  <si>
    <t>ส1 ทผ.1</t>
  </si>
  <si>
    <t>ส1 ฟค.1</t>
  </si>
  <si>
    <t>(20 คน)</t>
  </si>
  <si>
    <t>ส1 ฟก.2</t>
  </si>
  <si>
    <t>ส1 ทผ.3</t>
  </si>
  <si>
    <t>อัตราส่วนชั่วโมงสอน   ชั่วโมงไม่เบิกค่าสอน : ชั่วโมงเบิกค่าสอน  คือ  18  :   12</t>
  </si>
  <si>
    <t>ส1 ทย.1,2</t>
  </si>
  <si>
    <t>1 ชฟ.5</t>
  </si>
  <si>
    <t>1 ชย.3,4</t>
  </si>
  <si>
    <t>1 ชฟ.1</t>
  </si>
  <si>
    <t>1 ชฟ.7</t>
  </si>
  <si>
    <t>1 ชย.5</t>
  </si>
  <si>
    <t>1 ชย.7</t>
  </si>
  <si>
    <t>1 ชฟ.2</t>
  </si>
  <si>
    <t>1 ชฟ.3</t>
  </si>
  <si>
    <t>1 ชฟ.8</t>
  </si>
  <si>
    <t>1 คอม.2</t>
  </si>
  <si>
    <t>1 ชย.1,2</t>
  </si>
  <si>
    <t>1 ชอ.1,2</t>
  </si>
  <si>
    <t>1 ชย.8</t>
  </si>
  <si>
    <t>1 ชฟ.4</t>
  </si>
  <si>
    <t>1 ชฟ.6</t>
  </si>
  <si>
    <t>1 ชย.6</t>
  </si>
  <si>
    <t>ตารางสอนรายบุคคล แผนกวิชาเทคนิคพื้นฐาน  ประจำภาคเรียนที่  2    ปีการศึกษา   2559</t>
  </si>
  <si>
    <t>อัตราส่วนชั่วโมงสอน   ชั่วโมงไม่เบิกค่าสอน : ชั่วโมงเบิกค่าสอน  คือ  12  :   12</t>
  </si>
  <si>
    <t>ส1 ฟค.2</t>
  </si>
  <si>
    <t>ส1 ทผ.2</t>
  </si>
  <si>
    <t>อัตราส่วนชั่วโมงสอน   ชั่วโมงไม่เบิกค่าสอน : ชั่วโมงเบิกค่าสอน  คือ  20  :   12</t>
  </si>
  <si>
    <t xml:space="preserve">หลักสูตร ปวช. </t>
  </si>
  <si>
    <t xml:space="preserve">หลักสูตร ปวส. </t>
  </si>
  <si>
    <t>หลักสูตร ปวส.</t>
  </si>
  <si>
    <t xml:space="preserve">อัตราส่วนชั่วโมงสอน   ชั่วโมงไม่เบิกค่าสอน : ชั่วโมงเบิกค่าสอน  คือ  22  :  12 </t>
  </si>
  <si>
    <t>1 ชฟ.7,8</t>
  </si>
  <si>
    <t>1 คอม.1</t>
  </si>
  <si>
    <t>1 ชช.1</t>
  </si>
  <si>
    <t>อัตราส่วนชั่วโมงสอน   ชั่วโมงไม่เบิกค่าสอน : ชั่วโมงเบิกค่าสอน  คือ  20  :  12</t>
  </si>
  <si>
    <t>(17 คน)</t>
  </si>
  <si>
    <t>(22 คน)</t>
  </si>
  <si>
    <t>(41 คน)</t>
  </si>
  <si>
    <t>(36 คน)</t>
  </si>
  <si>
    <t>(13 คน)</t>
  </si>
  <si>
    <t>(19 คน)</t>
  </si>
  <si>
    <t>(38 คน)</t>
  </si>
  <si>
    <t>(15 คน)</t>
  </si>
  <si>
    <t>หัวหน้างานปกครอง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</si>
</sst>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1" fillId="35" borderId="12" xfId="0" applyNumberFormat="1" applyFont="1" applyFill="1" applyBorder="1" applyAlignment="1">
      <alignment horizontal="center" vertical="center" shrinkToFit="1"/>
    </xf>
    <xf numFmtId="49" fontId="1" fillId="35" borderId="24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1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" fillId="36" borderId="24" xfId="0" applyNumberFormat="1" applyFont="1" applyFill="1" applyBorder="1" applyAlignment="1">
      <alignment horizontal="center" vertical="center" shrinkToFit="1"/>
    </xf>
    <xf numFmtId="49" fontId="1" fillId="36" borderId="0" xfId="0" applyNumberFormat="1" applyFont="1" applyFill="1" applyBorder="1" applyAlignment="1">
      <alignment horizontal="center" vertical="center" shrinkToFit="1"/>
    </xf>
    <xf numFmtId="49" fontId="1" fillId="35" borderId="18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49" fontId="1" fillId="37" borderId="14" xfId="0" applyNumberFormat="1" applyFont="1" applyFill="1" applyBorder="1" applyAlignment="1">
      <alignment horizontal="center" vertical="center" shrinkToFit="1"/>
    </xf>
    <xf numFmtId="49" fontId="1" fillId="37" borderId="10" xfId="0" applyNumberFormat="1" applyFont="1" applyFill="1" applyBorder="1" applyAlignment="1">
      <alignment horizontal="center" vertical="center" shrinkToFit="1"/>
    </xf>
    <xf numFmtId="49" fontId="1" fillId="37" borderId="13" xfId="0" applyNumberFormat="1" applyFont="1" applyFill="1" applyBorder="1" applyAlignment="1">
      <alignment horizontal="center" vertical="center" shrinkToFit="1"/>
    </xf>
    <xf numFmtId="49" fontId="1" fillId="37" borderId="11" xfId="0" applyNumberFormat="1" applyFont="1" applyFill="1" applyBorder="1" applyAlignment="1">
      <alignment horizontal="center" vertical="center" shrinkToFit="1"/>
    </xf>
    <xf numFmtId="49" fontId="1" fillId="37" borderId="12" xfId="0" applyNumberFormat="1" applyFont="1" applyFill="1" applyBorder="1" applyAlignment="1">
      <alignment horizontal="center" vertical="center" shrinkToFit="1"/>
    </xf>
    <xf numFmtId="49" fontId="11" fillId="37" borderId="12" xfId="0" applyNumberFormat="1" applyFont="1" applyFill="1" applyBorder="1" applyAlignment="1">
      <alignment horizontal="center" vertical="center" shrinkToFit="1"/>
    </xf>
    <xf numFmtId="49" fontId="1" fillId="35" borderId="14" xfId="0" applyNumberFormat="1" applyFont="1" applyFill="1" applyBorder="1" applyAlignment="1">
      <alignment horizontal="center" vertical="center" shrinkToFit="1"/>
    </xf>
    <xf numFmtId="49" fontId="1" fillId="35" borderId="13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591300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2" name="Line 7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3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5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7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9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0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2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3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4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5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6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7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8" name="Line 16"/>
        <xdr:cNvSpPr>
          <a:spLocks/>
        </xdr:cNvSpPr>
      </xdr:nvSpPr>
      <xdr:spPr>
        <a:xfrm>
          <a:off x="65913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9" name="Line 16"/>
        <xdr:cNvSpPr>
          <a:spLocks/>
        </xdr:cNvSpPr>
      </xdr:nvSpPr>
      <xdr:spPr>
        <a:xfrm>
          <a:off x="65913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31" name="Line 19"/>
        <xdr:cNvSpPr>
          <a:spLocks/>
        </xdr:cNvSpPr>
      </xdr:nvSpPr>
      <xdr:spPr>
        <a:xfrm>
          <a:off x="4105275" y="2381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11</xdr:col>
      <xdr:colOff>647700</xdr:colOff>
      <xdr:row>10</xdr:row>
      <xdr:rowOff>76200</xdr:rowOff>
    </xdr:to>
    <xdr:sp>
      <xdr:nvSpPr>
        <xdr:cNvPr id="32" name="Line 6"/>
        <xdr:cNvSpPr>
          <a:spLocks/>
        </xdr:cNvSpPr>
      </xdr:nvSpPr>
      <xdr:spPr>
        <a:xfrm>
          <a:off x="6591300" y="2371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591300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6008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5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6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8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0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2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3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4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5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6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7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8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9" name="Line 16"/>
        <xdr:cNvSpPr>
          <a:spLocks/>
        </xdr:cNvSpPr>
      </xdr:nvSpPr>
      <xdr:spPr>
        <a:xfrm>
          <a:off x="65913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0" name="Line 16"/>
        <xdr:cNvSpPr>
          <a:spLocks/>
        </xdr:cNvSpPr>
      </xdr:nvSpPr>
      <xdr:spPr>
        <a:xfrm>
          <a:off x="65913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1" name="Line 7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32" name="Line 19"/>
        <xdr:cNvSpPr>
          <a:spLocks/>
        </xdr:cNvSpPr>
      </xdr:nvSpPr>
      <xdr:spPr>
        <a:xfrm>
          <a:off x="4105275" y="2381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647700</xdr:colOff>
      <xdr:row>10</xdr:row>
      <xdr:rowOff>85725</xdr:rowOff>
    </xdr:to>
    <xdr:sp>
      <xdr:nvSpPr>
        <xdr:cNvPr id="33" name="Line 6"/>
        <xdr:cNvSpPr>
          <a:spLocks/>
        </xdr:cNvSpPr>
      </xdr:nvSpPr>
      <xdr:spPr>
        <a:xfrm>
          <a:off x="6591300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34" name="Line 7"/>
        <xdr:cNvSpPr>
          <a:spLocks/>
        </xdr:cNvSpPr>
      </xdr:nvSpPr>
      <xdr:spPr>
        <a:xfrm>
          <a:off x="9620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1052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7"/>
        <xdr:cNvSpPr>
          <a:spLocks/>
        </xdr:cNvSpPr>
      </xdr:nvSpPr>
      <xdr:spPr>
        <a:xfrm>
          <a:off x="22764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6008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9620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3" name="Line 3"/>
        <xdr:cNvSpPr>
          <a:spLocks/>
        </xdr:cNvSpPr>
      </xdr:nvSpPr>
      <xdr:spPr>
        <a:xfrm>
          <a:off x="9620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5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62025" y="42862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962025" y="42862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9620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6" name="Line 3"/>
        <xdr:cNvSpPr>
          <a:spLocks/>
        </xdr:cNvSpPr>
      </xdr:nvSpPr>
      <xdr:spPr>
        <a:xfrm>
          <a:off x="2276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59130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23" name="Line 8"/>
        <xdr:cNvSpPr>
          <a:spLocks/>
        </xdr:cNvSpPr>
      </xdr:nvSpPr>
      <xdr:spPr>
        <a:xfrm>
          <a:off x="659130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62025" y="30099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6591300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96202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96202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2764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65913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962025" y="30289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65913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764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2764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6008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41052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70" zoomScaleSheetLayoutView="70" zoomScalePageLayoutView="0" workbookViewId="0" topLeftCell="A1">
      <selection activeCell="H27" sqref="H27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14" t="s">
        <v>28</v>
      </c>
      <c r="E3" s="114"/>
      <c r="F3" s="13" t="s">
        <v>2</v>
      </c>
      <c r="G3" s="11" t="s">
        <v>42</v>
      </c>
      <c r="H3" s="14"/>
      <c r="I3" s="12"/>
      <c r="J3" s="12" t="s">
        <v>3</v>
      </c>
      <c r="K3" s="115" t="s">
        <v>36</v>
      </c>
      <c r="L3" s="115"/>
      <c r="M3" s="11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45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6" t="s">
        <v>18</v>
      </c>
      <c r="C7" s="43"/>
      <c r="D7" s="43"/>
      <c r="E7" s="76"/>
      <c r="F7" s="77"/>
      <c r="G7" s="119" t="s">
        <v>19</v>
      </c>
      <c r="H7" s="43" t="s">
        <v>58</v>
      </c>
      <c r="I7" s="43"/>
      <c r="J7" s="43"/>
      <c r="K7" s="123" t="s">
        <v>43</v>
      </c>
      <c r="L7" s="43"/>
      <c r="M7" s="43"/>
      <c r="N7" s="43" t="s">
        <v>77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7"/>
      <c r="C8" s="44"/>
      <c r="D8" s="44"/>
      <c r="E8" s="78"/>
      <c r="F8" s="79"/>
      <c r="G8" s="120"/>
      <c r="H8" s="44"/>
      <c r="I8" s="44"/>
      <c r="J8" s="44"/>
      <c r="K8" s="124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7"/>
      <c r="C9" s="45"/>
      <c r="D9" s="45"/>
      <c r="E9" s="80"/>
      <c r="F9" s="81"/>
      <c r="G9" s="120"/>
      <c r="H9" s="45" t="s">
        <v>54</v>
      </c>
      <c r="I9" s="45"/>
      <c r="J9" s="45"/>
      <c r="K9" s="124"/>
      <c r="L9" s="44"/>
      <c r="M9" s="45"/>
      <c r="N9" s="45" t="s">
        <v>76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7"/>
      <c r="C10" s="89"/>
      <c r="D10" s="74"/>
      <c r="E10" s="102" t="s">
        <v>58</v>
      </c>
      <c r="F10" s="103"/>
      <c r="G10" s="120"/>
      <c r="H10" s="103"/>
      <c r="I10" s="103"/>
      <c r="J10" s="103"/>
      <c r="K10" s="124"/>
      <c r="L10" s="103" t="s">
        <v>77</v>
      </c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7"/>
      <c r="C11" s="90"/>
      <c r="D11" s="75"/>
      <c r="E11" s="104"/>
      <c r="F11" s="105"/>
      <c r="G11" s="120"/>
      <c r="H11" s="105"/>
      <c r="I11" s="105"/>
      <c r="J11" s="105"/>
      <c r="K11" s="124"/>
      <c r="L11" s="105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7"/>
      <c r="C12" s="45"/>
      <c r="D12" s="67"/>
      <c r="E12" s="106" t="s">
        <v>54</v>
      </c>
      <c r="F12" s="106"/>
      <c r="G12" s="120"/>
      <c r="H12" s="107"/>
      <c r="I12" s="106"/>
      <c r="J12" s="106"/>
      <c r="K12" s="124"/>
      <c r="L12" s="106" t="s">
        <v>79</v>
      </c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7"/>
      <c r="C13" s="43"/>
      <c r="D13" s="43"/>
      <c r="E13" s="59"/>
      <c r="F13" s="43"/>
      <c r="G13" s="121"/>
      <c r="H13" s="69"/>
      <c r="I13" s="70"/>
      <c r="J13" s="77"/>
      <c r="K13" s="124"/>
      <c r="L13" s="43"/>
      <c r="M13" s="43"/>
      <c r="N13" s="7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7"/>
      <c r="C14" s="44"/>
      <c r="D14" s="44"/>
      <c r="E14" s="62"/>
      <c r="F14" s="44"/>
      <c r="G14" s="121"/>
      <c r="H14" s="126" t="s">
        <v>33</v>
      </c>
      <c r="I14" s="127"/>
      <c r="J14" s="79"/>
      <c r="K14" s="124"/>
      <c r="L14" s="44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7"/>
      <c r="C15" s="45"/>
      <c r="D15" s="45"/>
      <c r="E15" s="65"/>
      <c r="F15" s="45"/>
      <c r="G15" s="121"/>
      <c r="H15" s="71"/>
      <c r="I15" s="72"/>
      <c r="J15" s="81"/>
      <c r="K15" s="124"/>
      <c r="L15" s="44"/>
      <c r="M15" s="45"/>
      <c r="N15" s="8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7"/>
      <c r="C16" s="43"/>
      <c r="D16" s="43"/>
      <c r="E16" s="76"/>
      <c r="F16" s="77"/>
      <c r="G16" s="120"/>
      <c r="H16" s="103" t="s">
        <v>58</v>
      </c>
      <c r="I16" s="103"/>
      <c r="J16" s="103"/>
      <c r="K16" s="124"/>
      <c r="L16" s="103"/>
      <c r="M16" s="103"/>
      <c r="N16" s="103" t="s">
        <v>77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7"/>
      <c r="C17" s="44"/>
      <c r="D17" s="44"/>
      <c r="E17" s="78"/>
      <c r="F17" s="79"/>
      <c r="G17" s="120"/>
      <c r="H17" s="105"/>
      <c r="I17" s="105"/>
      <c r="J17" s="105"/>
      <c r="K17" s="124"/>
      <c r="L17" s="105"/>
      <c r="M17" s="105"/>
      <c r="N17" s="10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7"/>
      <c r="C18" s="45"/>
      <c r="D18" s="45"/>
      <c r="E18" s="45"/>
      <c r="F18" s="81"/>
      <c r="G18" s="120"/>
      <c r="H18" s="106" t="s">
        <v>54</v>
      </c>
      <c r="I18" s="106"/>
      <c r="J18" s="106"/>
      <c r="K18" s="124"/>
      <c r="L18" s="105"/>
      <c r="M18" s="106"/>
      <c r="N18" s="106" t="s">
        <v>75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7"/>
      <c r="C19" s="60"/>
      <c r="D19" s="60"/>
      <c r="E19" s="59"/>
      <c r="F19" s="43"/>
      <c r="G19" s="120"/>
      <c r="H19" s="77" t="s">
        <v>58</v>
      </c>
      <c r="I19" s="43"/>
      <c r="J19" s="77"/>
      <c r="K19" s="124"/>
      <c r="L19" s="43"/>
      <c r="M19" s="43"/>
      <c r="N19" s="77" t="s">
        <v>77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7"/>
      <c r="C20" s="63"/>
      <c r="D20" s="63"/>
      <c r="E20" s="62"/>
      <c r="F20" s="44"/>
      <c r="G20" s="120"/>
      <c r="H20" s="79"/>
      <c r="I20" s="44"/>
      <c r="J20" s="79"/>
      <c r="K20" s="124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8"/>
      <c r="C21" s="66"/>
      <c r="D21" s="66"/>
      <c r="E21" s="45"/>
      <c r="F21" s="45"/>
      <c r="G21" s="122"/>
      <c r="H21" s="45" t="s">
        <v>54</v>
      </c>
      <c r="I21" s="45"/>
      <c r="J21" s="81"/>
      <c r="K21" s="125"/>
      <c r="L21" s="44"/>
      <c r="M21" s="45"/>
      <c r="N21" s="81" t="s">
        <v>71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10" t="s">
        <v>64</v>
      </c>
      <c r="F23" s="110"/>
      <c r="G23" s="110"/>
      <c r="H23" s="110"/>
      <c r="I23" s="110"/>
      <c r="J23" s="110"/>
      <c r="K23" s="11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99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37</v>
      </c>
      <c r="C25" s="16"/>
      <c r="D25" s="30" t="s">
        <v>103</v>
      </c>
      <c r="E25" s="16"/>
      <c r="F25" s="31">
        <v>0</v>
      </c>
      <c r="G25" s="30" t="s">
        <v>38</v>
      </c>
      <c r="H25" s="30"/>
      <c r="I25" s="32" t="s">
        <v>39</v>
      </c>
      <c r="J25" s="30" t="s">
        <v>25</v>
      </c>
      <c r="K25" s="16"/>
      <c r="L25" s="33">
        <v>0</v>
      </c>
      <c r="M25" s="30" t="s">
        <v>38</v>
      </c>
      <c r="N25" s="29"/>
    </row>
    <row r="26" spans="1:14" ht="18.75" customHeight="1">
      <c r="A26" s="34"/>
      <c r="B26" s="16"/>
      <c r="C26" s="16"/>
      <c r="D26" s="30" t="s">
        <v>104</v>
      </c>
      <c r="E26" s="16"/>
      <c r="F26" s="35">
        <v>24</v>
      </c>
      <c r="G26" s="30" t="s">
        <v>38</v>
      </c>
      <c r="H26" s="16"/>
      <c r="I26" s="16"/>
      <c r="J26" s="30" t="s">
        <v>26</v>
      </c>
      <c r="K26" s="16"/>
      <c r="L26" s="36">
        <v>12</v>
      </c>
      <c r="M26" s="30" t="s">
        <v>38</v>
      </c>
      <c r="N26" s="37"/>
    </row>
    <row r="27" spans="1:14" s="20" customFormat="1" ht="18.75" customHeight="1" thickBot="1">
      <c r="A27" s="34"/>
      <c r="B27" s="16"/>
      <c r="C27" s="16"/>
      <c r="D27" s="30" t="s">
        <v>27</v>
      </c>
      <c r="E27" s="16"/>
      <c r="F27" s="38">
        <f>F25+F26</f>
        <v>24</v>
      </c>
      <c r="G27" s="30" t="s">
        <v>38</v>
      </c>
      <c r="H27" s="16"/>
      <c r="I27" s="16"/>
      <c r="J27" s="30" t="s">
        <v>27</v>
      </c>
      <c r="K27" s="16"/>
      <c r="L27" s="39">
        <f>SUM(L25:L26)</f>
        <v>12</v>
      </c>
      <c r="M27" s="30" t="s">
        <v>38</v>
      </c>
      <c r="N27" s="29"/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70" zoomScaleSheetLayoutView="70" zoomScalePageLayoutView="0" workbookViewId="0" topLeftCell="A1">
      <selection activeCell="L14" sqref="L1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tr">
        <f>'อ.สำราญ'!A2</f>
        <v>ตารางสอนรายบุคคล แผนกวิชาเทคนิคพื้นฐาน  ประจำภาคเรียนที่  2    ปีการศึกษา   2559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14" t="s">
        <v>29</v>
      </c>
      <c r="E3" s="114"/>
      <c r="F3" s="13" t="s">
        <v>2</v>
      </c>
      <c r="G3" s="11" t="s">
        <v>32</v>
      </c>
      <c r="H3" s="14"/>
      <c r="I3" s="12"/>
      <c r="J3" s="12" t="s">
        <v>3</v>
      </c>
      <c r="K3" s="115" t="s">
        <v>49</v>
      </c>
      <c r="L3" s="128"/>
      <c r="M3" s="128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45</v>
      </c>
      <c r="B6" s="27"/>
      <c r="C6" s="26">
        <v>1</v>
      </c>
      <c r="D6" s="1">
        <v>2</v>
      </c>
      <c r="E6" s="5">
        <v>3</v>
      </c>
      <c r="F6" s="5">
        <v>4</v>
      </c>
      <c r="G6" s="26">
        <v>5</v>
      </c>
      <c r="H6" s="26">
        <v>6</v>
      </c>
      <c r="I6" s="26">
        <v>7</v>
      </c>
      <c r="J6" s="26">
        <v>8</v>
      </c>
      <c r="K6" s="42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6" t="s">
        <v>18</v>
      </c>
      <c r="C7" s="43"/>
      <c r="D7" s="43"/>
      <c r="E7" s="59"/>
      <c r="F7" s="43"/>
      <c r="G7" s="129" t="s">
        <v>19</v>
      </c>
      <c r="H7" s="43" t="s">
        <v>58</v>
      </c>
      <c r="I7" s="43"/>
      <c r="J7" s="43"/>
      <c r="K7" s="119" t="s">
        <v>43</v>
      </c>
      <c r="L7" s="43"/>
      <c r="M7" s="43"/>
      <c r="N7" s="43" t="s">
        <v>74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7"/>
      <c r="C8" s="44"/>
      <c r="D8" s="44"/>
      <c r="E8" s="62"/>
      <c r="F8" s="44"/>
      <c r="G8" s="121"/>
      <c r="H8" s="44"/>
      <c r="I8" s="44"/>
      <c r="J8" s="44"/>
      <c r="K8" s="120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7"/>
      <c r="C9" s="45"/>
      <c r="D9" s="45"/>
      <c r="E9" s="65"/>
      <c r="F9" s="45"/>
      <c r="G9" s="121"/>
      <c r="H9" s="45" t="s">
        <v>54</v>
      </c>
      <c r="I9" s="45"/>
      <c r="J9" s="45"/>
      <c r="K9" s="120"/>
      <c r="L9" s="44"/>
      <c r="M9" s="45"/>
      <c r="N9" s="45" t="s">
        <v>100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7"/>
      <c r="C10" s="43" t="s">
        <v>59</v>
      </c>
      <c r="D10" s="43" t="s">
        <v>73</v>
      </c>
      <c r="E10" s="108" t="s">
        <v>58</v>
      </c>
      <c r="F10" s="86"/>
      <c r="G10" s="121"/>
      <c r="H10" s="86"/>
      <c r="I10" s="86"/>
      <c r="J10" s="86"/>
      <c r="K10" s="120"/>
      <c r="L10" s="86" t="s">
        <v>77</v>
      </c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7"/>
      <c r="C11" s="44"/>
      <c r="D11" s="44"/>
      <c r="E11" s="109"/>
      <c r="F11" s="87"/>
      <c r="G11" s="121"/>
      <c r="H11" s="87"/>
      <c r="I11" s="87"/>
      <c r="J11" s="87"/>
      <c r="K11" s="120"/>
      <c r="L11" s="87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7"/>
      <c r="C12" s="45" t="s">
        <v>69</v>
      </c>
      <c r="D12" s="45" t="s">
        <v>67</v>
      </c>
      <c r="E12" s="88" t="s">
        <v>54</v>
      </c>
      <c r="F12" s="88"/>
      <c r="G12" s="121"/>
      <c r="H12" s="91"/>
      <c r="I12" s="88"/>
      <c r="J12" s="88"/>
      <c r="K12" s="120"/>
      <c r="L12" s="88" t="s">
        <v>72</v>
      </c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7"/>
      <c r="C13" s="43"/>
      <c r="D13" s="43"/>
      <c r="E13" s="76" t="s">
        <v>56</v>
      </c>
      <c r="F13" s="77"/>
      <c r="G13" s="121"/>
      <c r="H13" s="69"/>
      <c r="I13" s="70"/>
      <c r="J13" s="77"/>
      <c r="K13" s="120"/>
      <c r="L13" s="43" t="s">
        <v>73</v>
      </c>
      <c r="M13" s="60"/>
      <c r="N13" s="6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7"/>
      <c r="C14" s="44"/>
      <c r="D14" s="44"/>
      <c r="E14" s="78"/>
      <c r="F14" s="79"/>
      <c r="G14" s="121"/>
      <c r="H14" s="126" t="s">
        <v>33</v>
      </c>
      <c r="I14" s="127"/>
      <c r="J14" s="79"/>
      <c r="K14" s="120"/>
      <c r="L14" s="44"/>
      <c r="M14" s="63"/>
      <c r="N14" s="6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7"/>
      <c r="C15" s="45"/>
      <c r="D15" s="45"/>
      <c r="E15" s="45" t="s">
        <v>69</v>
      </c>
      <c r="F15" s="81"/>
      <c r="G15" s="121"/>
      <c r="H15" s="71"/>
      <c r="I15" s="72"/>
      <c r="J15" s="81"/>
      <c r="K15" s="120"/>
      <c r="L15" s="44" t="s">
        <v>81</v>
      </c>
      <c r="M15" s="66"/>
      <c r="N15" s="6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7"/>
      <c r="C16" s="43"/>
      <c r="D16" s="43"/>
      <c r="E16" s="76"/>
      <c r="F16" s="77"/>
      <c r="G16" s="121"/>
      <c r="H16" s="86" t="s">
        <v>58</v>
      </c>
      <c r="I16" s="86"/>
      <c r="J16" s="86"/>
      <c r="K16" s="120"/>
      <c r="L16" s="86"/>
      <c r="M16" s="86"/>
      <c r="N16" s="86" t="s">
        <v>77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7"/>
      <c r="C17" s="44"/>
      <c r="D17" s="44"/>
      <c r="E17" s="78"/>
      <c r="F17" s="79"/>
      <c r="G17" s="121"/>
      <c r="H17" s="87"/>
      <c r="I17" s="87"/>
      <c r="J17" s="87"/>
      <c r="K17" s="120"/>
      <c r="L17" s="87"/>
      <c r="M17" s="87"/>
      <c r="N17" s="8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7"/>
      <c r="C18" s="45"/>
      <c r="D18" s="45"/>
      <c r="E18" s="45"/>
      <c r="F18" s="81"/>
      <c r="G18" s="121"/>
      <c r="H18" s="88" t="s">
        <v>54</v>
      </c>
      <c r="I18" s="88"/>
      <c r="J18" s="88"/>
      <c r="K18" s="120"/>
      <c r="L18" s="87"/>
      <c r="M18" s="88"/>
      <c r="N18" s="88" t="s">
        <v>101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7"/>
      <c r="C19" s="43"/>
      <c r="D19" s="43"/>
      <c r="E19" s="59"/>
      <c r="F19" s="43"/>
      <c r="G19" s="121"/>
      <c r="H19" s="77" t="s">
        <v>58</v>
      </c>
      <c r="I19" s="43"/>
      <c r="J19" s="77"/>
      <c r="K19" s="120"/>
      <c r="L19" s="43"/>
      <c r="M19" s="43"/>
      <c r="N19" s="77" t="s">
        <v>111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7"/>
      <c r="C20" s="44"/>
      <c r="D20" s="44"/>
      <c r="E20" s="62"/>
      <c r="F20" s="44"/>
      <c r="G20" s="121"/>
      <c r="H20" s="79"/>
      <c r="I20" s="44"/>
      <c r="J20" s="79"/>
      <c r="K20" s="120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2"/>
      <c r="B21" s="117"/>
      <c r="C21" s="44"/>
      <c r="D21" s="44"/>
      <c r="E21" s="62"/>
      <c r="F21" s="44"/>
      <c r="G21" s="121"/>
      <c r="H21" s="45" t="s">
        <v>54</v>
      </c>
      <c r="I21" s="45"/>
      <c r="J21" s="81"/>
      <c r="K21" s="120"/>
      <c r="L21" s="44"/>
      <c r="M21" s="45"/>
      <c r="N21" s="81" t="s">
        <v>78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10" t="s">
        <v>65</v>
      </c>
      <c r="F23" s="110"/>
      <c r="G23" s="110"/>
      <c r="H23" s="110"/>
      <c r="I23" s="110"/>
      <c r="J23" s="110"/>
      <c r="K23" s="11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80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37</v>
      </c>
      <c r="C25" s="16"/>
      <c r="D25" s="30" t="s">
        <v>103</v>
      </c>
      <c r="E25" s="16"/>
      <c r="F25" s="31">
        <v>0</v>
      </c>
      <c r="G25" s="30" t="s">
        <v>38</v>
      </c>
      <c r="H25" s="30"/>
      <c r="I25" s="32" t="s">
        <v>39</v>
      </c>
      <c r="J25" s="30" t="s">
        <v>25</v>
      </c>
      <c r="K25" s="16"/>
      <c r="L25" s="33">
        <v>0</v>
      </c>
      <c r="M25" s="30" t="s">
        <v>38</v>
      </c>
      <c r="N25" s="29"/>
    </row>
    <row r="26" spans="1:14" ht="18.75" customHeight="1">
      <c r="A26" s="34"/>
      <c r="B26" s="16"/>
      <c r="C26" s="16"/>
      <c r="D26" s="30" t="s">
        <v>105</v>
      </c>
      <c r="E26" s="16"/>
      <c r="F26" s="35">
        <v>30</v>
      </c>
      <c r="G26" s="30" t="s">
        <v>38</v>
      </c>
      <c r="H26" s="16"/>
      <c r="I26" s="16"/>
      <c r="J26" s="30" t="s">
        <v>26</v>
      </c>
      <c r="K26" s="16"/>
      <c r="L26" s="36">
        <v>12</v>
      </c>
      <c r="M26" s="30" t="s">
        <v>38</v>
      </c>
      <c r="N26" s="37"/>
    </row>
    <row r="27" spans="1:14" s="20" customFormat="1" ht="18.75" customHeight="1" thickBot="1">
      <c r="A27" s="34"/>
      <c r="B27" s="16"/>
      <c r="C27" s="16"/>
      <c r="D27" s="30" t="s">
        <v>27</v>
      </c>
      <c r="E27" s="16"/>
      <c r="F27" s="38">
        <f>SUM(F25:F26)</f>
        <v>30</v>
      </c>
      <c r="G27" s="30" t="s">
        <v>38</v>
      </c>
      <c r="H27" s="16"/>
      <c r="I27" s="16"/>
      <c r="J27" s="30" t="s">
        <v>27</v>
      </c>
      <c r="K27" s="16"/>
      <c r="L27" s="39">
        <f>SUM(L25:L26)</f>
        <v>12</v>
      </c>
      <c r="M27" s="30" t="s">
        <v>38</v>
      </c>
      <c r="N27" s="29"/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tabSelected="1" view="pageBreakPreview" zoomScaleSheetLayoutView="100" zoomScalePageLayoutView="0" workbookViewId="0" topLeftCell="A10">
      <selection activeCell="N28" sqref="N2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tr">
        <f>'อ.สำราญ'!A2</f>
        <v>ตารางสอนรายบุคคล แผนกวิชาเทคนิคพื้นฐาน  ประจำภาคเรียนที่  2    ปีการศึกษา   2559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14" t="s">
        <v>30</v>
      </c>
      <c r="E3" s="114"/>
      <c r="F3" s="13" t="s">
        <v>2</v>
      </c>
      <c r="G3" s="11" t="s">
        <v>32</v>
      </c>
      <c r="H3" s="14"/>
      <c r="I3" s="12"/>
      <c r="J3" s="12" t="s">
        <v>3</v>
      </c>
      <c r="K3" s="115" t="s">
        <v>119</v>
      </c>
      <c r="L3" s="128"/>
      <c r="M3" s="128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45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6" t="s">
        <v>18</v>
      </c>
      <c r="C7" s="43"/>
      <c r="D7" s="43"/>
      <c r="E7" s="89" t="s">
        <v>58</v>
      </c>
      <c r="F7" s="43"/>
      <c r="G7" s="119" t="s">
        <v>19</v>
      </c>
      <c r="H7" s="43"/>
      <c r="I7" s="43"/>
      <c r="J7" s="77"/>
      <c r="K7" s="123" t="s">
        <v>43</v>
      </c>
      <c r="L7" s="77" t="s">
        <v>112</v>
      </c>
      <c r="M7" s="77"/>
      <c r="N7" s="7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7"/>
      <c r="C8" s="44"/>
      <c r="D8" s="44"/>
      <c r="E8" s="90"/>
      <c r="F8" s="44"/>
      <c r="G8" s="120"/>
      <c r="H8" s="44"/>
      <c r="I8" s="44"/>
      <c r="J8" s="79"/>
      <c r="K8" s="124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7"/>
      <c r="C9" s="45"/>
      <c r="D9" s="45"/>
      <c r="E9" s="45" t="s">
        <v>54</v>
      </c>
      <c r="F9" s="45"/>
      <c r="G9" s="120"/>
      <c r="H9" s="44"/>
      <c r="I9" s="45"/>
      <c r="J9" s="81"/>
      <c r="K9" s="124"/>
      <c r="L9" s="81" t="s">
        <v>63</v>
      </c>
      <c r="M9" s="81"/>
      <c r="N9" s="8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7"/>
      <c r="C10" s="43"/>
      <c r="D10" s="43"/>
      <c r="E10" s="94" t="s">
        <v>59</v>
      </c>
      <c r="F10" s="94" t="s">
        <v>73</v>
      </c>
      <c r="G10" s="120"/>
      <c r="H10" s="94" t="s">
        <v>59</v>
      </c>
      <c r="I10" s="94" t="s">
        <v>73</v>
      </c>
      <c r="J10" s="43"/>
      <c r="K10" s="124"/>
      <c r="L10" s="76" t="s">
        <v>53</v>
      </c>
      <c r="M10" s="43"/>
      <c r="N10" s="77" t="s">
        <v>74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7"/>
      <c r="C11" s="44"/>
      <c r="D11" s="44"/>
      <c r="E11" s="95"/>
      <c r="F11" s="95"/>
      <c r="G11" s="120"/>
      <c r="H11" s="95"/>
      <c r="I11" s="95"/>
      <c r="J11" s="79"/>
      <c r="K11" s="124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7"/>
      <c r="C12" s="45"/>
      <c r="D12" s="45"/>
      <c r="E12" s="96" t="s">
        <v>69</v>
      </c>
      <c r="F12" s="96" t="s">
        <v>57</v>
      </c>
      <c r="G12" s="120"/>
      <c r="H12" s="96" t="s">
        <v>69</v>
      </c>
      <c r="I12" s="96" t="s">
        <v>81</v>
      </c>
      <c r="J12" s="45"/>
      <c r="K12" s="124"/>
      <c r="L12" s="45" t="s">
        <v>54</v>
      </c>
      <c r="M12" s="45"/>
      <c r="N12" s="81" t="s">
        <v>84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7"/>
      <c r="C13" s="77"/>
      <c r="D13" s="77"/>
      <c r="E13" s="97" t="s">
        <v>53</v>
      </c>
      <c r="F13" s="94"/>
      <c r="G13" s="121"/>
      <c r="H13" s="69"/>
      <c r="I13" s="70"/>
      <c r="J13" s="94"/>
      <c r="K13" s="124"/>
      <c r="L13" s="94"/>
      <c r="M13" s="43"/>
      <c r="N13" s="77" t="s">
        <v>77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7"/>
      <c r="C14" s="44"/>
      <c r="D14" s="44"/>
      <c r="E14" s="98"/>
      <c r="F14" s="95"/>
      <c r="G14" s="121"/>
      <c r="H14" s="126" t="s">
        <v>33</v>
      </c>
      <c r="I14" s="127"/>
      <c r="J14" s="95"/>
      <c r="K14" s="124"/>
      <c r="L14" s="95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7"/>
      <c r="C15" s="45"/>
      <c r="D15" s="45"/>
      <c r="E15" s="96" t="s">
        <v>54</v>
      </c>
      <c r="F15" s="96"/>
      <c r="G15" s="121"/>
      <c r="H15" s="71"/>
      <c r="I15" s="72"/>
      <c r="J15" s="96"/>
      <c r="K15" s="124"/>
      <c r="L15" s="95"/>
      <c r="M15" s="45"/>
      <c r="N15" s="81" t="s">
        <v>86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7"/>
      <c r="C16" s="43" t="s">
        <v>59</v>
      </c>
      <c r="D16" s="43" t="s">
        <v>113</v>
      </c>
      <c r="E16" s="43"/>
      <c r="F16" s="43"/>
      <c r="G16" s="120"/>
      <c r="H16" s="43" t="s">
        <v>56</v>
      </c>
      <c r="I16" s="43"/>
      <c r="J16" s="43"/>
      <c r="K16" s="124"/>
      <c r="L16" s="43" t="s">
        <v>112</v>
      </c>
      <c r="M16" s="60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7"/>
      <c r="C17" s="44"/>
      <c r="D17" s="44"/>
      <c r="E17" s="44"/>
      <c r="F17" s="44"/>
      <c r="G17" s="120"/>
      <c r="H17" s="44"/>
      <c r="I17" s="44"/>
      <c r="J17" s="44"/>
      <c r="K17" s="124"/>
      <c r="L17" s="44"/>
      <c r="M17" s="63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7"/>
      <c r="C18" s="45" t="s">
        <v>69</v>
      </c>
      <c r="D18" s="45" t="s">
        <v>70</v>
      </c>
      <c r="E18" s="45"/>
      <c r="F18" s="45"/>
      <c r="G18" s="120"/>
      <c r="H18" s="44" t="s">
        <v>69</v>
      </c>
      <c r="I18" s="45"/>
      <c r="J18" s="45"/>
      <c r="K18" s="124"/>
      <c r="L18" s="45" t="s">
        <v>63</v>
      </c>
      <c r="M18" s="66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7"/>
      <c r="C19" s="92" t="s">
        <v>56</v>
      </c>
      <c r="D19" s="86"/>
      <c r="E19" s="92"/>
      <c r="F19" s="86" t="s">
        <v>113</v>
      </c>
      <c r="G19" s="120"/>
      <c r="H19" s="77"/>
      <c r="I19" s="77"/>
      <c r="J19" s="77"/>
      <c r="K19" s="124"/>
      <c r="L19" s="76" t="s">
        <v>53</v>
      </c>
      <c r="M19" s="43"/>
      <c r="N19" s="77" t="s">
        <v>74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7"/>
      <c r="C20" s="93"/>
      <c r="D20" s="87"/>
      <c r="E20" s="93"/>
      <c r="F20" s="87"/>
      <c r="G20" s="120"/>
      <c r="H20" s="79"/>
      <c r="I20" s="79"/>
      <c r="J20" s="79"/>
      <c r="K20" s="124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8"/>
      <c r="C21" s="88" t="s">
        <v>69</v>
      </c>
      <c r="D21" s="88"/>
      <c r="E21" s="99"/>
      <c r="F21" s="88" t="s">
        <v>70</v>
      </c>
      <c r="G21" s="122"/>
      <c r="H21" s="82"/>
      <c r="I21" s="81"/>
      <c r="J21" s="81"/>
      <c r="K21" s="125"/>
      <c r="L21" s="45" t="s">
        <v>54</v>
      </c>
      <c r="M21" s="45"/>
      <c r="N21" s="81" t="s">
        <v>84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10" t="s">
        <v>64</v>
      </c>
      <c r="F23" s="110"/>
      <c r="G23" s="110"/>
      <c r="H23" s="110"/>
      <c r="I23" s="110"/>
      <c r="J23" s="110"/>
      <c r="K23" s="11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102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37</v>
      </c>
      <c r="C25" s="16"/>
      <c r="D25" s="30" t="s">
        <v>103</v>
      </c>
      <c r="E25" s="16"/>
      <c r="F25" s="31">
        <v>12</v>
      </c>
      <c r="G25" s="30" t="s">
        <v>38</v>
      </c>
      <c r="H25" s="30"/>
      <c r="I25" s="32" t="s">
        <v>39</v>
      </c>
      <c r="J25" s="30" t="s">
        <v>25</v>
      </c>
      <c r="K25" s="16"/>
      <c r="L25" s="33">
        <v>4</v>
      </c>
      <c r="M25" s="30" t="s">
        <v>38</v>
      </c>
      <c r="N25" s="29"/>
    </row>
    <row r="26" spans="1:14" ht="18.75" customHeight="1">
      <c r="A26" s="34"/>
      <c r="B26" s="16"/>
      <c r="C26" s="16"/>
      <c r="D26" s="30" t="s">
        <v>104</v>
      </c>
      <c r="E26" s="16"/>
      <c r="F26" s="35">
        <v>20</v>
      </c>
      <c r="G26" s="30" t="s">
        <v>38</v>
      </c>
      <c r="H26" s="16"/>
      <c r="I26" s="16"/>
      <c r="J26" s="30" t="s">
        <v>26</v>
      </c>
      <c r="K26" s="16"/>
      <c r="L26" s="36">
        <v>8</v>
      </c>
      <c r="M26" s="30" t="s">
        <v>38</v>
      </c>
      <c r="N26" s="37"/>
    </row>
    <row r="27" spans="1:14" s="20" customFormat="1" ht="18.75" customHeight="1" thickBot="1">
      <c r="A27" s="34"/>
      <c r="B27" s="16"/>
      <c r="C27" s="16"/>
      <c r="D27" s="30" t="s">
        <v>27</v>
      </c>
      <c r="E27" s="16"/>
      <c r="F27" s="38">
        <f>SUM(F25:F26)</f>
        <v>32</v>
      </c>
      <c r="G27" s="30" t="s">
        <v>38</v>
      </c>
      <c r="H27" s="16"/>
      <c r="I27" s="16"/>
      <c r="J27" s="30" t="s">
        <v>27</v>
      </c>
      <c r="K27" s="16"/>
      <c r="L27" s="39">
        <f>SUM(L25:L26)</f>
        <v>12</v>
      </c>
      <c r="M27" s="30" t="s">
        <v>38</v>
      </c>
      <c r="N27" s="29"/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90" zoomScaleSheetLayoutView="90" zoomScalePageLayoutView="0" workbookViewId="0" topLeftCell="A1">
      <selection activeCell="L14" sqref="L1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tr">
        <f>'อ.สำราญ'!A2</f>
        <v>ตารางสอนรายบุคคล แผนกวิชาเทคนิคพื้นฐาน  ประจำภาคเรียนที่  2    ปีการศึกษา   2559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14" t="s">
        <v>31</v>
      </c>
      <c r="E3" s="114"/>
      <c r="F3" s="13" t="s">
        <v>2</v>
      </c>
      <c r="G3" s="130" t="s">
        <v>47</v>
      </c>
      <c r="H3" s="130"/>
      <c r="I3" s="12"/>
      <c r="J3" s="12" t="s">
        <v>3</v>
      </c>
      <c r="K3" s="115" t="s">
        <v>44</v>
      </c>
      <c r="L3" s="115"/>
      <c r="M3" s="11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45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6" t="s">
        <v>18</v>
      </c>
      <c r="C7" s="43" t="s">
        <v>60</v>
      </c>
      <c r="D7" s="43" t="s">
        <v>73</v>
      </c>
      <c r="E7" s="43" t="s">
        <v>60</v>
      </c>
      <c r="F7" s="43" t="s">
        <v>114</v>
      </c>
      <c r="G7" s="131" t="s">
        <v>19</v>
      </c>
      <c r="H7" s="43"/>
      <c r="I7" s="43"/>
      <c r="J7" s="77"/>
      <c r="K7" s="135" t="s">
        <v>43</v>
      </c>
      <c r="L7" s="76"/>
      <c r="M7" s="43"/>
      <c r="N7" s="7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7"/>
      <c r="C8" s="44"/>
      <c r="D8" s="44"/>
      <c r="E8" s="44"/>
      <c r="F8" s="44"/>
      <c r="G8" s="132"/>
      <c r="H8" s="44"/>
      <c r="I8" s="44"/>
      <c r="J8" s="79"/>
      <c r="K8" s="136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7"/>
      <c r="C9" s="45" t="s">
        <v>68</v>
      </c>
      <c r="D9" s="81" t="s">
        <v>83</v>
      </c>
      <c r="E9" s="45" t="s">
        <v>68</v>
      </c>
      <c r="F9" s="81" t="s">
        <v>93</v>
      </c>
      <c r="G9" s="132"/>
      <c r="H9" s="44"/>
      <c r="I9" s="45"/>
      <c r="J9" s="81"/>
      <c r="K9" s="136"/>
      <c r="L9" s="45"/>
      <c r="M9" s="45"/>
      <c r="N9" s="8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7"/>
      <c r="C10" s="86" t="s">
        <v>53</v>
      </c>
      <c r="D10" s="86"/>
      <c r="E10" s="92"/>
      <c r="F10" s="86"/>
      <c r="G10" s="132"/>
      <c r="H10" s="86"/>
      <c r="I10" s="86" t="s">
        <v>77</v>
      </c>
      <c r="J10" s="43"/>
      <c r="K10" s="136"/>
      <c r="L10" s="76" t="s">
        <v>53</v>
      </c>
      <c r="M10" s="43"/>
      <c r="N10" s="77" t="s">
        <v>77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7"/>
      <c r="C11" s="87"/>
      <c r="D11" s="87"/>
      <c r="E11" s="93"/>
      <c r="F11" s="87"/>
      <c r="G11" s="132"/>
      <c r="H11" s="87"/>
      <c r="I11" s="87"/>
      <c r="J11" s="44"/>
      <c r="K11" s="136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7"/>
      <c r="C12" s="88" t="s">
        <v>54</v>
      </c>
      <c r="D12" s="88"/>
      <c r="E12" s="99"/>
      <c r="F12" s="88"/>
      <c r="G12" s="132"/>
      <c r="H12" s="91"/>
      <c r="I12" s="88" t="s">
        <v>95</v>
      </c>
      <c r="J12" s="45"/>
      <c r="K12" s="136"/>
      <c r="L12" s="45" t="s">
        <v>54</v>
      </c>
      <c r="M12" s="45"/>
      <c r="N12" s="81" t="s">
        <v>82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7"/>
      <c r="C13" s="59" t="s">
        <v>53</v>
      </c>
      <c r="D13" s="43"/>
      <c r="E13" s="59"/>
      <c r="F13" s="43"/>
      <c r="G13" s="133"/>
      <c r="H13" s="69"/>
      <c r="I13" s="70"/>
      <c r="J13" s="43"/>
      <c r="K13" s="136"/>
      <c r="L13" s="43" t="s">
        <v>115</v>
      </c>
      <c r="M13" s="43"/>
      <c r="N13" s="43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7"/>
      <c r="C14" s="62"/>
      <c r="D14" s="44"/>
      <c r="E14" s="62"/>
      <c r="F14" s="44"/>
      <c r="G14" s="133"/>
      <c r="H14" s="126" t="s">
        <v>33</v>
      </c>
      <c r="I14" s="127"/>
      <c r="J14" s="44"/>
      <c r="K14" s="136"/>
      <c r="L14" s="44"/>
      <c r="M14" s="44"/>
      <c r="N14" s="4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7"/>
      <c r="C15" s="45" t="s">
        <v>54</v>
      </c>
      <c r="D15" s="45"/>
      <c r="E15" s="45"/>
      <c r="F15" s="45"/>
      <c r="G15" s="133"/>
      <c r="H15" s="71"/>
      <c r="I15" s="73"/>
      <c r="J15" s="45"/>
      <c r="K15" s="136"/>
      <c r="L15" s="45" t="s">
        <v>91</v>
      </c>
      <c r="M15" s="45"/>
      <c r="N15" s="45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7"/>
      <c r="C16" s="43" t="s">
        <v>53</v>
      </c>
      <c r="D16" s="43"/>
      <c r="E16" s="59"/>
      <c r="F16" s="43"/>
      <c r="G16" s="132"/>
      <c r="H16" s="43"/>
      <c r="I16" s="43" t="s">
        <v>116</v>
      </c>
      <c r="J16" s="77"/>
      <c r="K16" s="136"/>
      <c r="L16" s="76" t="s">
        <v>53</v>
      </c>
      <c r="M16" s="43"/>
      <c r="N16" s="77" t="s">
        <v>77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7"/>
      <c r="C17" s="44"/>
      <c r="D17" s="44"/>
      <c r="E17" s="62"/>
      <c r="F17" s="44"/>
      <c r="G17" s="132"/>
      <c r="H17" s="44"/>
      <c r="I17" s="44"/>
      <c r="J17" s="79"/>
      <c r="K17" s="136"/>
      <c r="L17" s="44"/>
      <c r="M17" s="44"/>
      <c r="N17" s="7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7"/>
      <c r="C18" s="45" t="s">
        <v>54</v>
      </c>
      <c r="D18" s="45"/>
      <c r="E18" s="65"/>
      <c r="F18" s="45"/>
      <c r="G18" s="132"/>
      <c r="H18" s="100"/>
      <c r="I18" s="45" t="s">
        <v>85</v>
      </c>
      <c r="J18" s="81"/>
      <c r="K18" s="136"/>
      <c r="L18" s="45" t="s">
        <v>54</v>
      </c>
      <c r="M18" s="45"/>
      <c r="N18" s="81" t="s">
        <v>82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7"/>
      <c r="C19" s="86" t="s">
        <v>53</v>
      </c>
      <c r="D19" s="86"/>
      <c r="E19" s="92"/>
      <c r="F19" s="86"/>
      <c r="G19" s="132"/>
      <c r="H19" s="86"/>
      <c r="I19" s="86" t="s">
        <v>77</v>
      </c>
      <c r="J19" s="77"/>
      <c r="K19" s="136"/>
      <c r="L19" s="43"/>
      <c r="M19" s="43"/>
      <c r="N19" s="4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7"/>
      <c r="C20" s="87"/>
      <c r="D20" s="87"/>
      <c r="E20" s="93"/>
      <c r="F20" s="87"/>
      <c r="G20" s="132"/>
      <c r="H20" s="87"/>
      <c r="I20" s="87"/>
      <c r="J20" s="79"/>
      <c r="K20" s="136"/>
      <c r="L20" s="44"/>
      <c r="M20" s="44"/>
      <c r="N20" s="4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8"/>
      <c r="C21" s="88" t="s">
        <v>54</v>
      </c>
      <c r="D21" s="88"/>
      <c r="E21" s="99"/>
      <c r="F21" s="88"/>
      <c r="G21" s="134"/>
      <c r="H21" s="91"/>
      <c r="I21" s="88" t="s">
        <v>87</v>
      </c>
      <c r="J21" s="81"/>
      <c r="K21" s="137"/>
      <c r="L21" s="44"/>
      <c r="M21" s="45"/>
      <c r="N21" s="45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10" t="s">
        <v>66</v>
      </c>
      <c r="F23" s="110"/>
      <c r="G23" s="110"/>
      <c r="H23" s="110"/>
      <c r="I23" s="110"/>
      <c r="J23" s="110"/>
      <c r="K23" s="11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106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37</v>
      </c>
      <c r="C25" s="16"/>
      <c r="D25" s="30" t="s">
        <v>103</v>
      </c>
      <c r="E25" s="16"/>
      <c r="F25" s="31">
        <v>34</v>
      </c>
      <c r="G25" s="30" t="s">
        <v>38</v>
      </c>
      <c r="H25" s="30"/>
      <c r="I25" s="32" t="s">
        <v>39</v>
      </c>
      <c r="J25" s="30" t="s">
        <v>25</v>
      </c>
      <c r="K25" s="16"/>
      <c r="L25" s="31">
        <v>12</v>
      </c>
      <c r="M25" s="30" t="s">
        <v>38</v>
      </c>
      <c r="N25" s="29"/>
    </row>
    <row r="26" spans="1:14" ht="18.75" customHeight="1">
      <c r="A26" s="34"/>
      <c r="B26" s="16"/>
      <c r="C26" s="16"/>
      <c r="D26" s="30" t="s">
        <v>104</v>
      </c>
      <c r="E26" s="16"/>
      <c r="F26" s="35">
        <v>0</v>
      </c>
      <c r="G26" s="30" t="s">
        <v>38</v>
      </c>
      <c r="H26" s="16"/>
      <c r="I26" s="16"/>
      <c r="J26" s="30" t="s">
        <v>26</v>
      </c>
      <c r="K26" s="16"/>
      <c r="L26" s="35">
        <v>0</v>
      </c>
      <c r="M26" s="30" t="s">
        <v>38</v>
      </c>
      <c r="N26" s="37"/>
    </row>
    <row r="27" spans="1:14" s="20" customFormat="1" ht="18.75" customHeight="1" thickBot="1">
      <c r="A27" s="34"/>
      <c r="B27" s="16"/>
      <c r="C27" s="16"/>
      <c r="D27" s="30" t="s">
        <v>27</v>
      </c>
      <c r="E27" s="16"/>
      <c r="F27" s="38">
        <f>SUM(F25:F26)</f>
        <v>34</v>
      </c>
      <c r="G27" s="30" t="s">
        <v>38</v>
      </c>
      <c r="H27" s="16"/>
      <c r="I27" s="16"/>
      <c r="J27" s="30" t="s">
        <v>27</v>
      </c>
      <c r="K27" s="16"/>
      <c r="L27" s="38">
        <f>SUM(L25:L26)</f>
        <v>12</v>
      </c>
      <c r="M27" s="30" t="s">
        <v>38</v>
      </c>
      <c r="N27" s="29"/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9"/>
  <sheetViews>
    <sheetView view="pageBreakPreview" zoomScale="85" zoomScaleSheetLayoutView="85" zoomScalePageLayoutView="0" workbookViewId="0" topLeftCell="A1">
      <selection activeCell="M23" sqref="M23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tr">
        <f>'อ.สำราญ'!A2</f>
        <v>ตารางสอนรายบุคคล แผนกวิชาเทคนิคพื้นฐาน  ประจำภาคเรียนที่  2    ปีการศึกษา   2559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30" t="s">
        <v>34</v>
      </c>
      <c r="E3" s="130"/>
      <c r="F3" s="13" t="s">
        <v>2</v>
      </c>
      <c r="G3" s="40" t="s">
        <v>35</v>
      </c>
      <c r="H3" s="14"/>
      <c r="I3" s="12"/>
      <c r="J3" s="12" t="s">
        <v>3</v>
      </c>
      <c r="K3" s="115" t="s">
        <v>40</v>
      </c>
      <c r="L3" s="115"/>
      <c r="M3" s="115"/>
      <c r="N3" s="15"/>
    </row>
    <row r="4" spans="1:106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ht="16.5" customHeight="1">
      <c r="A6" s="26" t="s">
        <v>45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ht="16.5" customHeight="1">
      <c r="A7" s="28"/>
      <c r="B7" s="116" t="s">
        <v>18</v>
      </c>
      <c r="C7" s="43" t="s">
        <v>60</v>
      </c>
      <c r="D7" s="43" t="s">
        <v>117</v>
      </c>
      <c r="E7" s="76" t="s">
        <v>55</v>
      </c>
      <c r="F7" s="77"/>
      <c r="G7" s="131" t="s">
        <v>19</v>
      </c>
      <c r="H7" s="77"/>
      <c r="I7" s="77" t="s">
        <v>113</v>
      </c>
      <c r="J7" s="43"/>
      <c r="K7" s="135" t="s">
        <v>43</v>
      </c>
      <c r="L7" s="76"/>
      <c r="M7" s="43"/>
      <c r="N7" s="7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ht="16.5" customHeight="1">
      <c r="A8" s="2" t="s">
        <v>20</v>
      </c>
      <c r="B8" s="117"/>
      <c r="C8" s="44"/>
      <c r="D8" s="44"/>
      <c r="E8" s="78"/>
      <c r="F8" s="79"/>
      <c r="G8" s="132"/>
      <c r="H8" s="79"/>
      <c r="I8" s="79"/>
      <c r="J8" s="44"/>
      <c r="K8" s="136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ht="16.5" customHeight="1">
      <c r="A9" s="3"/>
      <c r="B9" s="117"/>
      <c r="C9" s="45" t="s">
        <v>69</v>
      </c>
      <c r="D9" s="45" t="s">
        <v>107</v>
      </c>
      <c r="E9" s="45" t="s">
        <v>69</v>
      </c>
      <c r="F9" s="81"/>
      <c r="G9" s="132"/>
      <c r="H9" s="82"/>
      <c r="I9" s="81" t="s">
        <v>92</v>
      </c>
      <c r="J9" s="45"/>
      <c r="K9" s="136"/>
      <c r="L9" s="45"/>
      <c r="M9" s="45"/>
      <c r="N9" s="8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ht="16.5" customHeight="1">
      <c r="A10" s="1"/>
      <c r="B10" s="117"/>
      <c r="C10" s="43" t="s">
        <v>55</v>
      </c>
      <c r="D10" s="43"/>
      <c r="E10" s="76"/>
      <c r="F10" s="77" t="s">
        <v>73</v>
      </c>
      <c r="G10" s="132"/>
      <c r="H10" s="43"/>
      <c r="I10" s="43"/>
      <c r="J10" s="43"/>
      <c r="K10" s="136"/>
      <c r="L10" s="86" t="s">
        <v>53</v>
      </c>
      <c r="M10" s="86"/>
      <c r="N10" s="86" t="s">
        <v>77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ht="16.5" customHeight="1">
      <c r="A11" s="2" t="s">
        <v>21</v>
      </c>
      <c r="B11" s="117"/>
      <c r="C11" s="44"/>
      <c r="D11" s="44"/>
      <c r="E11" s="78"/>
      <c r="F11" s="79"/>
      <c r="G11" s="132"/>
      <c r="H11" s="44"/>
      <c r="I11" s="44"/>
      <c r="J11" s="44"/>
      <c r="K11" s="136"/>
      <c r="L11" s="87"/>
      <c r="M11" s="87"/>
      <c r="N11" s="8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6.5" customHeight="1" thickBot="1">
      <c r="A12" s="3"/>
      <c r="B12" s="117"/>
      <c r="C12" s="45" t="s">
        <v>68</v>
      </c>
      <c r="D12" s="45"/>
      <c r="E12" s="80"/>
      <c r="F12" s="81" t="s">
        <v>83</v>
      </c>
      <c r="G12" s="132"/>
      <c r="H12" s="100"/>
      <c r="I12" s="45"/>
      <c r="J12" s="45"/>
      <c r="K12" s="136"/>
      <c r="L12" s="88" t="s">
        <v>54</v>
      </c>
      <c r="M12" s="88"/>
      <c r="N12" s="88" t="s">
        <v>96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>
      <c r="A13" s="1"/>
      <c r="B13" s="117"/>
      <c r="C13" s="92" t="s">
        <v>53</v>
      </c>
      <c r="D13" s="86"/>
      <c r="E13" s="92"/>
      <c r="F13" s="86"/>
      <c r="G13" s="133"/>
      <c r="H13" s="69"/>
      <c r="I13" s="70"/>
      <c r="J13" s="86"/>
      <c r="K13" s="136"/>
      <c r="L13" s="86" t="s">
        <v>77</v>
      </c>
      <c r="M13" s="43"/>
      <c r="N13" s="43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6.5" customHeight="1">
      <c r="A14" s="2" t="s">
        <v>22</v>
      </c>
      <c r="B14" s="117"/>
      <c r="C14" s="93"/>
      <c r="D14" s="87"/>
      <c r="E14" s="93"/>
      <c r="F14" s="87"/>
      <c r="G14" s="133"/>
      <c r="H14" s="126" t="s">
        <v>33</v>
      </c>
      <c r="I14" s="127"/>
      <c r="J14" s="87"/>
      <c r="K14" s="136"/>
      <c r="L14" s="87"/>
      <c r="M14" s="44"/>
      <c r="N14" s="4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1:106" ht="16.5" customHeight="1" thickBot="1">
      <c r="A15" s="3"/>
      <c r="B15" s="117"/>
      <c r="C15" s="88" t="s">
        <v>54</v>
      </c>
      <c r="D15" s="88"/>
      <c r="E15" s="88"/>
      <c r="F15" s="88"/>
      <c r="G15" s="133"/>
      <c r="H15" s="71"/>
      <c r="I15" s="73"/>
      <c r="J15" s="88"/>
      <c r="K15" s="136"/>
      <c r="L15" s="88" t="s">
        <v>108</v>
      </c>
      <c r="M15" s="45"/>
      <c r="N15" s="45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06" ht="16.5" customHeight="1">
      <c r="A16" s="1"/>
      <c r="B16" s="117"/>
      <c r="C16" s="43" t="s">
        <v>53</v>
      </c>
      <c r="D16" s="43"/>
      <c r="E16" s="59"/>
      <c r="F16" s="43"/>
      <c r="G16" s="132"/>
      <c r="H16" s="43"/>
      <c r="I16" s="43" t="s">
        <v>116</v>
      </c>
      <c r="J16" s="77"/>
      <c r="K16" s="136"/>
      <c r="L16" s="86" t="s">
        <v>53</v>
      </c>
      <c r="M16" s="86"/>
      <c r="N16" s="86" t="s">
        <v>77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ht="16.5" customHeight="1">
      <c r="A17" s="2" t="s">
        <v>23</v>
      </c>
      <c r="B17" s="117"/>
      <c r="C17" s="44"/>
      <c r="D17" s="44"/>
      <c r="E17" s="62"/>
      <c r="F17" s="44"/>
      <c r="G17" s="132"/>
      <c r="H17" s="44"/>
      <c r="I17" s="44"/>
      <c r="J17" s="79"/>
      <c r="K17" s="136"/>
      <c r="L17" s="87"/>
      <c r="M17" s="87"/>
      <c r="N17" s="8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6.5" customHeight="1">
      <c r="A18" s="3"/>
      <c r="B18" s="117"/>
      <c r="C18" s="45" t="s">
        <v>54</v>
      </c>
      <c r="D18" s="45"/>
      <c r="E18" s="65"/>
      <c r="F18" s="45"/>
      <c r="G18" s="132"/>
      <c r="H18" s="100"/>
      <c r="I18" s="45" t="s">
        <v>90</v>
      </c>
      <c r="J18" s="81"/>
      <c r="K18" s="136"/>
      <c r="L18" s="88" t="s">
        <v>54</v>
      </c>
      <c r="M18" s="88"/>
      <c r="N18" s="88" t="s">
        <v>96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106" ht="16.5" customHeight="1">
      <c r="A19" s="1"/>
      <c r="B19" s="117"/>
      <c r="C19" s="43" t="s">
        <v>53</v>
      </c>
      <c r="D19" s="43"/>
      <c r="E19" s="76"/>
      <c r="F19" s="77"/>
      <c r="G19" s="132"/>
      <c r="H19" s="77"/>
      <c r="I19" s="77" t="s">
        <v>118</v>
      </c>
      <c r="J19" s="77"/>
      <c r="K19" s="136"/>
      <c r="L19" s="43"/>
      <c r="M19" s="60"/>
      <c r="N19" s="6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ht="16.5" customHeight="1">
      <c r="A20" s="2" t="s">
        <v>24</v>
      </c>
      <c r="B20" s="117"/>
      <c r="C20" s="44"/>
      <c r="D20" s="44"/>
      <c r="E20" s="78"/>
      <c r="F20" s="79"/>
      <c r="G20" s="132"/>
      <c r="H20" s="79"/>
      <c r="I20" s="79"/>
      <c r="J20" s="79"/>
      <c r="K20" s="136"/>
      <c r="L20" s="44"/>
      <c r="M20" s="63"/>
      <c r="N20" s="6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ht="16.5" customHeight="1">
      <c r="A21" s="3"/>
      <c r="B21" s="118"/>
      <c r="C21" s="45" t="s">
        <v>54</v>
      </c>
      <c r="D21" s="45"/>
      <c r="E21" s="80"/>
      <c r="F21" s="81"/>
      <c r="G21" s="134"/>
      <c r="H21" s="82"/>
      <c r="I21" s="81" t="s">
        <v>94</v>
      </c>
      <c r="J21" s="81"/>
      <c r="K21" s="137"/>
      <c r="L21" s="44"/>
      <c r="M21" s="66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</row>
    <row r="23" spans="1:14" s="20" customFormat="1" ht="18.75" customHeight="1">
      <c r="A23" s="34"/>
      <c r="B23" s="16"/>
      <c r="C23" s="58"/>
      <c r="D23" s="51"/>
      <c r="E23" s="16"/>
      <c r="F23" s="110" t="s">
        <v>66</v>
      </c>
      <c r="G23" s="110"/>
      <c r="H23" s="110"/>
      <c r="I23" s="110"/>
      <c r="J23" s="110"/>
      <c r="K23" s="110"/>
      <c r="L23" s="110"/>
      <c r="M23" s="48"/>
      <c r="N23" s="101"/>
    </row>
    <row r="24" spans="1:14" s="20" customFormat="1" ht="18.75" customHeight="1">
      <c r="A24" s="34"/>
      <c r="B24" s="16"/>
      <c r="C24" s="49"/>
      <c r="D24" s="50"/>
      <c r="E24" s="50"/>
      <c r="F24" s="48" t="s">
        <v>106</v>
      </c>
      <c r="G24" s="48"/>
      <c r="H24" s="48"/>
      <c r="I24" s="48"/>
      <c r="J24" s="48"/>
      <c r="K24" s="48"/>
      <c r="L24" s="48"/>
      <c r="M24" s="48"/>
      <c r="N24" s="101"/>
    </row>
    <row r="25" spans="1:14" s="20" customFormat="1" ht="18.75" customHeight="1">
      <c r="A25" s="4"/>
      <c r="B25" s="30"/>
      <c r="C25" s="30" t="s">
        <v>37</v>
      </c>
      <c r="D25" s="16"/>
      <c r="E25" s="30" t="s">
        <v>103</v>
      </c>
      <c r="F25" s="16"/>
      <c r="G25" s="31">
        <v>34</v>
      </c>
      <c r="H25" s="30" t="s">
        <v>38</v>
      </c>
      <c r="I25" s="30"/>
      <c r="J25" s="32" t="s">
        <v>39</v>
      </c>
      <c r="K25" s="30" t="s">
        <v>25</v>
      </c>
      <c r="L25" s="16"/>
      <c r="M25" s="31">
        <v>12</v>
      </c>
      <c r="N25" s="37" t="s">
        <v>38</v>
      </c>
    </row>
    <row r="26" spans="1:14" ht="18.75" customHeight="1">
      <c r="A26" s="34"/>
      <c r="B26" s="16"/>
      <c r="C26" s="16"/>
      <c r="D26" s="16"/>
      <c r="E26" s="30" t="s">
        <v>104</v>
      </c>
      <c r="F26" s="16"/>
      <c r="G26" s="35">
        <v>0</v>
      </c>
      <c r="H26" s="30" t="s">
        <v>38</v>
      </c>
      <c r="I26" s="16"/>
      <c r="J26" s="16"/>
      <c r="K26" s="30" t="s">
        <v>26</v>
      </c>
      <c r="L26" s="16"/>
      <c r="M26" s="35">
        <v>0</v>
      </c>
      <c r="N26" s="37" t="s">
        <v>38</v>
      </c>
    </row>
    <row r="27" spans="1:14" s="20" customFormat="1" ht="18.75" customHeight="1" thickBot="1">
      <c r="A27" s="34"/>
      <c r="B27" s="16"/>
      <c r="C27" s="16"/>
      <c r="D27" s="16"/>
      <c r="E27" s="30" t="s">
        <v>27</v>
      </c>
      <c r="F27" s="16"/>
      <c r="G27" s="38">
        <f>SUM(G25:G26)</f>
        <v>34</v>
      </c>
      <c r="H27" s="30" t="s">
        <v>38</v>
      </c>
      <c r="I27" s="16"/>
      <c r="J27" s="16"/>
      <c r="K27" s="30" t="s">
        <v>27</v>
      </c>
      <c r="L27" s="16"/>
      <c r="M27" s="38">
        <f>SUM(M25:M26)</f>
        <v>12</v>
      </c>
      <c r="N27" s="37" t="s">
        <v>38</v>
      </c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F23:L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60" zoomScalePageLayoutView="0" workbookViewId="0" topLeftCell="A1">
      <selection activeCell="I28" sqref="I2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"/>
    </row>
    <row r="2" spans="1:14" s="8" customFormat="1" ht="21.75" customHeight="1">
      <c r="A2" s="113" t="str">
        <f>'อ.สำราญ'!A2</f>
        <v>ตารางสอนรายบุคคล แผนกวิชาเทคนิคพื้นฐาน  ประจำภาคเรียนที่  2    ปีการศึกษา   2559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"/>
    </row>
    <row r="3" spans="1:14" s="16" customFormat="1" ht="21.75" customHeight="1">
      <c r="A3" s="10"/>
      <c r="B3" s="11"/>
      <c r="C3" s="12" t="s">
        <v>1</v>
      </c>
      <c r="D3" s="114" t="s">
        <v>48</v>
      </c>
      <c r="E3" s="114"/>
      <c r="F3" s="13" t="s">
        <v>2</v>
      </c>
      <c r="G3" s="130" t="s">
        <v>32</v>
      </c>
      <c r="H3" s="130"/>
      <c r="I3" s="12"/>
      <c r="J3" s="12" t="s">
        <v>3</v>
      </c>
      <c r="K3" s="115" t="s">
        <v>41</v>
      </c>
      <c r="L3" s="115"/>
      <c r="M3" s="11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45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26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6" t="s">
        <v>18</v>
      </c>
      <c r="C7" s="43"/>
      <c r="D7" s="43"/>
      <c r="E7" s="76" t="s">
        <v>53</v>
      </c>
      <c r="F7" s="77"/>
      <c r="G7" s="131" t="s">
        <v>19</v>
      </c>
      <c r="H7" s="43"/>
      <c r="I7" s="43"/>
      <c r="J7" s="77"/>
      <c r="K7" s="135" t="s">
        <v>43</v>
      </c>
      <c r="L7" s="43" t="s">
        <v>116</v>
      </c>
      <c r="M7" s="43"/>
      <c r="N7" s="43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7"/>
      <c r="C8" s="44"/>
      <c r="D8" s="44"/>
      <c r="E8" s="78"/>
      <c r="F8" s="79"/>
      <c r="G8" s="132"/>
      <c r="H8" s="44"/>
      <c r="I8" s="44"/>
      <c r="J8" s="79"/>
      <c r="K8" s="136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7"/>
      <c r="C9" s="45"/>
      <c r="D9" s="45"/>
      <c r="E9" s="45" t="s">
        <v>54</v>
      </c>
      <c r="F9" s="81"/>
      <c r="G9" s="132"/>
      <c r="H9" s="44"/>
      <c r="I9" s="45"/>
      <c r="J9" s="81"/>
      <c r="K9" s="136"/>
      <c r="L9" s="44" t="s">
        <v>109</v>
      </c>
      <c r="M9" s="45"/>
      <c r="N9" s="45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7"/>
      <c r="C10" s="86" t="s">
        <v>53</v>
      </c>
      <c r="D10" s="86"/>
      <c r="E10" s="92"/>
      <c r="F10" s="86"/>
      <c r="G10" s="132"/>
      <c r="H10" s="86"/>
      <c r="I10" s="86" t="s">
        <v>77</v>
      </c>
      <c r="J10" s="43"/>
      <c r="K10" s="136"/>
      <c r="L10" s="76" t="s">
        <v>53</v>
      </c>
      <c r="M10" s="43"/>
      <c r="N10" s="77" t="s">
        <v>77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7"/>
      <c r="C11" s="87"/>
      <c r="D11" s="87"/>
      <c r="E11" s="93"/>
      <c r="F11" s="87"/>
      <c r="G11" s="132"/>
      <c r="H11" s="87"/>
      <c r="I11" s="87"/>
      <c r="J11" s="79"/>
      <c r="K11" s="136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7"/>
      <c r="C12" s="88" t="s">
        <v>54</v>
      </c>
      <c r="D12" s="88"/>
      <c r="E12" s="99"/>
      <c r="F12" s="88"/>
      <c r="G12" s="132"/>
      <c r="H12" s="91"/>
      <c r="I12" s="88" t="s">
        <v>89</v>
      </c>
      <c r="J12" s="81"/>
      <c r="K12" s="136"/>
      <c r="L12" s="45" t="s">
        <v>54</v>
      </c>
      <c r="M12" s="45"/>
      <c r="N12" s="81" t="s">
        <v>88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7"/>
      <c r="C13" s="43"/>
      <c r="D13" s="43"/>
      <c r="E13" s="92" t="s">
        <v>53</v>
      </c>
      <c r="F13" s="86"/>
      <c r="G13" s="133"/>
      <c r="H13" s="69"/>
      <c r="I13" s="70"/>
      <c r="J13" s="86"/>
      <c r="K13" s="136"/>
      <c r="L13" s="86"/>
      <c r="M13" s="86"/>
      <c r="N13" s="86" t="s">
        <v>77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7"/>
      <c r="C14" s="44"/>
      <c r="D14" s="44"/>
      <c r="E14" s="93"/>
      <c r="F14" s="87"/>
      <c r="G14" s="133"/>
      <c r="H14" s="126" t="s">
        <v>33</v>
      </c>
      <c r="I14" s="127"/>
      <c r="J14" s="87"/>
      <c r="K14" s="136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7"/>
      <c r="C15" s="45"/>
      <c r="D15" s="45"/>
      <c r="E15" s="88" t="s">
        <v>54</v>
      </c>
      <c r="F15" s="88"/>
      <c r="G15" s="133"/>
      <c r="H15" s="71"/>
      <c r="I15" s="73"/>
      <c r="J15" s="88"/>
      <c r="K15" s="136"/>
      <c r="L15" s="87"/>
      <c r="M15" s="88"/>
      <c r="N15" s="88" t="s">
        <v>97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7"/>
      <c r="C16" s="43"/>
      <c r="D16" s="43"/>
      <c r="E16" s="43" t="s">
        <v>60</v>
      </c>
      <c r="F16" s="43" t="s">
        <v>113</v>
      </c>
      <c r="G16" s="132"/>
      <c r="H16" s="43" t="s">
        <v>60</v>
      </c>
      <c r="I16" s="43" t="s">
        <v>113</v>
      </c>
      <c r="J16" s="77"/>
      <c r="K16" s="136"/>
      <c r="L16" s="43"/>
      <c r="M16" s="43"/>
      <c r="N16" s="8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7"/>
      <c r="C17" s="44"/>
      <c r="D17" s="44"/>
      <c r="E17" s="44"/>
      <c r="F17" s="44"/>
      <c r="G17" s="132"/>
      <c r="H17" s="44"/>
      <c r="I17" s="44"/>
      <c r="J17" s="79"/>
      <c r="K17" s="136"/>
      <c r="L17" s="44"/>
      <c r="M17" s="44"/>
      <c r="N17" s="8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7"/>
      <c r="C18" s="45"/>
      <c r="D18" s="45"/>
      <c r="E18" s="45" t="s">
        <v>68</v>
      </c>
      <c r="F18" s="81" t="s">
        <v>92</v>
      </c>
      <c r="G18" s="132"/>
      <c r="H18" s="45" t="s">
        <v>68</v>
      </c>
      <c r="I18" s="45" t="s">
        <v>62</v>
      </c>
      <c r="J18" s="81"/>
      <c r="K18" s="136"/>
      <c r="L18" s="44"/>
      <c r="M18" s="45"/>
      <c r="N18" s="85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7"/>
      <c r="C19" s="43"/>
      <c r="D19" s="43"/>
      <c r="E19" s="76" t="s">
        <v>55</v>
      </c>
      <c r="F19" s="77"/>
      <c r="G19" s="132"/>
      <c r="H19" s="77"/>
      <c r="I19" s="43" t="s">
        <v>114</v>
      </c>
      <c r="J19" s="83"/>
      <c r="K19" s="136"/>
      <c r="L19" s="76" t="s">
        <v>53</v>
      </c>
      <c r="M19" s="43"/>
      <c r="N19" s="77" t="s">
        <v>77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7"/>
      <c r="C20" s="44"/>
      <c r="D20" s="44"/>
      <c r="E20" s="78"/>
      <c r="F20" s="79"/>
      <c r="G20" s="132"/>
      <c r="H20" s="79"/>
      <c r="I20" s="79"/>
      <c r="J20" s="84"/>
      <c r="K20" s="136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8"/>
      <c r="C21" s="45"/>
      <c r="D21" s="45"/>
      <c r="E21" s="45" t="s">
        <v>68</v>
      </c>
      <c r="F21" s="81"/>
      <c r="G21" s="134"/>
      <c r="H21" s="82"/>
      <c r="I21" s="81" t="s">
        <v>93</v>
      </c>
      <c r="J21" s="85"/>
      <c r="K21" s="137"/>
      <c r="L21" s="45" t="s">
        <v>54</v>
      </c>
      <c r="M21" s="45"/>
      <c r="N21" s="81" t="s">
        <v>88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10" t="s">
        <v>61</v>
      </c>
      <c r="F23" s="110"/>
      <c r="G23" s="110"/>
      <c r="H23" s="110"/>
      <c r="I23" s="110"/>
      <c r="J23" s="110"/>
      <c r="K23" s="11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110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37</v>
      </c>
      <c r="C25" s="16"/>
      <c r="D25" s="30" t="s">
        <v>103</v>
      </c>
      <c r="E25" s="16"/>
      <c r="F25" s="31">
        <v>32</v>
      </c>
      <c r="G25" s="30" t="s">
        <v>38</v>
      </c>
      <c r="H25" s="30"/>
      <c r="I25" s="32" t="s">
        <v>39</v>
      </c>
      <c r="J25" s="30" t="s">
        <v>25</v>
      </c>
      <c r="K25" s="16"/>
      <c r="L25" s="31">
        <v>12</v>
      </c>
      <c r="M25" s="30" t="s">
        <v>38</v>
      </c>
      <c r="N25" s="29"/>
    </row>
    <row r="26" spans="1:14" ht="18.75" customHeight="1">
      <c r="A26" s="34"/>
      <c r="B26" s="16"/>
      <c r="C26" s="16"/>
      <c r="D26" s="30" t="s">
        <v>104</v>
      </c>
      <c r="E26" s="16"/>
      <c r="F26" s="35">
        <v>0</v>
      </c>
      <c r="G26" s="30" t="s">
        <v>38</v>
      </c>
      <c r="H26" s="16"/>
      <c r="I26" s="16"/>
      <c r="J26" s="30" t="s">
        <v>26</v>
      </c>
      <c r="K26" s="16"/>
      <c r="L26" s="35">
        <v>0</v>
      </c>
      <c r="M26" s="30" t="s">
        <v>38</v>
      </c>
      <c r="N26" s="37"/>
    </row>
    <row r="27" spans="1:14" s="20" customFormat="1" ht="18.75" customHeight="1" thickBot="1">
      <c r="A27" s="34"/>
      <c r="B27" s="16"/>
      <c r="C27" s="16"/>
      <c r="D27" s="30" t="s">
        <v>27</v>
      </c>
      <c r="E27" s="16"/>
      <c r="F27" s="38">
        <f>SUM(F25:F26)</f>
        <v>32</v>
      </c>
      <c r="G27" s="30" t="s">
        <v>38</v>
      </c>
      <c r="H27" s="16"/>
      <c r="I27" s="16"/>
      <c r="J27" s="30" t="s">
        <v>27</v>
      </c>
      <c r="K27" s="16"/>
      <c r="L27" s="38">
        <f>SUM(L25:L26)</f>
        <v>12</v>
      </c>
      <c r="M27" s="30" t="s">
        <v>38</v>
      </c>
      <c r="N27" s="29"/>
    </row>
    <row r="28" spans="1:14" s="20" customFormat="1" ht="18.75" customHeight="1" thickTop="1">
      <c r="A28" s="54" t="s">
        <v>50</v>
      </c>
      <c r="B28" s="55"/>
      <c r="C28" s="30" t="s">
        <v>51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2016-10-31T02:37:02Z</cp:lastPrinted>
  <dcterms:created xsi:type="dcterms:W3CDTF">2006-03-20T02:04:32Z</dcterms:created>
  <dcterms:modified xsi:type="dcterms:W3CDTF">2016-11-08T09:09:15Z</dcterms:modified>
  <cp:category/>
  <cp:version/>
  <cp:contentType/>
  <cp:contentStatus/>
</cp:coreProperties>
</file>