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700" activeTab="3"/>
  </bookViews>
  <sheets>
    <sheet name="อ.ประจิตร์" sheetId="1" r:id="rId1"/>
    <sheet name="อ.บังอร" sheetId="2" r:id="rId2"/>
    <sheet name="ครูจ้าง" sheetId="3" r:id="rId3"/>
    <sheet name="อ.พิชญะ" sheetId="4" r:id="rId4"/>
    <sheet name="อุดมศักดิ์" sheetId="5" r:id="rId5"/>
  </sheets>
  <definedNames/>
  <calcPr fullCalcOnLoad="1"/>
</workbook>
</file>

<file path=xl/sharedStrings.xml><?xml version="1.0" encoding="utf-8"?>
<sst xmlns="http://schemas.openxmlformats.org/spreadsheetml/2006/main" count="551" uniqueCount="145">
  <si>
    <t>วิทยาลัยเทคนิคเลย</t>
  </si>
  <si>
    <t>ชื่อ - สกุล</t>
  </si>
  <si>
    <t>นางบังอร  เลขตะระโก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</si>
  <si>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</si>
  <si>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</si>
  <si>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</si>
  <si>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</si>
  <si>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</si>
  <si>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</si>
  <si>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</si>
  <si>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</si>
  <si>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</si>
  <si>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</si>
  <si>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</si>
  <si>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</si>
  <si>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</si>
  <si>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16.30</t>
  </si>
  <si>
    <t>17.30</t>
  </si>
  <si>
    <t>18.30</t>
  </si>
  <si>
    <t>กิจกรรมหน้าเสาธง รอบ 1   เวลา 07.30 น. - 08.00 น.</t>
  </si>
  <si>
    <t>พักรับประทานอาหารกลางวัน รอบที่ 1 - 2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</si>
  <si>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</si>
  <si>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</si>
  <si>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</si>
  <si>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</si>
  <si>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</si>
  <si>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</si>
  <si>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รายละเอียดชั่วโมงสอน</t>
  </si>
  <si>
    <t>ชม./สัปดาห์</t>
  </si>
  <si>
    <t>รายละเอียดชั่วโมงเบิก</t>
  </si>
  <si>
    <t>รวมทั้งสิ้น</t>
  </si>
  <si>
    <t>นายประจิตร์  เลขตะระโก</t>
  </si>
  <si>
    <t>หัวหน้าแผนกวิชาเทคโนโลยีสารสนเทศ</t>
  </si>
  <si>
    <t xml:space="preserve">จำนวนชั่วโมงสอนในเวลาราชการ (โหลด)  คือ   12  ชม./สัปดาห์  </t>
  </si>
  <si>
    <t>วท.ม.(เทคโนโลยีสารสนเทศ)</t>
  </si>
  <si>
    <t xml:space="preserve">กิจกรรมหน้าเสาธง รอบ 2   เวลา 16.00 น.- 16.30 น. </t>
  </si>
  <si>
    <t>วัน - ชม.</t>
  </si>
  <si>
    <t>หัวหน้างานศูนย์ข้อมูลสารสนเทศ</t>
  </si>
  <si>
    <t>19.30</t>
  </si>
  <si>
    <t>ตารางสอนรายบุคคล   แผนกวิชาเทคโนโลยีสารสนเทศ   ประจำภาคเรียนที่  2   ปีการศึกษา   2558</t>
  </si>
  <si>
    <t>IT3</t>
  </si>
  <si>
    <t>3 ทส. 1</t>
  </si>
  <si>
    <t>com 3</t>
  </si>
  <si>
    <t>IT.1</t>
  </si>
  <si>
    <t>1 ทส. 1</t>
  </si>
  <si>
    <t>IT.2</t>
  </si>
  <si>
    <t>2 ทส. 1</t>
  </si>
  <si>
    <t>ส.1 ทส. 1</t>
  </si>
  <si>
    <t>IT2</t>
  </si>
  <si>
    <t>IT1</t>
  </si>
  <si>
    <t>com3</t>
  </si>
  <si>
    <t>นายอุดมศักดิ์  สุนา</t>
  </si>
  <si>
    <t>นักศึกษาฝึกสอน</t>
  </si>
  <si>
    <t>นายพิชญะ  พรมลา</t>
  </si>
  <si>
    <t>2901-2111</t>
  </si>
  <si>
    <t>IT.3</t>
  </si>
  <si>
    <t>2901-2109</t>
  </si>
  <si>
    <t>Smart</t>
  </si>
  <si>
    <t>2901-2012</t>
  </si>
  <si>
    <t>Com3</t>
  </si>
  <si>
    <t>ค.อ.ม. (เทคโนโลยีคอมพิวเตอร์)</t>
  </si>
  <si>
    <t>2901-9004 (ป)</t>
  </si>
  <si>
    <t>2901-9004(ท)</t>
  </si>
  <si>
    <t>(19 คน)</t>
  </si>
  <si>
    <t>3900-0009(ท)</t>
  </si>
  <si>
    <t>3900-0009(ป)</t>
  </si>
  <si>
    <t>(17 คน)</t>
  </si>
  <si>
    <t>2901-2009(ท)</t>
  </si>
  <si>
    <t>2901-2009(ป)</t>
  </si>
  <si>
    <t>(11 คน)</t>
  </si>
  <si>
    <t>2901-9002(ป)</t>
  </si>
  <si>
    <t>2901-9002(ท)</t>
  </si>
  <si>
    <t>2901-2002(ท)</t>
  </si>
  <si>
    <t>2901-2002(ป)</t>
  </si>
  <si>
    <t>อวท.2</t>
  </si>
  <si>
    <t>2901-2010(ป)</t>
  </si>
  <si>
    <t>2901-2010(ท)</t>
  </si>
  <si>
    <t>2901-1002(ป)</t>
  </si>
  <si>
    <t>2901-1002 (ท)</t>
  </si>
  <si>
    <t>(22 คน)</t>
  </si>
  <si>
    <t>3901-2003(ป)</t>
  </si>
  <si>
    <t>3901-2003(ท)</t>
  </si>
  <si>
    <t>3900-0003(ท)</t>
  </si>
  <si>
    <t>2901-2003(ป)</t>
  </si>
  <si>
    <t>2901-2003(ท)</t>
  </si>
  <si>
    <t>อวท.3</t>
  </si>
  <si>
    <t>2901-1004(ท)</t>
  </si>
  <si>
    <t>2901-1004(ป)</t>
  </si>
  <si>
    <t>(19คน)</t>
  </si>
  <si>
    <t>(22คน)</t>
  </si>
  <si>
    <t>2901-1005(ป)</t>
  </si>
  <si>
    <t>2901-1005(ท)</t>
  </si>
  <si>
    <t>2000-2005 (19คน)</t>
  </si>
  <si>
    <t>3000-2002 (17คน)</t>
  </si>
  <si>
    <t>3901-2002(ป)</t>
  </si>
  <si>
    <t>3901-2002(ท)</t>
  </si>
  <si>
    <t>(17คน)</t>
  </si>
  <si>
    <t>2901-2004(ป)</t>
  </si>
  <si>
    <t>2901-2004(ท)</t>
  </si>
  <si>
    <t>2000-2002 (22คน)</t>
  </si>
  <si>
    <t>ลส.2</t>
  </si>
  <si>
    <t>(11คน)</t>
  </si>
  <si>
    <t>3901-2107(ท)</t>
  </si>
  <si>
    <t>2901-2011(ท)</t>
  </si>
  <si>
    <t>2901-2011(ป)</t>
  </si>
  <si>
    <t>2901-9006(ป)</t>
  </si>
  <si>
    <t>2901-9006(ท)</t>
  </si>
  <si>
    <t>2901-2140(ท)</t>
  </si>
  <si>
    <t>3901-1001(ท)</t>
  </si>
  <si>
    <t>ส1 ทส.1</t>
  </si>
  <si>
    <t>2901-1006(ท)</t>
  </si>
  <si>
    <t>2901-1006(ป)</t>
  </si>
  <si>
    <t xml:space="preserve">จำนวนชั่วโมงสอนในเวลาราชการ (โหลด)  คือ    14 ชม./สัปดาห์  </t>
  </si>
  <si>
    <t>IT3 (19คน)</t>
  </si>
  <si>
    <t>IT.2  (11คน)</t>
  </si>
  <si>
    <t>com 3 (17คน)</t>
  </si>
  <si>
    <t>IT2  (11คน)</t>
  </si>
  <si>
    <t>IT2 (11คน)</t>
  </si>
  <si>
    <t>IT1  (22คน)</t>
  </si>
  <si>
    <t>com3  (17คน)</t>
  </si>
  <si>
    <t>(ป)</t>
  </si>
  <si>
    <t>หลักสูตร ปวช.</t>
  </si>
  <si>
    <t>หลักสูตร ปวส.</t>
  </si>
  <si>
    <t>IT1 (22คน)</t>
  </si>
  <si>
    <t>3900-0003</t>
  </si>
  <si>
    <t>อัตราส่วนชั่วโมงสอน   ชั่วโมงไม่เบิกค่าสอน : ชั่วโมงเบิกค่าสอน  คือ    18   :  12</t>
  </si>
  <si>
    <t>อัตราส่วนชั่วโมงสอน   ชั่วโมงไม่เบิกค่าสอน : ชั่วโมงเบิกค่าสอน  คือ    15   :   12</t>
  </si>
  <si>
    <t>com3 (17คน)</t>
  </si>
  <si>
    <t>2901-2109(ป)</t>
  </si>
  <si>
    <t>3901-2107</t>
  </si>
  <si>
    <t>3 ทส.1</t>
  </si>
  <si>
    <t>Smart (19คน)</t>
  </si>
  <si>
    <t>2901-2140</t>
  </si>
  <si>
    <t>Com3 (17คน)</t>
  </si>
  <si>
    <t>3901-1001</t>
  </si>
  <si>
    <t xml:space="preserve">จำนวนชั่วโมงสอนในเวลาราชการ (โหลด)  คือ   18  ชม./สัปดาห์  </t>
  </si>
  <si>
    <t>อัตราส่วนชั่วโมงสอน   ชั่วโมงไม่เบิกค่าสอน : ชั่วโมงเบิกค่าสอน  คือ    18   :   12</t>
  </si>
  <si>
    <t>อัตราส่วนชั่วโมงสอน   ชั่วโมงไม่เบิกค่าสอน : ชั่วโมงเบิกค่าสอน  คือ    14    :  0</t>
  </si>
  <si>
    <t>2901-2111(ป)</t>
  </si>
  <si>
    <t>2901-2012(ท)</t>
  </si>
  <si>
    <t>IT.1  (22คน)</t>
  </si>
  <si>
    <t>ตารางสอนรายบุคคล   แผนกวิชาเทคโนโลยีสารสนเทศ   ประจำภาคเรียนที่  2   ปีการศึกษา   2558  (เริ่มใช้ตั้งแต่ วันที่ 30 พฤศจิกายน 2558)</t>
  </si>
  <si>
    <t>ครูจ้าง</t>
  </si>
  <si>
    <t>2901-8503(ท)</t>
  </si>
  <si>
    <t xml:space="preserve">              ครู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</si>
</sst>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4">
    <font>
      <sz val="16"/>
      <name val="Angsana New"/>
      <family val="0"/>
    </font>
    <font>
      <sz val="11"/>
      <color indexed="8"/>
      <name val="Calibri"/>
      <family val="2"/>
    </font>
    <font>
      <sz val="8"/>
      <name val="Angsana New"/>
      <family val="1"/>
    </font>
    <font>
      <sz val="10"/>
      <name val="Arial"/>
      <family val="2"/>
    </font>
    <font>
      <sz val="12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8"/>
      <name val="TH SarabunPSK"/>
      <family val="2"/>
    </font>
    <font>
      <sz val="12"/>
      <name val="AngsanaUPC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/>
      <right/>
      <top style="thin"/>
      <bottom style="double"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>
      <alignment/>
      <protection/>
    </xf>
  </cellStyleXfs>
  <cellXfs count="14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1" fontId="9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12" xfId="0" applyNumberFormat="1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49" fontId="4" fillId="0" borderId="23" xfId="0" applyNumberFormat="1" applyFont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center" vertical="center" shrinkToFit="1"/>
    </xf>
    <xf numFmtId="1" fontId="9" fillId="0" borderId="16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shrinkToFit="1"/>
    </xf>
    <xf numFmtId="49" fontId="4" fillId="0" borderId="25" xfId="0" applyNumberFormat="1" applyFont="1" applyBorder="1" applyAlignment="1">
      <alignment horizontal="center" vertical="center" shrinkToFit="1"/>
    </xf>
    <xf numFmtId="49" fontId="4" fillId="0" borderId="21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18" xfId="0" applyNumberFormat="1" applyFont="1" applyFill="1" applyBorder="1" applyAlignment="1">
      <alignment horizontal="center" vertical="center" shrinkToFit="1"/>
    </xf>
    <xf numFmtId="1" fontId="8" fillId="0" borderId="26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shrinkToFit="1"/>
    </xf>
    <xf numFmtId="0" fontId="7" fillId="0" borderId="16" xfId="0" applyFont="1" applyBorder="1" applyAlignment="1" quotePrefix="1">
      <alignment horizontal="center" vertical="center"/>
    </xf>
    <xf numFmtId="0" fontId="8" fillId="0" borderId="26" xfId="0" applyFont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49" fontId="4" fillId="0" borderId="21" xfId="0" applyNumberFormat="1" applyFont="1" applyBorder="1" applyAlignment="1">
      <alignment horizontal="center" vertical="center" shrinkToFit="1"/>
    </xf>
    <xf numFmtId="0" fontId="7" fillId="0" borderId="22" xfId="0" applyFont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1" fontId="7" fillId="0" borderId="16" xfId="0" applyNumberFormat="1" applyFont="1" applyBorder="1" applyAlignment="1" quotePrefix="1">
      <alignment horizontal="center" vertical="center"/>
    </xf>
    <xf numFmtId="1" fontId="8" fillId="0" borderId="26" xfId="0" applyNumberFormat="1" applyFont="1" applyBorder="1" applyAlignment="1" quotePrefix="1">
      <alignment horizontal="center" vertical="center"/>
    </xf>
    <xf numFmtId="0" fontId="7" fillId="0" borderId="16" xfId="0" applyNumberFormat="1" applyFont="1" applyBorder="1" applyAlignment="1" quotePrefix="1">
      <alignment horizontal="center" vertical="center"/>
    </xf>
    <xf numFmtId="0" fontId="7" fillId="0" borderId="22" xfId="0" applyNumberFormat="1" applyFont="1" applyBorder="1" applyAlignment="1" quotePrefix="1">
      <alignment horizontal="center" vertical="center"/>
    </xf>
    <xf numFmtId="1" fontId="7" fillId="0" borderId="0" xfId="0" applyNumberFormat="1" applyFont="1" applyAlignment="1" quotePrefix="1">
      <alignment horizontal="center" vertical="center"/>
    </xf>
    <xf numFmtId="49" fontId="4" fillId="0" borderId="13" xfId="0" applyNumberFormat="1" applyFont="1" applyFill="1" applyBorder="1" applyAlignment="1">
      <alignment vertical="center" shrinkToFit="1"/>
    </xf>
    <xf numFmtId="49" fontId="4" fillId="0" borderId="15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 shrinkToFit="1"/>
    </xf>
    <xf numFmtId="49" fontId="4" fillId="0" borderId="16" xfId="0" applyNumberFormat="1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 shrinkToFit="1"/>
    </xf>
    <xf numFmtId="49" fontId="4" fillId="0" borderId="13" xfId="0" applyNumberFormat="1" applyFont="1" applyFill="1" applyBorder="1" applyAlignment="1">
      <alignment horizontal="center" vertical="center" shrinkToFit="1"/>
    </xf>
    <xf numFmtId="49" fontId="4" fillId="0" borderId="15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49" fontId="4" fillId="34" borderId="21" xfId="0" applyNumberFormat="1" applyFont="1" applyFill="1" applyBorder="1" applyAlignment="1">
      <alignment horizontal="center" vertical="center" shrinkToFit="1"/>
    </xf>
    <xf numFmtId="49" fontId="4" fillId="34" borderId="18" xfId="0" applyNumberFormat="1" applyFont="1" applyFill="1" applyBorder="1" applyAlignment="1">
      <alignment horizontal="center" vertical="center" shrinkToFit="1"/>
    </xf>
    <xf numFmtId="49" fontId="4" fillId="34" borderId="17" xfId="0" applyNumberFormat="1" applyFont="1" applyFill="1" applyBorder="1" applyAlignment="1">
      <alignment horizontal="center" vertical="center" shrinkToFit="1"/>
    </xf>
    <xf numFmtId="49" fontId="4" fillId="34" borderId="0" xfId="0" applyNumberFormat="1" applyFont="1" applyFill="1" applyBorder="1" applyAlignment="1">
      <alignment horizontal="center" vertical="center" shrinkToFit="1"/>
    </xf>
    <xf numFmtId="49" fontId="4" fillId="34" borderId="10" xfId="0" applyNumberFormat="1" applyFont="1" applyFill="1" applyBorder="1" applyAlignment="1">
      <alignment horizontal="center" vertical="center" shrinkToFit="1"/>
    </xf>
    <xf numFmtId="49" fontId="4" fillId="34" borderId="25" xfId="0" applyNumberFormat="1" applyFont="1" applyFill="1" applyBorder="1" applyAlignment="1">
      <alignment horizontal="center" vertical="center" shrinkToFit="1"/>
    </xf>
    <xf numFmtId="49" fontId="4" fillId="34" borderId="16" xfId="0" applyNumberFormat="1" applyFont="1" applyFill="1" applyBorder="1" applyAlignment="1">
      <alignment horizontal="center" vertical="center" shrinkToFit="1"/>
    </xf>
    <xf numFmtId="49" fontId="4" fillId="34" borderId="11" xfId="0" applyNumberFormat="1" applyFont="1" applyFill="1" applyBorder="1" applyAlignment="1">
      <alignment horizontal="center" vertical="center" shrinkToFit="1"/>
    </xf>
    <xf numFmtId="0" fontId="4" fillId="34" borderId="0" xfId="0" applyFont="1" applyFill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vertical="center" shrinkToFit="1"/>
    </xf>
    <xf numFmtId="0" fontId="4" fillId="34" borderId="18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34" borderId="27" xfId="0" applyNumberFormat="1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textRotation="90"/>
    </xf>
    <xf numFmtId="0" fontId="6" fillId="33" borderId="11" xfId="0" applyFont="1" applyFill="1" applyBorder="1" applyAlignment="1">
      <alignment horizontal="center" vertical="center" textRotation="90"/>
    </xf>
    <xf numFmtId="0" fontId="6" fillId="33" borderId="14" xfId="0" applyFont="1" applyFill="1" applyBorder="1" applyAlignment="1">
      <alignment horizontal="center" vertical="center" textRotation="90"/>
    </xf>
    <xf numFmtId="0" fontId="6" fillId="33" borderId="12" xfId="0" applyFont="1" applyFill="1" applyBorder="1" applyAlignment="1">
      <alignment horizontal="center" vertical="center" textRotation="90"/>
    </xf>
    <xf numFmtId="0" fontId="8" fillId="33" borderId="10" xfId="0" applyFont="1" applyFill="1" applyBorder="1" applyAlignment="1">
      <alignment horizontal="center" vertical="center" textRotation="90"/>
    </xf>
    <xf numFmtId="0" fontId="8" fillId="33" borderId="11" xfId="0" applyFont="1" applyFill="1" applyBorder="1" applyAlignment="1">
      <alignment horizontal="center" vertical="center" textRotation="90"/>
    </xf>
    <xf numFmtId="0" fontId="8" fillId="33" borderId="14" xfId="0" applyFont="1" applyFill="1" applyBorder="1" applyAlignment="1">
      <alignment horizontal="center" vertical="center" textRotation="90"/>
    </xf>
    <xf numFmtId="0" fontId="8" fillId="33" borderId="12" xfId="0" applyFont="1" applyFill="1" applyBorder="1" applyAlignment="1">
      <alignment horizontal="center" vertical="center" textRotation="90"/>
    </xf>
    <xf numFmtId="49" fontId="6" fillId="33" borderId="10" xfId="61" applyNumberFormat="1" applyFont="1" applyFill="1" applyBorder="1" applyAlignment="1">
      <alignment horizontal="center" vertical="center" textRotation="90"/>
      <protection/>
    </xf>
    <xf numFmtId="49" fontId="6" fillId="33" borderId="11" xfId="61" applyNumberFormat="1" applyFont="1" applyFill="1" applyBorder="1" applyAlignment="1">
      <alignment horizontal="center" vertical="center" textRotation="90"/>
      <protection/>
    </xf>
    <xf numFmtId="49" fontId="6" fillId="33" borderId="21" xfId="61" applyNumberFormat="1" applyFont="1" applyFill="1" applyBorder="1" applyAlignment="1">
      <alignment horizontal="center" vertical="center" textRotation="90"/>
      <protection/>
    </xf>
    <xf numFmtId="49" fontId="6" fillId="33" borderId="12" xfId="61" applyNumberFormat="1" applyFont="1" applyFill="1" applyBorder="1" applyAlignment="1">
      <alignment horizontal="center" vertical="center" textRotation="90"/>
      <protection/>
    </xf>
    <xf numFmtId="49" fontId="8" fillId="0" borderId="28" xfId="0" applyNumberFormat="1" applyFont="1" applyBorder="1" applyAlignment="1">
      <alignment horizontal="center" vertical="center" shrinkToFit="1"/>
    </xf>
    <xf numFmtId="49" fontId="8" fillId="0" borderId="29" xfId="0" applyNumberFormat="1" applyFont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center" vertical="center" shrinkToFit="1"/>
    </xf>
    <xf numFmtId="49" fontId="4" fillId="0" borderId="31" xfId="0" applyNumberFormat="1" applyFont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 textRotation="90"/>
    </xf>
    <xf numFmtId="49" fontId="6" fillId="33" borderId="14" xfId="61" applyNumberFormat="1" applyFont="1" applyFill="1" applyBorder="1" applyAlignment="1">
      <alignment horizontal="center" vertical="center" textRotation="90"/>
      <protection/>
    </xf>
    <xf numFmtId="0" fontId="4" fillId="0" borderId="16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center" vertical="center" textRotation="90"/>
    </xf>
    <xf numFmtId="0" fontId="8" fillId="0" borderId="11" xfId="0" applyFont="1" applyFill="1" applyBorder="1" applyAlignment="1">
      <alignment horizontal="center" vertical="center" textRotation="90"/>
    </xf>
    <xf numFmtId="0" fontId="8" fillId="0" borderId="14" xfId="0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 textRotation="90"/>
    </xf>
    <xf numFmtId="49" fontId="6" fillId="33" borderId="15" xfId="61" applyNumberFormat="1" applyFont="1" applyFill="1" applyBorder="1" applyAlignment="1">
      <alignment horizontal="center" vertical="center" textRotation="90"/>
      <protection/>
    </xf>
    <xf numFmtId="49" fontId="8" fillId="0" borderId="28" xfId="0" applyNumberFormat="1" applyFont="1" applyFill="1" applyBorder="1" applyAlignment="1">
      <alignment horizontal="center" vertical="center" shrinkToFit="1"/>
    </xf>
    <xf numFmtId="49" fontId="8" fillId="0" borderId="29" xfId="0" applyNumberFormat="1" applyFont="1" applyFill="1" applyBorder="1" applyAlignment="1">
      <alignment horizontal="center" vertical="center" shrinkToFit="1"/>
    </xf>
    <xf numFmtId="49" fontId="8" fillId="0" borderId="30" xfId="0" applyNumberFormat="1" applyFont="1" applyFill="1" applyBorder="1" applyAlignment="1">
      <alignment horizontal="center" vertical="center" shrinkToFit="1"/>
    </xf>
    <xf numFmtId="49" fontId="8" fillId="0" borderId="31" xfId="0" applyNumberFormat="1" applyFont="1" applyFill="1" applyBorder="1" applyAlignment="1">
      <alignment horizontal="center" vertical="center" shrinkToFi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_แบบฟอร์มตารางเรียน255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657225</xdr:colOff>
      <xdr:row>14</xdr:row>
      <xdr:rowOff>0</xdr:rowOff>
    </xdr:to>
    <xdr:sp>
      <xdr:nvSpPr>
        <xdr:cNvPr id="3" name="Line 56"/>
        <xdr:cNvSpPr>
          <a:spLocks/>
        </xdr:cNvSpPr>
      </xdr:nvSpPr>
      <xdr:spPr>
        <a:xfrm>
          <a:off x="4076700" y="3133725"/>
          <a:ext cx="13049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390525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6" name="Line 11"/>
        <xdr:cNvSpPr>
          <a:spLocks/>
        </xdr:cNvSpPr>
      </xdr:nvSpPr>
      <xdr:spPr>
        <a:xfrm>
          <a:off x="4048125" y="17811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13</xdr:col>
      <xdr:colOff>581025</xdr:colOff>
      <xdr:row>7</xdr:row>
      <xdr:rowOff>114300</xdr:rowOff>
    </xdr:to>
    <xdr:sp>
      <xdr:nvSpPr>
        <xdr:cNvPr id="7" name="Line 11"/>
        <xdr:cNvSpPr>
          <a:spLocks/>
        </xdr:cNvSpPr>
      </xdr:nvSpPr>
      <xdr:spPr>
        <a:xfrm>
          <a:off x="6467475" y="178117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95250</xdr:rowOff>
    </xdr:from>
    <xdr:to>
      <xdr:col>13</xdr:col>
      <xdr:colOff>19050</xdr:colOff>
      <xdr:row>13</xdr:row>
      <xdr:rowOff>95250</xdr:rowOff>
    </xdr:to>
    <xdr:sp>
      <xdr:nvSpPr>
        <xdr:cNvPr id="8" name="Line 11"/>
        <xdr:cNvSpPr>
          <a:spLocks/>
        </xdr:cNvSpPr>
      </xdr:nvSpPr>
      <xdr:spPr>
        <a:xfrm>
          <a:off x="6457950" y="301942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114300</xdr:rowOff>
    </xdr:from>
    <xdr:to>
      <xdr:col>8</xdr:col>
      <xdr:colOff>0</xdr:colOff>
      <xdr:row>16</xdr:row>
      <xdr:rowOff>114300</xdr:rowOff>
    </xdr:to>
    <xdr:sp>
      <xdr:nvSpPr>
        <xdr:cNvPr id="9" name="Line 11"/>
        <xdr:cNvSpPr>
          <a:spLocks/>
        </xdr:cNvSpPr>
      </xdr:nvSpPr>
      <xdr:spPr>
        <a:xfrm>
          <a:off x="4048125" y="36671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16</xdr:row>
      <xdr:rowOff>114300</xdr:rowOff>
    </xdr:from>
    <xdr:to>
      <xdr:col>12</xdr:col>
      <xdr:colOff>0</xdr:colOff>
      <xdr:row>16</xdr:row>
      <xdr:rowOff>114300</xdr:rowOff>
    </xdr:to>
    <xdr:sp>
      <xdr:nvSpPr>
        <xdr:cNvPr id="10" name="Line 11"/>
        <xdr:cNvSpPr>
          <a:spLocks/>
        </xdr:cNvSpPr>
      </xdr:nvSpPr>
      <xdr:spPr>
        <a:xfrm>
          <a:off x="6448425" y="36671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9</xdr:col>
      <xdr:colOff>657225</xdr:colOff>
      <xdr:row>19</xdr:row>
      <xdr:rowOff>104775</xdr:rowOff>
    </xdr:to>
    <xdr:sp>
      <xdr:nvSpPr>
        <xdr:cNvPr id="11" name="Line 6"/>
        <xdr:cNvSpPr>
          <a:spLocks/>
        </xdr:cNvSpPr>
      </xdr:nvSpPr>
      <xdr:spPr>
        <a:xfrm>
          <a:off x="4057650" y="4286250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10</xdr:col>
      <xdr:colOff>390525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2" name="Line 11"/>
        <xdr:cNvSpPr>
          <a:spLocks/>
        </xdr:cNvSpPr>
      </xdr:nvSpPr>
      <xdr:spPr>
        <a:xfrm>
          <a:off x="6448425" y="24098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114300</xdr:rowOff>
    </xdr:from>
    <xdr:to>
      <xdr:col>6</xdr:col>
      <xdr:colOff>9525</xdr:colOff>
      <xdr:row>7</xdr:row>
      <xdr:rowOff>114300</xdr:rowOff>
    </xdr:to>
    <xdr:sp>
      <xdr:nvSpPr>
        <xdr:cNvPr id="13" name="Line 11"/>
        <xdr:cNvSpPr>
          <a:spLocks/>
        </xdr:cNvSpPr>
      </xdr:nvSpPr>
      <xdr:spPr>
        <a:xfrm>
          <a:off x="2990850" y="17811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7</xdr:row>
      <xdr:rowOff>123825</xdr:rowOff>
    </xdr:from>
    <xdr:to>
      <xdr:col>10</xdr:col>
      <xdr:colOff>0</xdr:colOff>
      <xdr:row>7</xdr:row>
      <xdr:rowOff>123825</xdr:rowOff>
    </xdr:to>
    <xdr:sp>
      <xdr:nvSpPr>
        <xdr:cNvPr id="14" name="Line 11"/>
        <xdr:cNvSpPr>
          <a:spLocks/>
        </xdr:cNvSpPr>
      </xdr:nvSpPr>
      <xdr:spPr>
        <a:xfrm>
          <a:off x="5381625" y="1790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19050</xdr:colOff>
      <xdr:row>10</xdr:row>
      <xdr:rowOff>104775</xdr:rowOff>
    </xdr:from>
    <xdr:to>
      <xdr:col>5</xdr:col>
      <xdr:colOff>0</xdr:colOff>
      <xdr:row>10</xdr:row>
      <xdr:rowOff>104775</xdr:rowOff>
    </xdr:to>
    <xdr:sp>
      <xdr:nvSpPr>
        <xdr:cNvPr id="15" name="Line 11"/>
        <xdr:cNvSpPr>
          <a:spLocks/>
        </xdr:cNvSpPr>
      </xdr:nvSpPr>
      <xdr:spPr>
        <a:xfrm>
          <a:off x="1676400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647700</xdr:colOff>
      <xdr:row>10</xdr:row>
      <xdr:rowOff>114300</xdr:rowOff>
    </xdr:from>
    <xdr:to>
      <xdr:col>9</xdr:col>
      <xdr:colOff>657225</xdr:colOff>
      <xdr:row>10</xdr:row>
      <xdr:rowOff>114300</xdr:rowOff>
    </xdr:to>
    <xdr:sp>
      <xdr:nvSpPr>
        <xdr:cNvPr id="16" name="Line 11"/>
        <xdr:cNvSpPr>
          <a:spLocks/>
        </xdr:cNvSpPr>
      </xdr:nvSpPr>
      <xdr:spPr>
        <a:xfrm>
          <a:off x="5372100" y="24098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657225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17" name="Line 11"/>
        <xdr:cNvSpPr>
          <a:spLocks/>
        </xdr:cNvSpPr>
      </xdr:nvSpPr>
      <xdr:spPr>
        <a:xfrm>
          <a:off x="2981325" y="36766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647700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18" name="Line 11"/>
        <xdr:cNvSpPr>
          <a:spLocks/>
        </xdr:cNvSpPr>
      </xdr:nvSpPr>
      <xdr:spPr>
        <a:xfrm>
          <a:off x="5372100" y="36671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647700</xdr:colOff>
      <xdr:row>19</xdr:row>
      <xdr:rowOff>114300</xdr:rowOff>
    </xdr:from>
    <xdr:to>
      <xdr:col>5</xdr:col>
      <xdr:colOff>657225</xdr:colOff>
      <xdr:row>19</xdr:row>
      <xdr:rowOff>114300</xdr:rowOff>
    </xdr:to>
    <xdr:sp>
      <xdr:nvSpPr>
        <xdr:cNvPr id="19" name="Line 11"/>
        <xdr:cNvSpPr>
          <a:spLocks/>
        </xdr:cNvSpPr>
      </xdr:nvSpPr>
      <xdr:spPr>
        <a:xfrm>
          <a:off x="2971800" y="42957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3" name="Line 56"/>
        <xdr:cNvSpPr>
          <a:spLocks/>
        </xdr:cNvSpPr>
      </xdr:nvSpPr>
      <xdr:spPr>
        <a:xfrm>
          <a:off x="4057650" y="31337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7</xdr:row>
      <xdr:rowOff>104775</xdr:rowOff>
    </xdr:from>
    <xdr:to>
      <xdr:col>5</xdr:col>
      <xdr:colOff>657225</xdr:colOff>
      <xdr:row>7</xdr:row>
      <xdr:rowOff>104775</xdr:rowOff>
    </xdr:to>
    <xdr:sp>
      <xdr:nvSpPr>
        <xdr:cNvPr id="8" name="Line 11"/>
        <xdr:cNvSpPr>
          <a:spLocks/>
        </xdr:cNvSpPr>
      </xdr:nvSpPr>
      <xdr:spPr>
        <a:xfrm>
          <a:off x="981075" y="177165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10</xdr:row>
      <xdr:rowOff>114300</xdr:rowOff>
    </xdr:from>
    <xdr:to>
      <xdr:col>8</xdr:col>
      <xdr:colOff>0</xdr:colOff>
      <xdr:row>10</xdr:row>
      <xdr:rowOff>114300</xdr:rowOff>
    </xdr:to>
    <xdr:sp>
      <xdr:nvSpPr>
        <xdr:cNvPr id="9" name="Line 11"/>
        <xdr:cNvSpPr>
          <a:spLocks/>
        </xdr:cNvSpPr>
      </xdr:nvSpPr>
      <xdr:spPr>
        <a:xfrm>
          <a:off x="4029075" y="24098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13</xdr:col>
      <xdr:colOff>600075</xdr:colOff>
      <xdr:row>10</xdr:row>
      <xdr:rowOff>114300</xdr:rowOff>
    </xdr:to>
    <xdr:sp>
      <xdr:nvSpPr>
        <xdr:cNvPr id="10" name="Line 11"/>
        <xdr:cNvSpPr>
          <a:spLocks/>
        </xdr:cNvSpPr>
      </xdr:nvSpPr>
      <xdr:spPr>
        <a:xfrm>
          <a:off x="6448425" y="2409825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538162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114300</xdr:rowOff>
    </xdr:from>
    <xdr:to>
      <xdr:col>8</xdr:col>
      <xdr:colOff>0</xdr:colOff>
      <xdr:row>16</xdr:row>
      <xdr:rowOff>114300</xdr:rowOff>
    </xdr:to>
    <xdr:sp>
      <xdr:nvSpPr>
        <xdr:cNvPr id="12" name="Line 11"/>
        <xdr:cNvSpPr>
          <a:spLocks/>
        </xdr:cNvSpPr>
      </xdr:nvSpPr>
      <xdr:spPr>
        <a:xfrm>
          <a:off x="4029075" y="36671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19</xdr:row>
      <xdr:rowOff>114300</xdr:rowOff>
    </xdr:from>
    <xdr:to>
      <xdr:col>8</xdr:col>
      <xdr:colOff>0</xdr:colOff>
      <xdr:row>19</xdr:row>
      <xdr:rowOff>114300</xdr:rowOff>
    </xdr:to>
    <xdr:sp>
      <xdr:nvSpPr>
        <xdr:cNvPr id="13" name="Line 11"/>
        <xdr:cNvSpPr>
          <a:spLocks/>
        </xdr:cNvSpPr>
      </xdr:nvSpPr>
      <xdr:spPr>
        <a:xfrm>
          <a:off x="4029075" y="42957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9525</xdr:colOff>
      <xdr:row>16</xdr:row>
      <xdr:rowOff>114300</xdr:rowOff>
    </xdr:from>
    <xdr:to>
      <xdr:col>9</xdr:col>
      <xdr:colOff>657225</xdr:colOff>
      <xdr:row>16</xdr:row>
      <xdr:rowOff>114300</xdr:rowOff>
    </xdr:to>
    <xdr:sp>
      <xdr:nvSpPr>
        <xdr:cNvPr id="14" name="Line 11"/>
        <xdr:cNvSpPr>
          <a:spLocks/>
        </xdr:cNvSpPr>
      </xdr:nvSpPr>
      <xdr:spPr>
        <a:xfrm>
          <a:off x="4714875" y="3667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13</xdr:col>
      <xdr:colOff>0</xdr:colOff>
      <xdr:row>13</xdr:row>
      <xdr:rowOff>114300</xdr:rowOff>
    </xdr:to>
    <xdr:sp>
      <xdr:nvSpPr>
        <xdr:cNvPr id="15" name="Line 11"/>
        <xdr:cNvSpPr>
          <a:spLocks/>
        </xdr:cNvSpPr>
      </xdr:nvSpPr>
      <xdr:spPr>
        <a:xfrm>
          <a:off x="6448425" y="30384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666750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6" name="Line 11"/>
        <xdr:cNvSpPr>
          <a:spLocks/>
        </xdr:cNvSpPr>
      </xdr:nvSpPr>
      <xdr:spPr>
        <a:xfrm>
          <a:off x="2971800" y="24098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10</xdr:row>
      <xdr:rowOff>95250</xdr:rowOff>
    </xdr:from>
    <xdr:to>
      <xdr:col>10</xdr:col>
      <xdr:colOff>0</xdr:colOff>
      <xdr:row>10</xdr:row>
      <xdr:rowOff>95250</xdr:rowOff>
    </xdr:to>
    <xdr:sp>
      <xdr:nvSpPr>
        <xdr:cNvPr id="17" name="Line 11"/>
        <xdr:cNvSpPr>
          <a:spLocks/>
        </xdr:cNvSpPr>
      </xdr:nvSpPr>
      <xdr:spPr>
        <a:xfrm>
          <a:off x="5362575" y="23907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666750</xdr:colOff>
      <xdr:row>16</xdr:row>
      <xdr:rowOff>133350</xdr:rowOff>
    </xdr:from>
    <xdr:to>
      <xdr:col>6</xdr:col>
      <xdr:colOff>0</xdr:colOff>
      <xdr:row>16</xdr:row>
      <xdr:rowOff>133350</xdr:rowOff>
    </xdr:to>
    <xdr:sp>
      <xdr:nvSpPr>
        <xdr:cNvPr id="18" name="Line 11"/>
        <xdr:cNvSpPr>
          <a:spLocks/>
        </xdr:cNvSpPr>
      </xdr:nvSpPr>
      <xdr:spPr>
        <a:xfrm>
          <a:off x="2971800" y="36861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666750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19" name="Line 11"/>
        <xdr:cNvSpPr>
          <a:spLocks/>
        </xdr:cNvSpPr>
      </xdr:nvSpPr>
      <xdr:spPr>
        <a:xfrm>
          <a:off x="2971800" y="42957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0" name="Line 11"/>
        <xdr:cNvSpPr>
          <a:spLocks/>
        </xdr:cNvSpPr>
      </xdr:nvSpPr>
      <xdr:spPr>
        <a:xfrm>
          <a:off x="2314575" y="3038475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3" name="Line 56"/>
        <xdr:cNvSpPr>
          <a:spLocks/>
        </xdr:cNvSpPr>
      </xdr:nvSpPr>
      <xdr:spPr>
        <a:xfrm>
          <a:off x="4057650" y="31337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647700</xdr:colOff>
      <xdr:row>13</xdr:row>
      <xdr:rowOff>114300</xdr:rowOff>
    </xdr:to>
    <xdr:sp>
      <xdr:nvSpPr>
        <xdr:cNvPr id="8" name="Line 11"/>
        <xdr:cNvSpPr>
          <a:spLocks/>
        </xdr:cNvSpPr>
      </xdr:nvSpPr>
      <xdr:spPr>
        <a:xfrm>
          <a:off x="2305050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9" name="Line 11"/>
        <xdr:cNvSpPr>
          <a:spLocks/>
        </xdr:cNvSpPr>
      </xdr:nvSpPr>
      <xdr:spPr>
        <a:xfrm>
          <a:off x="4029075" y="17811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114300</xdr:rowOff>
    </xdr:from>
    <xdr:to>
      <xdr:col>8</xdr:col>
      <xdr:colOff>0</xdr:colOff>
      <xdr:row>16</xdr:row>
      <xdr:rowOff>114300</xdr:rowOff>
    </xdr:to>
    <xdr:sp>
      <xdr:nvSpPr>
        <xdr:cNvPr id="10" name="Line 11"/>
        <xdr:cNvSpPr>
          <a:spLocks/>
        </xdr:cNvSpPr>
      </xdr:nvSpPr>
      <xdr:spPr>
        <a:xfrm>
          <a:off x="4029075" y="36671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9</xdr:col>
      <xdr:colOff>647700</xdr:colOff>
      <xdr:row>7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4705350" y="17811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13</xdr:row>
      <xdr:rowOff>104775</xdr:rowOff>
    </xdr:from>
    <xdr:to>
      <xdr:col>10</xdr:col>
      <xdr:colOff>9525</xdr:colOff>
      <xdr:row>13</xdr:row>
      <xdr:rowOff>104775</xdr:rowOff>
    </xdr:to>
    <xdr:sp>
      <xdr:nvSpPr>
        <xdr:cNvPr id="12" name="ลูกศรเชื่อมต่อแบบตรง 22"/>
        <xdr:cNvSpPr>
          <a:spLocks/>
        </xdr:cNvSpPr>
      </xdr:nvSpPr>
      <xdr:spPr>
        <a:xfrm>
          <a:off x="5362575" y="302895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3" name="Line 11"/>
        <xdr:cNvSpPr>
          <a:spLocks/>
        </xdr:cNvSpPr>
      </xdr:nvSpPr>
      <xdr:spPr>
        <a:xfrm>
          <a:off x="644842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4" name="Line 11"/>
        <xdr:cNvSpPr>
          <a:spLocks/>
        </xdr:cNvSpPr>
      </xdr:nvSpPr>
      <xdr:spPr>
        <a:xfrm>
          <a:off x="644842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15" name="Line 11"/>
        <xdr:cNvSpPr>
          <a:spLocks/>
        </xdr:cNvSpPr>
      </xdr:nvSpPr>
      <xdr:spPr>
        <a:xfrm>
          <a:off x="6448425" y="36671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6" name="Line 11"/>
        <xdr:cNvSpPr>
          <a:spLocks/>
        </xdr:cNvSpPr>
      </xdr:nvSpPr>
      <xdr:spPr>
        <a:xfrm>
          <a:off x="644842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647700</xdr:colOff>
      <xdr:row>13</xdr:row>
      <xdr:rowOff>114300</xdr:rowOff>
    </xdr:to>
    <xdr:sp>
      <xdr:nvSpPr>
        <xdr:cNvPr id="17" name="Line 11"/>
        <xdr:cNvSpPr>
          <a:spLocks/>
        </xdr:cNvSpPr>
      </xdr:nvSpPr>
      <xdr:spPr>
        <a:xfrm>
          <a:off x="2305050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657225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18" name="ลูกศรเชื่อมต่อแบบตรง 22"/>
        <xdr:cNvSpPr>
          <a:spLocks/>
        </xdr:cNvSpPr>
      </xdr:nvSpPr>
      <xdr:spPr>
        <a:xfrm>
          <a:off x="2962275" y="4295775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9" name="Line 11"/>
        <xdr:cNvSpPr>
          <a:spLocks/>
        </xdr:cNvSpPr>
      </xdr:nvSpPr>
      <xdr:spPr>
        <a:xfrm>
          <a:off x="4048125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647700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20" name="ลูกศรเชื่อมต่อแบบตรง 22"/>
        <xdr:cNvSpPr>
          <a:spLocks/>
        </xdr:cNvSpPr>
      </xdr:nvSpPr>
      <xdr:spPr>
        <a:xfrm>
          <a:off x="2952750" y="177165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10</xdr:row>
      <xdr:rowOff>114300</xdr:rowOff>
    </xdr:from>
    <xdr:to>
      <xdr:col>10</xdr:col>
      <xdr:colOff>9525</xdr:colOff>
      <xdr:row>10</xdr:row>
      <xdr:rowOff>114300</xdr:rowOff>
    </xdr:to>
    <xdr:sp>
      <xdr:nvSpPr>
        <xdr:cNvPr id="21" name="ลูกศรเชื่อมต่อแบบตรง 22"/>
        <xdr:cNvSpPr>
          <a:spLocks/>
        </xdr:cNvSpPr>
      </xdr:nvSpPr>
      <xdr:spPr>
        <a:xfrm>
          <a:off x="5362575" y="2409825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114300</xdr:rowOff>
    </xdr:from>
    <xdr:to>
      <xdr:col>4</xdr:col>
      <xdr:colOff>657225</xdr:colOff>
      <xdr:row>19</xdr:row>
      <xdr:rowOff>114300</xdr:rowOff>
    </xdr:to>
    <xdr:sp>
      <xdr:nvSpPr>
        <xdr:cNvPr id="22" name="Line 11"/>
        <xdr:cNvSpPr>
          <a:spLocks/>
        </xdr:cNvSpPr>
      </xdr:nvSpPr>
      <xdr:spPr>
        <a:xfrm>
          <a:off x="1647825" y="429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647700</xdr:colOff>
      <xdr:row>16</xdr:row>
      <xdr:rowOff>104775</xdr:rowOff>
    </xdr:from>
    <xdr:to>
      <xdr:col>9</xdr:col>
      <xdr:colOff>666750</xdr:colOff>
      <xdr:row>16</xdr:row>
      <xdr:rowOff>104775</xdr:rowOff>
    </xdr:to>
    <xdr:sp>
      <xdr:nvSpPr>
        <xdr:cNvPr id="23" name="ลูกศรเชื่อมต่อแบบตรง 22"/>
        <xdr:cNvSpPr>
          <a:spLocks/>
        </xdr:cNvSpPr>
      </xdr:nvSpPr>
      <xdr:spPr>
        <a:xfrm>
          <a:off x="5353050" y="365760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647700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24" name="ลูกศรเชื่อมต่อแบบตรง 22"/>
        <xdr:cNvSpPr>
          <a:spLocks/>
        </xdr:cNvSpPr>
      </xdr:nvSpPr>
      <xdr:spPr>
        <a:xfrm>
          <a:off x="2952750" y="367665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14</xdr:row>
      <xdr:rowOff>0</xdr:rowOff>
    </xdr:from>
    <xdr:to>
      <xdr:col>8</xdr:col>
      <xdr:colOff>647700</xdr:colOff>
      <xdr:row>14</xdr:row>
      <xdr:rowOff>0</xdr:rowOff>
    </xdr:to>
    <xdr:sp>
      <xdr:nvSpPr>
        <xdr:cNvPr id="3" name="Line 56"/>
        <xdr:cNvSpPr>
          <a:spLocks/>
        </xdr:cNvSpPr>
      </xdr:nvSpPr>
      <xdr:spPr>
        <a:xfrm>
          <a:off x="4057650" y="31337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19050</xdr:colOff>
      <xdr:row>2</xdr:row>
      <xdr:rowOff>38100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647700</xdr:colOff>
      <xdr:row>13</xdr:row>
      <xdr:rowOff>114300</xdr:rowOff>
    </xdr:to>
    <xdr:sp>
      <xdr:nvSpPr>
        <xdr:cNvPr id="8" name="Line 11"/>
        <xdr:cNvSpPr>
          <a:spLocks/>
        </xdr:cNvSpPr>
      </xdr:nvSpPr>
      <xdr:spPr>
        <a:xfrm>
          <a:off x="2305050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7</xdr:row>
      <xdr:rowOff>114300</xdr:rowOff>
    </xdr:from>
    <xdr:to>
      <xdr:col>8</xdr:col>
      <xdr:colOff>0</xdr:colOff>
      <xdr:row>7</xdr:row>
      <xdr:rowOff>114300</xdr:rowOff>
    </xdr:to>
    <xdr:sp>
      <xdr:nvSpPr>
        <xdr:cNvPr id="9" name="Line 11"/>
        <xdr:cNvSpPr>
          <a:spLocks/>
        </xdr:cNvSpPr>
      </xdr:nvSpPr>
      <xdr:spPr>
        <a:xfrm>
          <a:off x="4029075" y="17811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6</xdr:col>
      <xdr:colOff>390525</xdr:colOff>
      <xdr:row>16</xdr:row>
      <xdr:rowOff>114300</xdr:rowOff>
    </xdr:from>
    <xdr:to>
      <xdr:col>8</xdr:col>
      <xdr:colOff>0</xdr:colOff>
      <xdr:row>16</xdr:row>
      <xdr:rowOff>114300</xdr:rowOff>
    </xdr:to>
    <xdr:sp>
      <xdr:nvSpPr>
        <xdr:cNvPr id="10" name="Line 11"/>
        <xdr:cNvSpPr>
          <a:spLocks/>
        </xdr:cNvSpPr>
      </xdr:nvSpPr>
      <xdr:spPr>
        <a:xfrm>
          <a:off x="4029075" y="36671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114300</xdr:rowOff>
    </xdr:from>
    <xdr:to>
      <xdr:col>9</xdr:col>
      <xdr:colOff>647700</xdr:colOff>
      <xdr:row>7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4705350" y="17811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13</xdr:row>
      <xdr:rowOff>104775</xdr:rowOff>
    </xdr:from>
    <xdr:to>
      <xdr:col>10</xdr:col>
      <xdr:colOff>9525</xdr:colOff>
      <xdr:row>13</xdr:row>
      <xdr:rowOff>104775</xdr:rowOff>
    </xdr:to>
    <xdr:sp>
      <xdr:nvSpPr>
        <xdr:cNvPr id="12" name="ลูกศรเชื่อมต่อแบบตรง 22"/>
        <xdr:cNvSpPr>
          <a:spLocks/>
        </xdr:cNvSpPr>
      </xdr:nvSpPr>
      <xdr:spPr>
        <a:xfrm>
          <a:off x="5362575" y="302895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114300</xdr:rowOff>
    </xdr:from>
    <xdr:to>
      <xdr:col>12</xdr:col>
      <xdr:colOff>0</xdr:colOff>
      <xdr:row>7</xdr:row>
      <xdr:rowOff>114300</xdr:rowOff>
    </xdr:to>
    <xdr:sp>
      <xdr:nvSpPr>
        <xdr:cNvPr id="13" name="Line 11"/>
        <xdr:cNvSpPr>
          <a:spLocks/>
        </xdr:cNvSpPr>
      </xdr:nvSpPr>
      <xdr:spPr>
        <a:xfrm>
          <a:off x="6448425" y="17811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4" name="Line 11"/>
        <xdr:cNvSpPr>
          <a:spLocks/>
        </xdr:cNvSpPr>
      </xdr:nvSpPr>
      <xdr:spPr>
        <a:xfrm>
          <a:off x="6448425" y="3038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114300</xdr:rowOff>
    </xdr:from>
    <xdr:to>
      <xdr:col>14</xdr:col>
      <xdr:colOff>0</xdr:colOff>
      <xdr:row>16</xdr:row>
      <xdr:rowOff>114300</xdr:rowOff>
    </xdr:to>
    <xdr:sp>
      <xdr:nvSpPr>
        <xdr:cNvPr id="15" name="Line 11"/>
        <xdr:cNvSpPr>
          <a:spLocks/>
        </xdr:cNvSpPr>
      </xdr:nvSpPr>
      <xdr:spPr>
        <a:xfrm>
          <a:off x="6448425" y="3667125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10</xdr:row>
      <xdr:rowOff>114300</xdr:rowOff>
    </xdr:from>
    <xdr:to>
      <xdr:col>12</xdr:col>
      <xdr:colOff>0</xdr:colOff>
      <xdr:row>10</xdr:row>
      <xdr:rowOff>114300</xdr:rowOff>
    </xdr:to>
    <xdr:sp>
      <xdr:nvSpPr>
        <xdr:cNvPr id="16" name="Line 11"/>
        <xdr:cNvSpPr>
          <a:spLocks/>
        </xdr:cNvSpPr>
      </xdr:nvSpPr>
      <xdr:spPr>
        <a:xfrm>
          <a:off x="6448425" y="24098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647700</xdr:colOff>
      <xdr:row>13</xdr:row>
      <xdr:rowOff>114300</xdr:rowOff>
    </xdr:to>
    <xdr:sp>
      <xdr:nvSpPr>
        <xdr:cNvPr id="17" name="Line 11"/>
        <xdr:cNvSpPr>
          <a:spLocks/>
        </xdr:cNvSpPr>
      </xdr:nvSpPr>
      <xdr:spPr>
        <a:xfrm>
          <a:off x="2305050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657225</xdr:colOff>
      <xdr:row>19</xdr:row>
      <xdr:rowOff>114300</xdr:rowOff>
    </xdr:from>
    <xdr:to>
      <xdr:col>6</xdr:col>
      <xdr:colOff>9525</xdr:colOff>
      <xdr:row>19</xdr:row>
      <xdr:rowOff>114300</xdr:rowOff>
    </xdr:to>
    <xdr:sp>
      <xdr:nvSpPr>
        <xdr:cNvPr id="18" name="ลูกศรเชื่อมต่อแบบตรง 22"/>
        <xdr:cNvSpPr>
          <a:spLocks/>
        </xdr:cNvSpPr>
      </xdr:nvSpPr>
      <xdr:spPr>
        <a:xfrm>
          <a:off x="2962275" y="4295775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114300</xdr:rowOff>
    </xdr:from>
    <xdr:to>
      <xdr:col>10</xdr:col>
      <xdr:colOff>0</xdr:colOff>
      <xdr:row>19</xdr:row>
      <xdr:rowOff>114300</xdr:rowOff>
    </xdr:to>
    <xdr:sp>
      <xdr:nvSpPr>
        <xdr:cNvPr id="19" name="Line 11"/>
        <xdr:cNvSpPr>
          <a:spLocks/>
        </xdr:cNvSpPr>
      </xdr:nvSpPr>
      <xdr:spPr>
        <a:xfrm>
          <a:off x="4048125" y="429577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647700</xdr:colOff>
      <xdr:row>7</xdr:row>
      <xdr:rowOff>104775</xdr:rowOff>
    </xdr:from>
    <xdr:to>
      <xdr:col>6</xdr:col>
      <xdr:colOff>0</xdr:colOff>
      <xdr:row>7</xdr:row>
      <xdr:rowOff>104775</xdr:rowOff>
    </xdr:to>
    <xdr:sp>
      <xdr:nvSpPr>
        <xdr:cNvPr id="20" name="ลูกศรเชื่อมต่อแบบตรง 22"/>
        <xdr:cNvSpPr>
          <a:spLocks/>
        </xdr:cNvSpPr>
      </xdr:nvSpPr>
      <xdr:spPr>
        <a:xfrm>
          <a:off x="2952750" y="177165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657225</xdr:colOff>
      <xdr:row>10</xdr:row>
      <xdr:rowOff>114300</xdr:rowOff>
    </xdr:from>
    <xdr:to>
      <xdr:col>10</xdr:col>
      <xdr:colOff>9525</xdr:colOff>
      <xdr:row>10</xdr:row>
      <xdr:rowOff>114300</xdr:rowOff>
    </xdr:to>
    <xdr:sp>
      <xdr:nvSpPr>
        <xdr:cNvPr id="21" name="ลูกศรเชื่อมต่อแบบตรง 22"/>
        <xdr:cNvSpPr>
          <a:spLocks/>
        </xdr:cNvSpPr>
      </xdr:nvSpPr>
      <xdr:spPr>
        <a:xfrm>
          <a:off x="5362575" y="2409825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3</xdr:col>
      <xdr:colOff>9525</xdr:colOff>
      <xdr:row>19</xdr:row>
      <xdr:rowOff>114300</xdr:rowOff>
    </xdr:from>
    <xdr:to>
      <xdr:col>4</xdr:col>
      <xdr:colOff>657225</xdr:colOff>
      <xdr:row>19</xdr:row>
      <xdr:rowOff>114300</xdr:rowOff>
    </xdr:to>
    <xdr:sp>
      <xdr:nvSpPr>
        <xdr:cNvPr id="22" name="Line 11"/>
        <xdr:cNvSpPr>
          <a:spLocks/>
        </xdr:cNvSpPr>
      </xdr:nvSpPr>
      <xdr:spPr>
        <a:xfrm>
          <a:off x="1647825" y="4295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647700</xdr:colOff>
      <xdr:row>16</xdr:row>
      <xdr:rowOff>104775</xdr:rowOff>
    </xdr:from>
    <xdr:to>
      <xdr:col>9</xdr:col>
      <xdr:colOff>666750</xdr:colOff>
      <xdr:row>16</xdr:row>
      <xdr:rowOff>104775</xdr:rowOff>
    </xdr:to>
    <xdr:sp>
      <xdr:nvSpPr>
        <xdr:cNvPr id="23" name="ลูกศรเชื่อมต่อแบบตรง 22"/>
        <xdr:cNvSpPr>
          <a:spLocks/>
        </xdr:cNvSpPr>
      </xdr:nvSpPr>
      <xdr:spPr>
        <a:xfrm>
          <a:off x="5353050" y="365760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647700</xdr:colOff>
      <xdr:row>16</xdr:row>
      <xdr:rowOff>123825</xdr:rowOff>
    </xdr:from>
    <xdr:to>
      <xdr:col>6</xdr:col>
      <xdr:colOff>0</xdr:colOff>
      <xdr:row>16</xdr:row>
      <xdr:rowOff>123825</xdr:rowOff>
    </xdr:to>
    <xdr:sp>
      <xdr:nvSpPr>
        <xdr:cNvPr id="24" name="ลูกศรเชื่อมต่อแบบตรง 22"/>
        <xdr:cNvSpPr>
          <a:spLocks/>
        </xdr:cNvSpPr>
      </xdr:nvSpPr>
      <xdr:spPr>
        <a:xfrm>
          <a:off x="2952750" y="367665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38100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9525</xdr:colOff>
      <xdr:row>13</xdr:row>
      <xdr:rowOff>114300</xdr:rowOff>
    </xdr:from>
    <xdr:to>
      <xdr:col>14</xdr:col>
      <xdr:colOff>0</xdr:colOff>
      <xdr:row>13</xdr:row>
      <xdr:rowOff>114300</xdr:rowOff>
    </xdr:to>
    <xdr:sp>
      <xdr:nvSpPr>
        <xdr:cNvPr id="7" name="Line 11"/>
        <xdr:cNvSpPr>
          <a:spLocks/>
        </xdr:cNvSpPr>
      </xdr:nvSpPr>
      <xdr:spPr>
        <a:xfrm>
          <a:off x="6477000" y="30384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9525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8" name="Line 11"/>
        <xdr:cNvSpPr>
          <a:spLocks/>
        </xdr:cNvSpPr>
      </xdr:nvSpPr>
      <xdr:spPr>
        <a:xfrm>
          <a:off x="6477000" y="42957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8</xdr:col>
      <xdr:colOff>0</xdr:colOff>
      <xdr:row>10</xdr:row>
      <xdr:rowOff>104775</xdr:rowOff>
    </xdr:to>
    <xdr:sp>
      <xdr:nvSpPr>
        <xdr:cNvPr id="9" name="Line 11"/>
        <xdr:cNvSpPr>
          <a:spLocks/>
        </xdr:cNvSpPr>
      </xdr:nvSpPr>
      <xdr:spPr>
        <a:xfrm>
          <a:off x="4067175" y="24003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95250</xdr:rowOff>
    </xdr:from>
    <xdr:to>
      <xdr:col>13</xdr:col>
      <xdr:colOff>19050</xdr:colOff>
      <xdr:row>10</xdr:row>
      <xdr:rowOff>95250</xdr:rowOff>
    </xdr:to>
    <xdr:sp>
      <xdr:nvSpPr>
        <xdr:cNvPr id="10" name="Line 11"/>
        <xdr:cNvSpPr>
          <a:spLocks/>
        </xdr:cNvSpPr>
      </xdr:nvSpPr>
      <xdr:spPr>
        <a:xfrm>
          <a:off x="6467475" y="2390775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647700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1" name="ลูกศรเชื่อมต่อแบบตรง 22"/>
        <xdr:cNvSpPr>
          <a:spLocks/>
        </xdr:cNvSpPr>
      </xdr:nvSpPr>
      <xdr:spPr>
        <a:xfrm>
          <a:off x="2981325" y="240030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647700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2" name="ลูกศรเชื่อมต่อแบบตรง 22"/>
        <xdr:cNvSpPr>
          <a:spLocks/>
        </xdr:cNvSpPr>
      </xdr:nvSpPr>
      <xdr:spPr>
        <a:xfrm>
          <a:off x="5381625" y="2400300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8</xdr:col>
      <xdr:colOff>647700</xdr:colOff>
      <xdr:row>19</xdr:row>
      <xdr:rowOff>133350</xdr:rowOff>
    </xdr:from>
    <xdr:to>
      <xdr:col>10</xdr:col>
      <xdr:colOff>0</xdr:colOff>
      <xdr:row>19</xdr:row>
      <xdr:rowOff>133350</xdr:rowOff>
    </xdr:to>
    <xdr:sp>
      <xdr:nvSpPr>
        <xdr:cNvPr id="13" name="ลูกศรเชื่อมต่อแบบตรง 22"/>
        <xdr:cNvSpPr>
          <a:spLocks/>
        </xdr:cNvSpPr>
      </xdr:nvSpPr>
      <xdr:spPr>
        <a:xfrm>
          <a:off x="5381625" y="4314825"/>
          <a:ext cx="685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29"/>
  <sheetViews>
    <sheetView zoomScalePageLayoutView="0" workbookViewId="0" topLeftCell="A1">
      <selection activeCell="J15" sqref="J15"/>
    </sheetView>
  </sheetViews>
  <sheetFormatPr defaultColWidth="9.140625" defaultRowHeight="18.75" customHeight="1"/>
  <cols>
    <col min="1" max="1" width="8.8515625" style="18" customWidth="1"/>
    <col min="2" max="2" width="6.00390625" style="18" customWidth="1"/>
    <col min="3" max="6" width="10.00390625" style="18" customWidth="1"/>
    <col min="7" max="7" width="6.00390625" style="18" customWidth="1"/>
    <col min="8" max="10" width="10.00390625" style="18" customWidth="1"/>
    <col min="11" max="11" width="6.00390625" style="18" customWidth="1"/>
    <col min="12" max="13" width="10.00390625" style="18" customWidth="1"/>
    <col min="14" max="16384" width="9.140625" style="18" customWidth="1"/>
  </cols>
  <sheetData>
    <row r="1" spans="1:14" s="8" customFormat="1" ht="21.7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</row>
    <row r="2" spans="1:14" s="8" customFormat="1" ht="21.75" customHeight="1">
      <c r="A2" s="110" t="s">
        <v>39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</row>
    <row r="3" spans="1:14" s="13" customFormat="1" ht="21.75" customHeight="1">
      <c r="A3" s="9"/>
      <c r="B3" s="10"/>
      <c r="C3" s="11" t="s">
        <v>1</v>
      </c>
      <c r="D3" s="115" t="s">
        <v>31</v>
      </c>
      <c r="E3" s="115"/>
      <c r="F3" s="12" t="s">
        <v>3</v>
      </c>
      <c r="G3" s="115" t="s">
        <v>34</v>
      </c>
      <c r="H3" s="115"/>
      <c r="I3" s="115"/>
      <c r="J3" s="11" t="s">
        <v>4</v>
      </c>
      <c r="K3" s="113" t="s">
        <v>32</v>
      </c>
      <c r="L3" s="113"/>
      <c r="M3" s="113"/>
      <c r="N3" s="114"/>
    </row>
    <row r="4" spans="1:107" ht="16.5" customHeight="1">
      <c r="A4" s="1" t="s">
        <v>5</v>
      </c>
      <c r="B4" s="14" t="s">
        <v>6</v>
      </c>
      <c r="C4" s="14" t="s">
        <v>7</v>
      </c>
      <c r="D4" s="14" t="s">
        <v>8</v>
      </c>
      <c r="E4" s="15" t="s">
        <v>9</v>
      </c>
      <c r="F4" s="14" t="s">
        <v>10</v>
      </c>
      <c r="G4" s="14" t="s">
        <v>11</v>
      </c>
      <c r="H4" s="14" t="s">
        <v>12</v>
      </c>
      <c r="I4" s="14" t="s">
        <v>13</v>
      </c>
      <c r="J4" s="14" t="s">
        <v>14</v>
      </c>
      <c r="K4" s="14" t="s">
        <v>15</v>
      </c>
      <c r="L4" s="14" t="s">
        <v>16</v>
      </c>
      <c r="M4" s="14" t="s">
        <v>17</v>
      </c>
      <c r="N4" s="16" t="s">
        <v>18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</row>
    <row r="5" spans="1:107" ht="16.5" customHeight="1">
      <c r="A5" s="3"/>
      <c r="B5" s="19" t="s">
        <v>7</v>
      </c>
      <c r="C5" s="19" t="s">
        <v>8</v>
      </c>
      <c r="D5" s="19" t="s">
        <v>9</v>
      </c>
      <c r="E5" s="20" t="s">
        <v>10</v>
      </c>
      <c r="F5" s="19" t="s">
        <v>11</v>
      </c>
      <c r="G5" s="21" t="s">
        <v>12</v>
      </c>
      <c r="H5" s="19" t="s">
        <v>13</v>
      </c>
      <c r="I5" s="19" t="s">
        <v>14</v>
      </c>
      <c r="J5" s="22" t="s">
        <v>15</v>
      </c>
      <c r="K5" s="22" t="s">
        <v>16</v>
      </c>
      <c r="L5" s="19" t="s">
        <v>17</v>
      </c>
      <c r="M5" s="19" t="s">
        <v>18</v>
      </c>
      <c r="N5" s="22" t="s">
        <v>38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</row>
    <row r="6" spans="1:107" ht="16.5" customHeight="1">
      <c r="A6" s="23" t="s">
        <v>36</v>
      </c>
      <c r="B6" s="24"/>
      <c r="C6" s="23">
        <v>1</v>
      </c>
      <c r="D6" s="1">
        <v>2</v>
      </c>
      <c r="E6" s="23">
        <v>3</v>
      </c>
      <c r="F6" s="23">
        <v>4</v>
      </c>
      <c r="G6" s="1">
        <v>5</v>
      </c>
      <c r="H6" s="23">
        <v>6</v>
      </c>
      <c r="I6" s="1">
        <v>7</v>
      </c>
      <c r="J6" s="23">
        <v>8</v>
      </c>
      <c r="K6" s="25">
        <v>9</v>
      </c>
      <c r="L6" s="1">
        <v>10</v>
      </c>
      <c r="M6" s="1">
        <v>11</v>
      </c>
      <c r="N6" s="26">
        <v>12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</row>
    <row r="7" spans="1:107" ht="16.5" customHeight="1">
      <c r="A7" s="27"/>
      <c r="B7" s="116" t="s">
        <v>19</v>
      </c>
      <c r="C7" s="52"/>
      <c r="D7" s="42"/>
      <c r="E7" s="1" t="s">
        <v>62</v>
      </c>
      <c r="F7" s="94" t="s">
        <v>61</v>
      </c>
      <c r="G7" s="120" t="s">
        <v>20</v>
      </c>
      <c r="H7" s="95" t="s">
        <v>63</v>
      </c>
      <c r="I7" s="42" t="s">
        <v>64</v>
      </c>
      <c r="J7" s="94" t="s">
        <v>65</v>
      </c>
      <c r="K7" s="124" t="s">
        <v>35</v>
      </c>
      <c r="L7" s="94"/>
      <c r="M7" s="89"/>
      <c r="N7" s="89" t="s">
        <v>66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</row>
    <row r="8" spans="1:107" ht="16.5" customHeight="1">
      <c r="A8" s="2" t="s">
        <v>21</v>
      </c>
      <c r="B8" s="117"/>
      <c r="C8" s="54"/>
      <c r="D8" s="43"/>
      <c r="E8" s="43" t="s">
        <v>113</v>
      </c>
      <c r="F8" s="90"/>
      <c r="G8" s="121"/>
      <c r="H8" s="93"/>
      <c r="I8" s="2" t="s">
        <v>115</v>
      </c>
      <c r="J8" s="97"/>
      <c r="K8" s="125"/>
      <c r="L8" s="97"/>
      <c r="M8" s="99"/>
      <c r="N8" s="99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</row>
    <row r="9" spans="1:107" ht="16.5" customHeight="1">
      <c r="A9" s="3"/>
      <c r="B9" s="117"/>
      <c r="C9" s="54"/>
      <c r="D9" s="45"/>
      <c r="E9" s="56" t="s">
        <v>41</v>
      </c>
      <c r="F9" s="91" t="s">
        <v>40</v>
      </c>
      <c r="G9" s="121"/>
      <c r="H9" s="96" t="s">
        <v>41</v>
      </c>
      <c r="I9" s="3" t="s">
        <v>47</v>
      </c>
      <c r="J9" s="98" t="s">
        <v>42</v>
      </c>
      <c r="K9" s="125"/>
      <c r="L9" s="100"/>
      <c r="M9" s="101"/>
      <c r="N9" s="102" t="s">
        <v>47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</row>
    <row r="10" spans="1:107" ht="16.5" customHeight="1">
      <c r="A10" s="1"/>
      <c r="B10" s="118"/>
      <c r="C10" s="42" t="s">
        <v>67</v>
      </c>
      <c r="D10" s="42" t="s">
        <v>68</v>
      </c>
      <c r="E10" s="53" t="s">
        <v>69</v>
      </c>
      <c r="F10" s="41"/>
      <c r="G10" s="121"/>
      <c r="H10" s="52"/>
      <c r="I10" s="81" t="s">
        <v>71</v>
      </c>
      <c r="J10" s="42" t="s">
        <v>70</v>
      </c>
      <c r="K10" s="125"/>
      <c r="L10" s="52" t="s">
        <v>69</v>
      </c>
      <c r="M10" s="42"/>
      <c r="N10" s="46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</row>
    <row r="11" spans="1:107" ht="16.5" customHeight="1">
      <c r="A11" s="2" t="s">
        <v>22</v>
      </c>
      <c r="B11" s="118"/>
      <c r="C11" s="43" t="s">
        <v>114</v>
      </c>
      <c r="D11" s="43"/>
      <c r="E11" s="55"/>
      <c r="F11" s="44"/>
      <c r="G11" s="121"/>
      <c r="H11" s="54"/>
      <c r="I11" s="55" t="s">
        <v>116</v>
      </c>
      <c r="J11" s="44"/>
      <c r="K11" s="125"/>
      <c r="L11" s="58"/>
      <c r="M11" s="43"/>
      <c r="N11" s="4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</row>
    <row r="12" spans="1:107" ht="16.5" customHeight="1" thickBot="1">
      <c r="A12" s="3"/>
      <c r="B12" s="118"/>
      <c r="C12" s="45" t="s">
        <v>46</v>
      </c>
      <c r="D12" s="45" t="s">
        <v>45</v>
      </c>
      <c r="E12" s="56" t="s">
        <v>46</v>
      </c>
      <c r="F12" s="56"/>
      <c r="G12" s="121"/>
      <c r="H12" s="45"/>
      <c r="I12" s="82" t="s">
        <v>46</v>
      </c>
      <c r="J12" s="43" t="s">
        <v>48</v>
      </c>
      <c r="K12" s="125"/>
      <c r="L12" s="56" t="s">
        <v>46</v>
      </c>
      <c r="M12" s="45"/>
      <c r="N12" s="3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</row>
    <row r="13" spans="1:107" ht="16.5" customHeight="1">
      <c r="A13" s="1"/>
      <c r="B13" s="117"/>
      <c r="C13" s="43"/>
      <c r="D13" s="42"/>
      <c r="E13" s="41"/>
      <c r="F13" s="4"/>
      <c r="G13" s="122"/>
      <c r="H13" s="128" t="s">
        <v>23</v>
      </c>
      <c r="I13" s="129"/>
      <c r="J13" s="52" t="s">
        <v>72</v>
      </c>
      <c r="K13" s="126"/>
      <c r="L13" s="94" t="s">
        <v>73</v>
      </c>
      <c r="M13" s="103" t="s">
        <v>79</v>
      </c>
      <c r="N13" s="25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</row>
    <row r="14" spans="1:107" ht="16.5" customHeight="1">
      <c r="A14" s="2" t="s">
        <v>24</v>
      </c>
      <c r="B14" s="117"/>
      <c r="C14" s="43"/>
      <c r="D14" s="43"/>
      <c r="E14" s="55"/>
      <c r="F14" s="5"/>
      <c r="G14" s="122"/>
      <c r="H14" s="130" t="s">
        <v>93</v>
      </c>
      <c r="I14" s="131"/>
      <c r="J14" s="54" t="s">
        <v>140</v>
      </c>
      <c r="K14" s="126"/>
      <c r="L14" s="97"/>
      <c r="M14" s="104"/>
      <c r="N14" s="28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</row>
    <row r="15" spans="1:107" ht="16.5" customHeight="1" thickBot="1">
      <c r="A15" s="3"/>
      <c r="B15" s="117"/>
      <c r="C15" s="45"/>
      <c r="D15" s="45"/>
      <c r="E15" s="43"/>
      <c r="F15" s="6"/>
      <c r="G15" s="122"/>
      <c r="H15" s="48" t="s">
        <v>74</v>
      </c>
      <c r="I15" s="49" t="s">
        <v>47</v>
      </c>
      <c r="J15" s="56" t="s">
        <v>44</v>
      </c>
      <c r="K15" s="126"/>
      <c r="L15" s="91" t="s">
        <v>43</v>
      </c>
      <c r="M15" s="101" t="s">
        <v>44</v>
      </c>
      <c r="N15" s="29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</row>
    <row r="16" spans="1:107" ht="16.5" customHeight="1">
      <c r="A16" s="1"/>
      <c r="B16" s="117"/>
      <c r="C16" s="41"/>
      <c r="D16" s="83"/>
      <c r="E16" s="1" t="s">
        <v>76</v>
      </c>
      <c r="F16" s="87" t="s">
        <v>75</v>
      </c>
      <c r="G16" s="121"/>
      <c r="H16" s="58" t="s">
        <v>69</v>
      </c>
      <c r="I16" s="2" t="s">
        <v>78</v>
      </c>
      <c r="J16" s="89" t="s">
        <v>77</v>
      </c>
      <c r="K16" s="125"/>
      <c r="L16" s="92" t="s">
        <v>79</v>
      </c>
      <c r="M16" s="42"/>
      <c r="N16" s="25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</row>
    <row r="17" spans="1:107" ht="16.5" customHeight="1">
      <c r="A17" s="2" t="s">
        <v>25</v>
      </c>
      <c r="B17" s="117"/>
      <c r="C17" s="54"/>
      <c r="D17" s="83"/>
      <c r="E17" s="43" t="s">
        <v>117</v>
      </c>
      <c r="F17" s="54"/>
      <c r="G17" s="121"/>
      <c r="H17" s="58"/>
      <c r="I17" s="43" t="s">
        <v>118</v>
      </c>
      <c r="J17" s="90"/>
      <c r="K17" s="125"/>
      <c r="L17" s="93"/>
      <c r="M17" s="43"/>
      <c r="N17" s="28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</row>
    <row r="18" spans="1:107" ht="16.5" customHeight="1">
      <c r="A18" s="3"/>
      <c r="B18" s="117"/>
      <c r="C18" s="56"/>
      <c r="D18" s="82"/>
      <c r="E18" s="43" t="s">
        <v>46</v>
      </c>
      <c r="F18" s="56" t="s">
        <v>48</v>
      </c>
      <c r="G18" s="121"/>
      <c r="H18" s="82" t="s">
        <v>46</v>
      </c>
      <c r="I18" s="45" t="s">
        <v>44</v>
      </c>
      <c r="J18" s="91" t="s">
        <v>49</v>
      </c>
      <c r="K18" s="125"/>
      <c r="L18" s="91" t="s">
        <v>44</v>
      </c>
      <c r="M18" s="45"/>
      <c r="N18" s="45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</row>
    <row r="19" spans="1:107" ht="16.5" customHeight="1">
      <c r="A19" s="1"/>
      <c r="B19" s="117"/>
      <c r="C19" s="52"/>
      <c r="D19" s="84"/>
      <c r="E19" s="42" t="s">
        <v>81</v>
      </c>
      <c r="F19" s="90" t="s">
        <v>80</v>
      </c>
      <c r="G19" s="121"/>
      <c r="H19" s="92" t="s">
        <v>120</v>
      </c>
      <c r="I19" s="43"/>
      <c r="J19" s="53" t="s">
        <v>66</v>
      </c>
      <c r="K19" s="125"/>
      <c r="L19" s="52"/>
      <c r="M19" s="25"/>
      <c r="N19" s="25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</row>
    <row r="20" spans="1:107" ht="16.5" customHeight="1">
      <c r="A20" s="2" t="s">
        <v>26</v>
      </c>
      <c r="B20" s="117"/>
      <c r="C20" s="58"/>
      <c r="D20" s="83"/>
      <c r="E20" s="43" t="s">
        <v>119</v>
      </c>
      <c r="F20" s="93"/>
      <c r="G20" s="121"/>
      <c r="H20" s="90"/>
      <c r="I20" s="43"/>
      <c r="J20" s="55"/>
      <c r="K20" s="125"/>
      <c r="L20" s="58"/>
      <c r="M20" s="2"/>
      <c r="N20" s="28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</row>
    <row r="21" spans="1:107" ht="16.5" customHeight="1">
      <c r="A21" s="3"/>
      <c r="B21" s="119"/>
      <c r="C21" s="56"/>
      <c r="E21" s="45" t="s">
        <v>47</v>
      </c>
      <c r="F21" s="91" t="s">
        <v>50</v>
      </c>
      <c r="G21" s="123"/>
      <c r="H21" s="91"/>
      <c r="I21" s="45"/>
      <c r="J21" s="56" t="s">
        <v>47</v>
      </c>
      <c r="K21" s="127"/>
      <c r="L21" s="56"/>
      <c r="M21" s="29"/>
      <c r="N21" s="29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</row>
    <row r="22" spans="1:14" s="31" customFormat="1" ht="24.75" customHeight="1">
      <c r="A22" s="107" t="s">
        <v>33</v>
      </c>
      <c r="B22" s="108"/>
      <c r="C22" s="108"/>
      <c r="D22" s="108"/>
      <c r="E22" s="111"/>
      <c r="F22" s="108"/>
      <c r="G22" s="108"/>
      <c r="H22" s="108"/>
      <c r="I22" s="108"/>
      <c r="J22" s="108"/>
      <c r="K22" s="108"/>
      <c r="L22" s="108"/>
      <c r="M22" s="108"/>
      <c r="N22" s="109"/>
    </row>
    <row r="23" spans="1:14" s="31" customFormat="1" ht="23.25" customHeight="1">
      <c r="A23" s="110" t="s">
        <v>125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2"/>
    </row>
    <row r="24" spans="1:107" ht="18.75" customHeight="1">
      <c r="A24" s="7"/>
      <c r="B24" s="32" t="s">
        <v>27</v>
      </c>
      <c r="C24" s="13"/>
      <c r="D24" s="32" t="s">
        <v>121</v>
      </c>
      <c r="E24" s="13"/>
      <c r="F24" s="68">
        <v>18</v>
      </c>
      <c r="G24" s="32" t="s">
        <v>28</v>
      </c>
      <c r="H24" s="32"/>
      <c r="I24" s="33" t="s">
        <v>29</v>
      </c>
      <c r="J24" s="32" t="s">
        <v>121</v>
      </c>
      <c r="K24" s="13"/>
      <c r="L24" s="66">
        <f>12-L25</f>
        <v>6</v>
      </c>
      <c r="M24" s="32" t="s">
        <v>28</v>
      </c>
      <c r="N24" s="34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</row>
    <row r="25" spans="1:107" ht="18.75" customHeight="1">
      <c r="A25" s="30"/>
      <c r="B25" s="13"/>
      <c r="C25" s="13"/>
      <c r="D25" s="32" t="s">
        <v>122</v>
      </c>
      <c r="E25" s="13"/>
      <c r="F25" s="69">
        <v>12</v>
      </c>
      <c r="G25" s="32" t="s">
        <v>28</v>
      </c>
      <c r="H25" s="32"/>
      <c r="I25" s="13"/>
      <c r="J25" s="32" t="s">
        <v>122</v>
      </c>
      <c r="K25" s="13"/>
      <c r="L25" s="70">
        <f>F25*0.5</f>
        <v>6</v>
      </c>
      <c r="M25" s="32" t="s">
        <v>28</v>
      </c>
      <c r="N25" s="34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</row>
    <row r="26" spans="1:107" ht="18.75" customHeight="1" thickBot="1">
      <c r="A26" s="30"/>
      <c r="B26" s="13"/>
      <c r="C26" s="13"/>
      <c r="D26" s="32" t="s">
        <v>30</v>
      </c>
      <c r="E26" s="36"/>
      <c r="F26" s="60">
        <f>SUM(F24:F25)</f>
        <v>30</v>
      </c>
      <c r="G26" s="32" t="s">
        <v>28</v>
      </c>
      <c r="H26" s="32"/>
      <c r="I26" s="13"/>
      <c r="J26" s="32" t="s">
        <v>30</v>
      </c>
      <c r="K26" s="13"/>
      <c r="L26" s="67">
        <f>SUM(L24:L25)</f>
        <v>12</v>
      </c>
      <c r="M26" s="32" t="s">
        <v>28</v>
      </c>
      <c r="N26" s="34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</row>
    <row r="27" spans="1:107" ht="18.75" customHeight="1" thickTop="1">
      <c r="A27" s="9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8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</row>
    <row r="28" spans="9:10" ht="18.75" customHeight="1">
      <c r="I28" s="65"/>
      <c r="J28" s="65"/>
    </row>
    <row r="29" spans="9:10" ht="18.75" customHeight="1">
      <c r="I29" s="65"/>
      <c r="J29" s="65"/>
    </row>
  </sheetData>
  <sheetProtection/>
  <mergeCells count="12">
    <mergeCell ref="A1:N1"/>
    <mergeCell ref="A2:N2"/>
    <mergeCell ref="K3:N3"/>
    <mergeCell ref="A22:N22"/>
    <mergeCell ref="A23:N23"/>
    <mergeCell ref="D3:E3"/>
    <mergeCell ref="G3:I3"/>
    <mergeCell ref="B7:B21"/>
    <mergeCell ref="G7:G21"/>
    <mergeCell ref="K7:K21"/>
    <mergeCell ref="H13:I13"/>
    <mergeCell ref="H14:I14"/>
  </mergeCells>
  <printOptions horizontalCentered="1"/>
  <pageMargins left="0.984251968503937" right="0.7874015748031497" top="0.9055118110236221" bottom="0.31496062992125984" header="0.1968503937007874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L18" sqref="L18"/>
    </sheetView>
  </sheetViews>
  <sheetFormatPr defaultColWidth="9.140625" defaultRowHeight="18.75" customHeight="1"/>
  <cols>
    <col min="1" max="1" width="8.57421875" style="18" customWidth="1"/>
    <col min="2" max="2" width="6.00390625" style="18" customWidth="1"/>
    <col min="3" max="6" width="10.00390625" style="18" customWidth="1"/>
    <col min="7" max="7" width="6.00390625" style="18" customWidth="1"/>
    <col min="8" max="10" width="10.00390625" style="18" customWidth="1"/>
    <col min="11" max="11" width="6.00390625" style="18" customWidth="1"/>
    <col min="12" max="13" width="10.00390625" style="18" customWidth="1"/>
    <col min="14" max="14" width="9.7109375" style="18" customWidth="1"/>
    <col min="15" max="16384" width="9.140625" style="18" customWidth="1"/>
  </cols>
  <sheetData>
    <row r="1" spans="1:14" s="8" customFormat="1" ht="21.7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</row>
    <row r="2" spans="1:14" s="8" customFormat="1" ht="21.75" customHeight="1">
      <c r="A2" s="110" t="s">
        <v>39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</row>
    <row r="3" spans="1:14" s="13" customFormat="1" ht="21.75" customHeight="1">
      <c r="A3" s="9"/>
      <c r="B3" s="10"/>
      <c r="C3" s="11" t="s">
        <v>1</v>
      </c>
      <c r="D3" s="115" t="s">
        <v>2</v>
      </c>
      <c r="E3" s="115"/>
      <c r="F3" s="12" t="s">
        <v>3</v>
      </c>
      <c r="G3" s="115" t="s">
        <v>34</v>
      </c>
      <c r="H3" s="115"/>
      <c r="I3" s="115"/>
      <c r="J3" s="11" t="s">
        <v>4</v>
      </c>
      <c r="K3" s="113" t="s">
        <v>37</v>
      </c>
      <c r="L3" s="113"/>
      <c r="M3" s="113"/>
      <c r="N3" s="114"/>
    </row>
    <row r="4" spans="1:14" ht="16.5" customHeight="1">
      <c r="A4" s="1" t="s">
        <v>5</v>
      </c>
      <c r="B4" s="14" t="s">
        <v>6</v>
      </c>
      <c r="C4" s="14" t="s">
        <v>7</v>
      </c>
      <c r="D4" s="14" t="s">
        <v>8</v>
      </c>
      <c r="E4" s="15" t="s">
        <v>9</v>
      </c>
      <c r="F4" s="14" t="s">
        <v>10</v>
      </c>
      <c r="G4" s="14" t="s">
        <v>11</v>
      </c>
      <c r="H4" s="14" t="s">
        <v>12</v>
      </c>
      <c r="I4" s="14" t="s">
        <v>13</v>
      </c>
      <c r="J4" s="14" t="s">
        <v>14</v>
      </c>
      <c r="K4" s="14" t="s">
        <v>15</v>
      </c>
      <c r="L4" s="14" t="s">
        <v>16</v>
      </c>
      <c r="M4" s="14" t="s">
        <v>17</v>
      </c>
      <c r="N4" s="14" t="s">
        <v>18</v>
      </c>
    </row>
    <row r="5" spans="1:14" ht="16.5" customHeight="1">
      <c r="A5" s="3"/>
      <c r="B5" s="19" t="s">
        <v>7</v>
      </c>
      <c r="C5" s="19" t="s">
        <v>8</v>
      </c>
      <c r="D5" s="19" t="s">
        <v>9</v>
      </c>
      <c r="E5" s="20" t="s">
        <v>10</v>
      </c>
      <c r="F5" s="19" t="s">
        <v>11</v>
      </c>
      <c r="G5" s="21" t="s">
        <v>12</v>
      </c>
      <c r="H5" s="19" t="s">
        <v>13</v>
      </c>
      <c r="I5" s="19" t="s">
        <v>14</v>
      </c>
      <c r="J5" s="22" t="s">
        <v>15</v>
      </c>
      <c r="K5" s="22" t="s">
        <v>16</v>
      </c>
      <c r="L5" s="19" t="s">
        <v>17</v>
      </c>
      <c r="M5" s="19" t="s">
        <v>18</v>
      </c>
      <c r="N5" s="19" t="s">
        <v>38</v>
      </c>
    </row>
    <row r="6" spans="1:14" ht="16.5" customHeight="1">
      <c r="A6" s="23" t="s">
        <v>36</v>
      </c>
      <c r="B6" s="24"/>
      <c r="C6" s="23">
        <v>1</v>
      </c>
      <c r="D6" s="1">
        <v>2</v>
      </c>
      <c r="E6" s="23">
        <v>3</v>
      </c>
      <c r="F6" s="4">
        <v>4</v>
      </c>
      <c r="G6" s="1">
        <v>5</v>
      </c>
      <c r="H6" s="1">
        <v>6</v>
      </c>
      <c r="I6" s="23">
        <v>7</v>
      </c>
      <c r="J6" s="23">
        <v>8</v>
      </c>
      <c r="K6" s="25">
        <v>9</v>
      </c>
      <c r="L6" s="1">
        <v>10</v>
      </c>
      <c r="M6" s="1">
        <v>11</v>
      </c>
      <c r="N6" s="23">
        <v>12</v>
      </c>
    </row>
    <row r="7" spans="1:14" ht="16.5" customHeight="1">
      <c r="A7" s="27"/>
      <c r="B7" s="116" t="s">
        <v>19</v>
      </c>
      <c r="C7" s="52" t="s">
        <v>54</v>
      </c>
      <c r="D7" s="42" t="s">
        <v>120</v>
      </c>
      <c r="E7" s="74"/>
      <c r="F7" s="41" t="s">
        <v>69</v>
      </c>
      <c r="G7" s="120" t="s">
        <v>20</v>
      </c>
      <c r="H7" s="52"/>
      <c r="I7" s="42"/>
      <c r="J7" s="42"/>
      <c r="K7" s="124" t="s">
        <v>35</v>
      </c>
      <c r="L7" s="52"/>
      <c r="M7" s="42"/>
      <c r="N7" s="41"/>
    </row>
    <row r="8" spans="1:14" ht="16.5" customHeight="1">
      <c r="A8" s="2" t="s">
        <v>21</v>
      </c>
      <c r="B8" s="117"/>
      <c r="C8" s="54"/>
      <c r="D8" s="43"/>
      <c r="E8" s="43"/>
      <c r="F8" s="63"/>
      <c r="G8" s="121"/>
      <c r="H8" s="54"/>
      <c r="I8" s="43"/>
      <c r="J8" s="43"/>
      <c r="K8" s="125"/>
      <c r="L8" s="54"/>
      <c r="M8" s="43"/>
      <c r="N8" s="44"/>
    </row>
    <row r="9" spans="1:14" ht="16.5" customHeight="1">
      <c r="A9" s="3"/>
      <c r="B9" s="117"/>
      <c r="C9" s="56" t="s">
        <v>45</v>
      </c>
      <c r="D9" s="45"/>
      <c r="E9" s="54"/>
      <c r="F9" s="45" t="s">
        <v>46</v>
      </c>
      <c r="G9" s="121"/>
      <c r="H9" s="45"/>
      <c r="I9" s="56"/>
      <c r="J9" s="45"/>
      <c r="K9" s="126"/>
      <c r="L9" s="56"/>
      <c r="M9" s="45"/>
      <c r="N9" s="45"/>
    </row>
    <row r="10" spans="1:14" ht="16.5" customHeight="1">
      <c r="A10" s="1"/>
      <c r="B10" s="117"/>
      <c r="C10" s="41"/>
      <c r="D10" s="71"/>
      <c r="E10" s="1" t="s">
        <v>84</v>
      </c>
      <c r="F10" s="89" t="s">
        <v>83</v>
      </c>
      <c r="G10" s="121"/>
      <c r="H10" s="95" t="s">
        <v>79</v>
      </c>
      <c r="I10" s="42" t="s">
        <v>82</v>
      </c>
      <c r="J10" s="94" t="s">
        <v>124</v>
      </c>
      <c r="K10" s="125"/>
      <c r="L10" s="94" t="s">
        <v>120</v>
      </c>
      <c r="M10" s="89"/>
      <c r="N10" s="25" t="s">
        <v>66</v>
      </c>
    </row>
    <row r="11" spans="1:14" ht="16.5" customHeight="1">
      <c r="A11" s="2" t="s">
        <v>22</v>
      </c>
      <c r="B11" s="117"/>
      <c r="C11" s="54"/>
      <c r="D11" s="83"/>
      <c r="E11" s="43" t="s">
        <v>123</v>
      </c>
      <c r="F11" s="90"/>
      <c r="G11" s="121"/>
      <c r="H11" s="93"/>
      <c r="I11" s="2" t="s">
        <v>115</v>
      </c>
      <c r="J11" s="97"/>
      <c r="K11" s="125"/>
      <c r="L11" s="97"/>
      <c r="M11" s="99"/>
      <c r="N11" s="28"/>
    </row>
    <row r="12" spans="1:14" ht="16.5" customHeight="1" thickBot="1">
      <c r="A12" s="3"/>
      <c r="B12" s="117"/>
      <c r="C12" s="56"/>
      <c r="D12" s="85"/>
      <c r="E12" s="43" t="s">
        <v>44</v>
      </c>
      <c r="F12" s="91" t="s">
        <v>49</v>
      </c>
      <c r="G12" s="121"/>
      <c r="H12" s="93" t="s">
        <v>44</v>
      </c>
      <c r="I12" s="2" t="s">
        <v>47</v>
      </c>
      <c r="J12" s="98" t="s">
        <v>42</v>
      </c>
      <c r="K12" s="125"/>
      <c r="L12" s="100"/>
      <c r="M12" s="101"/>
      <c r="N12" s="29" t="s">
        <v>47</v>
      </c>
    </row>
    <row r="13" spans="1:14" ht="16.5" customHeight="1">
      <c r="A13" s="1"/>
      <c r="B13" s="117"/>
      <c r="C13" s="52"/>
      <c r="D13" s="84"/>
      <c r="E13" s="94" t="s">
        <v>138</v>
      </c>
      <c r="F13" s="92"/>
      <c r="G13" s="122"/>
      <c r="H13" s="128" t="s">
        <v>23</v>
      </c>
      <c r="I13" s="129"/>
      <c r="J13" s="92"/>
      <c r="K13" s="126"/>
      <c r="L13" s="52"/>
      <c r="M13" s="42" t="s">
        <v>69</v>
      </c>
      <c r="N13" s="41"/>
    </row>
    <row r="14" spans="1:14" ht="16.5" customHeight="1">
      <c r="A14" s="2" t="s">
        <v>24</v>
      </c>
      <c r="B14" s="117"/>
      <c r="C14" s="54"/>
      <c r="D14" s="83"/>
      <c r="E14" s="97"/>
      <c r="F14" s="90"/>
      <c r="G14" s="122"/>
      <c r="H14" s="130" t="s">
        <v>92</v>
      </c>
      <c r="I14" s="131"/>
      <c r="J14" s="106"/>
      <c r="K14" s="126"/>
      <c r="L14" s="54"/>
      <c r="M14" s="43"/>
      <c r="N14" s="44"/>
    </row>
    <row r="15" spans="1:14" ht="16.5" customHeight="1" thickBot="1">
      <c r="A15" s="3"/>
      <c r="B15" s="117"/>
      <c r="C15" s="56"/>
      <c r="D15" s="85"/>
      <c r="E15" s="101" t="s">
        <v>45</v>
      </c>
      <c r="F15" s="91"/>
      <c r="G15" s="122"/>
      <c r="H15" s="48" t="s">
        <v>85</v>
      </c>
      <c r="I15" s="51" t="s">
        <v>41</v>
      </c>
      <c r="J15" s="91"/>
      <c r="K15" s="126"/>
      <c r="L15" s="56"/>
      <c r="M15" s="56" t="s">
        <v>46</v>
      </c>
      <c r="N15" s="45"/>
    </row>
    <row r="16" spans="1:14" ht="16.5" customHeight="1">
      <c r="A16" s="1"/>
      <c r="B16" s="117"/>
      <c r="C16" s="42"/>
      <c r="D16" s="84"/>
      <c r="E16" s="1" t="s">
        <v>86</v>
      </c>
      <c r="F16" s="89" t="s">
        <v>87</v>
      </c>
      <c r="G16" s="121"/>
      <c r="H16" s="92" t="s">
        <v>79</v>
      </c>
      <c r="I16" s="52" t="s">
        <v>143</v>
      </c>
      <c r="J16" s="42" t="s">
        <v>88</v>
      </c>
      <c r="K16" s="125"/>
      <c r="L16" s="52"/>
      <c r="M16" s="42"/>
      <c r="N16" s="25"/>
    </row>
    <row r="17" spans="1:14" ht="16.5" customHeight="1">
      <c r="A17" s="2" t="s">
        <v>25</v>
      </c>
      <c r="B17" s="117"/>
      <c r="C17" s="43"/>
      <c r="D17" s="83"/>
      <c r="E17" s="43" t="s">
        <v>123</v>
      </c>
      <c r="F17" s="90"/>
      <c r="G17" s="121"/>
      <c r="H17" s="93"/>
      <c r="I17" s="43"/>
      <c r="J17" s="43"/>
      <c r="K17" s="125"/>
      <c r="L17" s="54"/>
      <c r="M17" s="43"/>
      <c r="N17" s="28"/>
    </row>
    <row r="18" spans="1:14" ht="16.5" customHeight="1">
      <c r="A18" s="3"/>
      <c r="B18" s="117"/>
      <c r="C18" s="56"/>
      <c r="D18" s="85"/>
      <c r="E18" s="43" t="s">
        <v>44</v>
      </c>
      <c r="F18" s="91" t="s">
        <v>49</v>
      </c>
      <c r="G18" s="121"/>
      <c r="H18" s="91" t="s">
        <v>44</v>
      </c>
      <c r="I18" s="56" t="s">
        <v>55</v>
      </c>
      <c r="J18" s="45" t="s">
        <v>41</v>
      </c>
      <c r="K18" s="125"/>
      <c r="L18" s="56"/>
      <c r="N18" s="45"/>
    </row>
    <row r="19" spans="1:14" ht="16.5" customHeight="1">
      <c r="A19" s="1"/>
      <c r="B19" s="117"/>
      <c r="C19" s="41"/>
      <c r="D19" s="81"/>
      <c r="E19" s="1" t="s">
        <v>91</v>
      </c>
      <c r="F19" s="89" t="s">
        <v>90</v>
      </c>
      <c r="G19" s="121"/>
      <c r="H19" s="92" t="s">
        <v>89</v>
      </c>
      <c r="I19" s="42"/>
      <c r="J19" s="41"/>
      <c r="K19" s="125"/>
      <c r="L19" s="52"/>
      <c r="M19" s="42"/>
      <c r="N19" s="41"/>
    </row>
    <row r="20" spans="1:14" ht="16.5" customHeight="1">
      <c r="A20" s="2" t="s">
        <v>26</v>
      </c>
      <c r="B20" s="117"/>
      <c r="C20" s="44"/>
      <c r="D20" s="58"/>
      <c r="E20" s="43" t="s">
        <v>123</v>
      </c>
      <c r="F20" s="90"/>
      <c r="G20" s="121"/>
      <c r="H20" s="93"/>
      <c r="I20" s="43"/>
      <c r="J20" s="44"/>
      <c r="K20" s="125"/>
      <c r="L20" s="54"/>
      <c r="M20" s="43"/>
      <c r="N20" s="44"/>
    </row>
    <row r="21" spans="1:14" ht="16.5" customHeight="1">
      <c r="A21" s="3"/>
      <c r="B21" s="119"/>
      <c r="C21" s="45"/>
      <c r="D21" s="72"/>
      <c r="E21" s="45" t="s">
        <v>44</v>
      </c>
      <c r="F21" s="91" t="s">
        <v>49</v>
      </c>
      <c r="G21" s="123"/>
      <c r="H21" s="91" t="s">
        <v>44</v>
      </c>
      <c r="I21" s="45"/>
      <c r="J21" s="45"/>
      <c r="K21" s="127"/>
      <c r="L21" s="56"/>
      <c r="M21" s="45"/>
      <c r="N21" s="45"/>
    </row>
    <row r="22" spans="1:14" s="31" customFormat="1" ht="24.75" customHeight="1">
      <c r="A22" s="107" t="s">
        <v>33</v>
      </c>
      <c r="B22" s="108"/>
      <c r="C22" s="108"/>
      <c r="D22" s="108"/>
      <c r="E22" s="111"/>
      <c r="F22" s="108"/>
      <c r="G22" s="108"/>
      <c r="H22" s="108"/>
      <c r="I22" s="108"/>
      <c r="J22" s="108"/>
      <c r="K22" s="108"/>
      <c r="L22" s="108"/>
      <c r="M22" s="108"/>
      <c r="N22" s="109"/>
    </row>
    <row r="23" spans="1:14" s="31" customFormat="1" ht="23.25" customHeight="1">
      <c r="A23" s="110" t="s">
        <v>126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2"/>
    </row>
    <row r="24" spans="1:14" ht="18.75" customHeight="1">
      <c r="A24" s="7"/>
      <c r="B24" s="32" t="s">
        <v>27</v>
      </c>
      <c r="C24" s="13"/>
      <c r="D24" s="32" t="s">
        <v>121</v>
      </c>
      <c r="E24" s="13"/>
      <c r="F24" s="59">
        <v>22</v>
      </c>
      <c r="G24" s="32" t="s">
        <v>28</v>
      </c>
      <c r="H24" s="32"/>
      <c r="I24" s="33" t="s">
        <v>29</v>
      </c>
      <c r="J24" s="32" t="s">
        <v>121</v>
      </c>
      <c r="K24" s="13"/>
      <c r="L24" s="50">
        <f>12-L25</f>
        <v>9</v>
      </c>
      <c r="M24" s="32" t="s">
        <v>28</v>
      </c>
      <c r="N24" s="39"/>
    </row>
    <row r="25" spans="1:14" ht="18.75" customHeight="1">
      <c r="A25" s="30"/>
      <c r="B25" s="13"/>
      <c r="C25" s="13"/>
      <c r="D25" s="32" t="s">
        <v>122</v>
      </c>
      <c r="E25" s="13"/>
      <c r="F25" s="64">
        <v>5</v>
      </c>
      <c r="G25" s="32" t="s">
        <v>28</v>
      </c>
      <c r="H25" s="13"/>
      <c r="I25" s="13"/>
      <c r="J25" s="32" t="s">
        <v>122</v>
      </c>
      <c r="K25" s="13"/>
      <c r="L25" s="40">
        <f>ROUNDUP(F25*0.5,0)</f>
        <v>3</v>
      </c>
      <c r="M25" s="32" t="s">
        <v>28</v>
      </c>
      <c r="N25" s="39"/>
    </row>
    <row r="26" spans="1:14" ht="18.75" customHeight="1" thickBot="1">
      <c r="A26" s="30"/>
      <c r="B26" s="13"/>
      <c r="C26" s="13"/>
      <c r="D26" s="32" t="s">
        <v>30</v>
      </c>
      <c r="E26" s="36"/>
      <c r="F26" s="60">
        <f>SUM(F24:F25)</f>
        <v>27</v>
      </c>
      <c r="G26" s="32" t="s">
        <v>28</v>
      </c>
      <c r="H26" s="13"/>
      <c r="I26" s="13"/>
      <c r="J26" s="32" t="s">
        <v>30</v>
      </c>
      <c r="K26" s="13"/>
      <c r="L26" s="57">
        <f>SUM(L24:L25)</f>
        <v>12</v>
      </c>
      <c r="M26" s="32" t="s">
        <v>28</v>
      </c>
      <c r="N26" s="39"/>
    </row>
    <row r="27" spans="1:14" ht="18.75" customHeight="1" thickTop="1">
      <c r="A27" s="9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8"/>
    </row>
  </sheetData>
  <sheetProtection/>
  <mergeCells count="12">
    <mergeCell ref="D3:E3"/>
    <mergeCell ref="G3:I3"/>
    <mergeCell ref="A1:N1"/>
    <mergeCell ref="A2:N2"/>
    <mergeCell ref="K3:N3"/>
    <mergeCell ref="A23:N23"/>
    <mergeCell ref="B7:B21"/>
    <mergeCell ref="G7:G21"/>
    <mergeCell ref="K7:K21"/>
    <mergeCell ref="A22:N22"/>
    <mergeCell ref="H13:I13"/>
    <mergeCell ref="H14:I14"/>
  </mergeCells>
  <printOptions horizontalCentered="1"/>
  <pageMargins left="0.984251968503937" right="0.7874015748031497" top="0.9055118110236221" bottom="0.31496062992125984" header="0.1968503937007874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D4" sqref="D4"/>
    </sheetView>
  </sheetViews>
  <sheetFormatPr defaultColWidth="9.140625" defaultRowHeight="18.75" customHeight="1"/>
  <cols>
    <col min="1" max="1" width="8.57421875" style="18" customWidth="1"/>
    <col min="2" max="2" width="6.00390625" style="18" customWidth="1"/>
    <col min="3" max="6" width="10.00390625" style="18" customWidth="1"/>
    <col min="7" max="7" width="6.00390625" style="18" customWidth="1"/>
    <col min="8" max="10" width="10.00390625" style="18" customWidth="1"/>
    <col min="11" max="11" width="6.00390625" style="18" customWidth="1"/>
    <col min="12" max="13" width="10.00390625" style="18" customWidth="1"/>
    <col min="14" max="14" width="9.7109375" style="18" customWidth="1"/>
    <col min="15" max="16384" width="9.140625" style="18" customWidth="1"/>
  </cols>
  <sheetData>
    <row r="1" spans="1:14" s="8" customFormat="1" ht="21.7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</row>
    <row r="2" spans="1:14" s="8" customFormat="1" ht="21.75" customHeight="1">
      <c r="A2" s="110" t="s">
        <v>39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</row>
    <row r="3" spans="1:14" s="13" customFormat="1" ht="21.75" customHeight="1">
      <c r="A3" s="9"/>
      <c r="B3" s="10"/>
      <c r="C3" s="11" t="s">
        <v>1</v>
      </c>
      <c r="D3" s="115" t="s">
        <v>142</v>
      </c>
      <c r="E3" s="115"/>
      <c r="F3" s="105" t="s">
        <v>3</v>
      </c>
      <c r="G3" s="115"/>
      <c r="H3" s="115"/>
      <c r="I3" s="115"/>
      <c r="J3" s="11" t="s">
        <v>4</v>
      </c>
      <c r="K3" s="113"/>
      <c r="L3" s="113"/>
      <c r="M3" s="113"/>
      <c r="N3" s="114"/>
    </row>
    <row r="4" spans="1:14" ht="16.5" customHeight="1">
      <c r="A4" s="1" t="s">
        <v>5</v>
      </c>
      <c r="B4" s="14" t="s">
        <v>6</v>
      </c>
      <c r="C4" s="14" t="s">
        <v>7</v>
      </c>
      <c r="D4" s="14" t="s">
        <v>8</v>
      </c>
      <c r="E4" s="15" t="s">
        <v>9</v>
      </c>
      <c r="F4" s="14" t="s">
        <v>10</v>
      </c>
      <c r="G4" s="14" t="s">
        <v>11</v>
      </c>
      <c r="H4" s="14" t="s">
        <v>12</v>
      </c>
      <c r="I4" s="14" t="s">
        <v>13</v>
      </c>
      <c r="J4" s="14" t="s">
        <v>14</v>
      </c>
      <c r="K4" s="14" t="s">
        <v>15</v>
      </c>
      <c r="L4" s="14" t="s">
        <v>16</v>
      </c>
      <c r="M4" s="14" t="s">
        <v>17</v>
      </c>
      <c r="N4" s="14" t="s">
        <v>18</v>
      </c>
    </row>
    <row r="5" spans="1:14" ht="16.5" customHeight="1">
      <c r="A5" s="3"/>
      <c r="B5" s="19" t="s">
        <v>7</v>
      </c>
      <c r="C5" s="19" t="s">
        <v>8</v>
      </c>
      <c r="D5" s="19" t="s">
        <v>9</v>
      </c>
      <c r="E5" s="20" t="s">
        <v>10</v>
      </c>
      <c r="F5" s="19" t="s">
        <v>11</v>
      </c>
      <c r="G5" s="21" t="s">
        <v>12</v>
      </c>
      <c r="H5" s="19" t="s">
        <v>13</v>
      </c>
      <c r="I5" s="19" t="s">
        <v>14</v>
      </c>
      <c r="J5" s="22" t="s">
        <v>15</v>
      </c>
      <c r="K5" s="22" t="s">
        <v>16</v>
      </c>
      <c r="L5" s="19" t="s">
        <v>17</v>
      </c>
      <c r="M5" s="19" t="s">
        <v>18</v>
      </c>
      <c r="N5" s="19" t="s">
        <v>38</v>
      </c>
    </row>
    <row r="6" spans="1:14" ht="16.5" customHeight="1">
      <c r="A6" s="23" t="s">
        <v>36</v>
      </c>
      <c r="B6" s="24"/>
      <c r="C6" s="23">
        <v>1</v>
      </c>
      <c r="D6" s="1">
        <v>2</v>
      </c>
      <c r="E6" s="1">
        <v>3</v>
      </c>
      <c r="F6" s="4">
        <v>4</v>
      </c>
      <c r="G6" s="1">
        <v>5</v>
      </c>
      <c r="H6" s="1">
        <v>6</v>
      </c>
      <c r="I6" s="23">
        <v>7</v>
      </c>
      <c r="J6" s="23">
        <v>8</v>
      </c>
      <c r="K6" s="25">
        <v>9</v>
      </c>
      <c r="L6" s="1">
        <v>10</v>
      </c>
      <c r="M6" s="1">
        <v>11</v>
      </c>
      <c r="N6" s="23">
        <v>12</v>
      </c>
    </row>
    <row r="7" spans="1:14" ht="16.5" customHeight="1">
      <c r="A7" s="27"/>
      <c r="B7" s="116" t="s">
        <v>19</v>
      </c>
      <c r="C7" s="52"/>
      <c r="D7" s="84"/>
      <c r="E7" s="1" t="s">
        <v>95</v>
      </c>
      <c r="F7" s="25" t="s">
        <v>94</v>
      </c>
      <c r="G7" s="120" t="s">
        <v>20</v>
      </c>
      <c r="H7" s="52" t="s">
        <v>96</v>
      </c>
      <c r="I7" s="103" t="s">
        <v>56</v>
      </c>
      <c r="J7" s="94" t="s">
        <v>120</v>
      </c>
      <c r="K7" s="124" t="s">
        <v>35</v>
      </c>
      <c r="L7" s="41" t="s">
        <v>88</v>
      </c>
      <c r="M7" s="25"/>
      <c r="N7" s="25"/>
    </row>
    <row r="8" spans="1:14" ht="16.5" customHeight="1">
      <c r="A8" s="2" t="s">
        <v>21</v>
      </c>
      <c r="B8" s="117"/>
      <c r="C8" s="54"/>
      <c r="D8" s="83"/>
      <c r="E8" s="43" t="s">
        <v>127</v>
      </c>
      <c r="F8" s="54"/>
      <c r="G8" s="121"/>
      <c r="H8" s="58"/>
      <c r="I8" s="97"/>
      <c r="J8" s="90"/>
      <c r="K8" s="125"/>
      <c r="L8" s="44"/>
      <c r="M8" s="28"/>
      <c r="N8" s="28"/>
    </row>
    <row r="9" spans="1:14" ht="16.5" customHeight="1">
      <c r="A9" s="3"/>
      <c r="B9" s="117"/>
      <c r="C9" s="56"/>
      <c r="D9" s="85"/>
      <c r="E9" s="45" t="s">
        <v>47</v>
      </c>
      <c r="F9" s="56" t="s">
        <v>50</v>
      </c>
      <c r="G9" s="121"/>
      <c r="H9" s="56" t="s">
        <v>47</v>
      </c>
      <c r="I9" s="90" t="s">
        <v>57</v>
      </c>
      <c r="J9" s="101"/>
      <c r="K9" s="126"/>
      <c r="L9" s="29" t="s">
        <v>41</v>
      </c>
      <c r="M9" s="45"/>
      <c r="N9" s="75"/>
    </row>
    <row r="10" spans="1:14" ht="16.5" customHeight="1">
      <c r="A10" s="1"/>
      <c r="B10" s="117"/>
      <c r="C10" s="41"/>
      <c r="D10" s="71"/>
      <c r="E10" s="86"/>
      <c r="F10" s="42"/>
      <c r="G10" s="121"/>
      <c r="H10" s="84"/>
      <c r="I10" s="1" t="s">
        <v>98</v>
      </c>
      <c r="J10" s="89" t="s">
        <v>97</v>
      </c>
      <c r="K10" s="125"/>
      <c r="L10" s="92" t="s">
        <v>89</v>
      </c>
      <c r="M10" s="42"/>
      <c r="N10" s="41"/>
    </row>
    <row r="11" spans="1:14" ht="16.5" customHeight="1">
      <c r="A11" s="2" t="s">
        <v>22</v>
      </c>
      <c r="B11" s="117"/>
      <c r="C11" s="54"/>
      <c r="D11" s="43"/>
      <c r="E11" s="55"/>
      <c r="F11" s="43"/>
      <c r="G11" s="121"/>
      <c r="H11" s="83"/>
      <c r="I11" s="43" t="s">
        <v>123</v>
      </c>
      <c r="J11" s="90"/>
      <c r="K11" s="133"/>
      <c r="L11" s="97"/>
      <c r="M11" s="43"/>
      <c r="N11" s="44"/>
    </row>
    <row r="12" spans="1:14" ht="16.5" customHeight="1" thickBot="1">
      <c r="A12" s="3"/>
      <c r="B12" s="117"/>
      <c r="C12" s="56"/>
      <c r="D12" s="45"/>
      <c r="E12" s="72"/>
      <c r="F12" s="73"/>
      <c r="G12" s="121"/>
      <c r="H12" s="83"/>
      <c r="I12" s="43" t="s">
        <v>44</v>
      </c>
      <c r="J12" s="91" t="s">
        <v>49</v>
      </c>
      <c r="K12" s="125"/>
      <c r="L12" s="91" t="s">
        <v>44</v>
      </c>
      <c r="M12" s="45"/>
      <c r="N12" s="45"/>
    </row>
    <row r="13" spans="1:14" ht="16.5" customHeight="1">
      <c r="A13" s="1"/>
      <c r="B13" s="117"/>
      <c r="C13" s="42"/>
      <c r="D13" s="42"/>
      <c r="E13" s="1" t="s">
        <v>94</v>
      </c>
      <c r="F13" s="41" t="s">
        <v>96</v>
      </c>
      <c r="G13" s="122"/>
      <c r="H13" s="128" t="s">
        <v>23</v>
      </c>
      <c r="I13" s="129"/>
      <c r="J13" s="94" t="s">
        <v>128</v>
      </c>
      <c r="K13" s="126"/>
      <c r="L13" s="94" t="s">
        <v>88</v>
      </c>
      <c r="M13" s="25"/>
      <c r="N13" s="25"/>
    </row>
    <row r="14" spans="1:14" ht="16.5" customHeight="1">
      <c r="A14" s="2" t="s">
        <v>24</v>
      </c>
      <c r="B14" s="117"/>
      <c r="C14" s="43"/>
      <c r="D14" s="43"/>
      <c r="E14" s="43"/>
      <c r="F14" s="63"/>
      <c r="G14" s="122"/>
      <c r="H14" s="130" t="s">
        <v>99</v>
      </c>
      <c r="I14" s="131"/>
      <c r="J14" s="97"/>
      <c r="K14" s="126"/>
      <c r="L14" s="97"/>
      <c r="M14" s="28"/>
      <c r="N14" s="28"/>
    </row>
    <row r="15" spans="1:14" ht="16.5" customHeight="1" thickBot="1">
      <c r="A15" s="3"/>
      <c r="B15" s="117"/>
      <c r="C15" s="56"/>
      <c r="D15" s="45"/>
      <c r="E15" s="54" t="s">
        <v>50</v>
      </c>
      <c r="F15" s="56" t="s">
        <v>47</v>
      </c>
      <c r="G15" s="122"/>
      <c r="H15" s="48" t="s">
        <v>100</v>
      </c>
      <c r="I15" s="51" t="s">
        <v>44</v>
      </c>
      <c r="J15" s="91" t="s">
        <v>57</v>
      </c>
      <c r="K15" s="126"/>
      <c r="L15" s="102" t="s">
        <v>41</v>
      </c>
      <c r="M15" s="75"/>
      <c r="N15" s="75"/>
    </row>
    <row r="16" spans="1:14" ht="16.5" customHeight="1">
      <c r="A16" s="1"/>
      <c r="B16" s="117"/>
      <c r="C16" s="42"/>
      <c r="D16" s="84"/>
      <c r="E16" s="1" t="s">
        <v>139</v>
      </c>
      <c r="F16" s="89" t="s">
        <v>58</v>
      </c>
      <c r="G16" s="121"/>
      <c r="H16" s="93" t="s">
        <v>88</v>
      </c>
      <c r="I16" s="2" t="s">
        <v>102</v>
      </c>
      <c r="J16" s="89" t="s">
        <v>129</v>
      </c>
      <c r="K16" s="125"/>
      <c r="L16" s="94" t="s">
        <v>120</v>
      </c>
      <c r="M16" s="89"/>
      <c r="N16" s="92" t="s">
        <v>96</v>
      </c>
    </row>
    <row r="17" spans="1:14" ht="16.5" customHeight="1">
      <c r="A17" s="2" t="s">
        <v>25</v>
      </c>
      <c r="B17" s="117"/>
      <c r="C17" s="43"/>
      <c r="D17" s="83"/>
      <c r="E17" s="43" t="s">
        <v>131</v>
      </c>
      <c r="F17" s="90"/>
      <c r="G17" s="121"/>
      <c r="H17" s="93"/>
      <c r="I17" s="43" t="s">
        <v>127</v>
      </c>
      <c r="J17" s="90"/>
      <c r="K17" s="125"/>
      <c r="L17" s="97"/>
      <c r="M17" s="99"/>
      <c r="N17" s="99"/>
    </row>
    <row r="18" spans="1:14" ht="16.5" customHeight="1">
      <c r="A18" s="3"/>
      <c r="B18" s="117"/>
      <c r="C18" s="54"/>
      <c r="D18" s="85"/>
      <c r="E18" s="45" t="s">
        <v>130</v>
      </c>
      <c r="F18" s="91" t="s">
        <v>57</v>
      </c>
      <c r="G18" s="121"/>
      <c r="H18" s="96" t="s">
        <v>41</v>
      </c>
      <c r="I18" s="3" t="s">
        <v>47</v>
      </c>
      <c r="J18" s="91" t="s">
        <v>50</v>
      </c>
      <c r="K18" s="125"/>
      <c r="L18" s="100"/>
      <c r="M18" s="101"/>
      <c r="N18" s="102" t="s">
        <v>47</v>
      </c>
    </row>
    <row r="19" spans="1:14" ht="16.5" customHeight="1">
      <c r="A19" s="1"/>
      <c r="B19" s="118"/>
      <c r="C19" s="42" t="s">
        <v>103</v>
      </c>
      <c r="D19" s="52" t="s">
        <v>104</v>
      </c>
      <c r="E19" s="55" t="s">
        <v>101</v>
      </c>
      <c r="F19" s="42" t="s">
        <v>56</v>
      </c>
      <c r="G19" s="121"/>
      <c r="H19" s="41" t="s">
        <v>120</v>
      </c>
      <c r="I19" s="28"/>
      <c r="J19" s="41" t="s">
        <v>88</v>
      </c>
      <c r="K19" s="125"/>
      <c r="L19" s="52"/>
      <c r="M19" s="42"/>
      <c r="N19" s="41"/>
    </row>
    <row r="20" spans="1:14" ht="16.5" customHeight="1">
      <c r="A20" s="2" t="s">
        <v>26</v>
      </c>
      <c r="B20" s="118"/>
      <c r="C20" s="43" t="s">
        <v>117</v>
      </c>
      <c r="D20" s="54"/>
      <c r="E20" s="55"/>
      <c r="F20" s="43"/>
      <c r="G20" s="121"/>
      <c r="H20" s="44"/>
      <c r="I20" s="28"/>
      <c r="J20" s="28"/>
      <c r="K20" s="125"/>
      <c r="L20" s="54"/>
      <c r="M20" s="43"/>
      <c r="N20" s="44"/>
    </row>
    <row r="21" spans="1:14" ht="16.5" customHeight="1">
      <c r="A21" s="3"/>
      <c r="B21" s="132"/>
      <c r="C21" s="45" t="s">
        <v>46</v>
      </c>
      <c r="D21" s="56" t="s">
        <v>48</v>
      </c>
      <c r="E21" s="56" t="s">
        <v>46</v>
      </c>
      <c r="F21" s="56" t="s">
        <v>57</v>
      </c>
      <c r="G21" s="123"/>
      <c r="H21" s="6"/>
      <c r="I21" s="45"/>
      <c r="J21" s="29" t="s">
        <v>41</v>
      </c>
      <c r="K21" s="127"/>
      <c r="L21" s="56"/>
      <c r="M21" s="45"/>
      <c r="N21" s="45"/>
    </row>
    <row r="22" spans="1:14" s="31" customFormat="1" ht="24.75" customHeight="1">
      <c r="A22" s="107" t="s">
        <v>135</v>
      </c>
      <c r="B22" s="108"/>
      <c r="C22" s="111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9"/>
    </row>
    <row r="23" spans="1:14" s="31" customFormat="1" ht="23.25" customHeight="1">
      <c r="A23" s="110" t="s">
        <v>136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2"/>
    </row>
    <row r="24" spans="1:14" ht="18.75" customHeight="1">
      <c r="A24" s="7"/>
      <c r="B24" s="32" t="s">
        <v>27</v>
      </c>
      <c r="C24" s="13"/>
      <c r="D24" s="32" t="s">
        <v>121</v>
      </c>
      <c r="E24" s="13"/>
      <c r="F24" s="59">
        <v>20</v>
      </c>
      <c r="G24" s="32" t="s">
        <v>28</v>
      </c>
      <c r="H24" s="32"/>
      <c r="I24" s="33" t="s">
        <v>29</v>
      </c>
      <c r="J24" s="32" t="s">
        <v>121</v>
      </c>
      <c r="K24" s="13"/>
      <c r="L24" s="50">
        <f>12-L25</f>
        <v>8</v>
      </c>
      <c r="M24" s="32" t="s">
        <v>28</v>
      </c>
      <c r="N24" s="39"/>
    </row>
    <row r="25" spans="1:14" ht="18.75" customHeight="1">
      <c r="A25" s="30"/>
      <c r="B25" s="13"/>
      <c r="C25" s="13"/>
      <c r="D25" s="32" t="s">
        <v>122</v>
      </c>
      <c r="E25" s="13"/>
      <c r="F25" s="64">
        <v>10</v>
      </c>
      <c r="G25" s="32" t="s">
        <v>28</v>
      </c>
      <c r="H25" s="13"/>
      <c r="I25" s="13"/>
      <c r="J25" s="32" t="s">
        <v>122</v>
      </c>
      <c r="K25" s="13"/>
      <c r="L25" s="40">
        <f>ROUNDUP((10*12)/F26,0)</f>
        <v>4</v>
      </c>
      <c r="M25" s="32" t="s">
        <v>28</v>
      </c>
      <c r="N25" s="39"/>
    </row>
    <row r="26" spans="1:14" ht="18.75" customHeight="1" thickBot="1">
      <c r="A26" s="30"/>
      <c r="B26" s="13"/>
      <c r="C26" s="13"/>
      <c r="D26" s="32" t="s">
        <v>30</v>
      </c>
      <c r="E26" s="36"/>
      <c r="F26" s="60">
        <f>SUM(F24:F25)</f>
        <v>30</v>
      </c>
      <c r="G26" s="32" t="s">
        <v>28</v>
      </c>
      <c r="H26" s="13"/>
      <c r="I26" s="13"/>
      <c r="J26" s="32" t="s">
        <v>30</v>
      </c>
      <c r="K26" s="13"/>
      <c r="L26" s="57">
        <f>SUM(L24:L25)</f>
        <v>12</v>
      </c>
      <c r="M26" s="32" t="s">
        <v>28</v>
      </c>
      <c r="N26" s="39"/>
    </row>
    <row r="27" spans="1:14" ht="18.75" customHeight="1" thickTop="1">
      <c r="A27" s="9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8"/>
    </row>
  </sheetData>
  <sheetProtection/>
  <mergeCells count="12">
    <mergeCell ref="A22:N22"/>
    <mergeCell ref="A23:N23"/>
    <mergeCell ref="A1:N1"/>
    <mergeCell ref="A2:N2"/>
    <mergeCell ref="D3:E3"/>
    <mergeCell ref="G3:I3"/>
    <mergeCell ref="K3:N3"/>
    <mergeCell ref="B7:B21"/>
    <mergeCell ref="G7:G21"/>
    <mergeCell ref="K7:K21"/>
    <mergeCell ref="H13:I13"/>
    <mergeCell ref="H14:I14"/>
  </mergeCells>
  <printOptions horizontalCentered="1"/>
  <pageMargins left="0.984251968503937" right="0.7874015748031497" top="0.9055118110236221" bottom="0.31496062992125984" header="0.1968503937007874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PageLayoutView="0" workbookViewId="0" topLeftCell="A1">
      <selection activeCell="A2" sqref="A2:N2"/>
    </sheetView>
  </sheetViews>
  <sheetFormatPr defaultColWidth="9.140625" defaultRowHeight="18.75" customHeight="1"/>
  <cols>
    <col min="1" max="1" width="8.57421875" style="18" customWidth="1"/>
    <col min="2" max="2" width="6.00390625" style="18" customWidth="1"/>
    <col min="3" max="6" width="10.00390625" style="18" customWidth="1"/>
    <col min="7" max="7" width="6.00390625" style="18" customWidth="1"/>
    <col min="8" max="10" width="10.00390625" style="18" customWidth="1"/>
    <col min="11" max="11" width="6.00390625" style="18" customWidth="1"/>
    <col min="12" max="13" width="10.00390625" style="18" customWidth="1"/>
    <col min="14" max="14" width="9.7109375" style="18" customWidth="1"/>
    <col min="15" max="16384" width="9.140625" style="18" customWidth="1"/>
  </cols>
  <sheetData>
    <row r="1" spans="1:14" s="8" customFormat="1" ht="21.7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</row>
    <row r="2" spans="1:14" s="8" customFormat="1" ht="21.75" customHeight="1">
      <c r="A2" s="110" t="s">
        <v>141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</row>
    <row r="3" spans="1:14" s="13" customFormat="1" ht="21.75" customHeight="1">
      <c r="A3" s="9"/>
      <c r="B3" s="10"/>
      <c r="C3" s="11" t="s">
        <v>1</v>
      </c>
      <c r="D3" s="115" t="s">
        <v>53</v>
      </c>
      <c r="E3" s="115"/>
      <c r="F3" s="12" t="s">
        <v>3</v>
      </c>
      <c r="G3" s="115" t="s">
        <v>60</v>
      </c>
      <c r="H3" s="115"/>
      <c r="I3" s="115"/>
      <c r="J3" s="11" t="s">
        <v>4</v>
      </c>
      <c r="K3" s="134" t="s">
        <v>144</v>
      </c>
      <c r="L3" s="134"/>
      <c r="M3" s="134"/>
      <c r="N3" s="135"/>
    </row>
    <row r="4" spans="1:14" ht="16.5" customHeight="1">
      <c r="A4" s="1" t="s">
        <v>5</v>
      </c>
      <c r="B4" s="14" t="s">
        <v>6</v>
      </c>
      <c r="C4" s="14" t="s">
        <v>7</v>
      </c>
      <c r="D4" s="14" t="s">
        <v>8</v>
      </c>
      <c r="E4" s="15" t="s">
        <v>9</v>
      </c>
      <c r="F4" s="14" t="s">
        <v>10</v>
      </c>
      <c r="G4" s="14" t="s">
        <v>11</v>
      </c>
      <c r="H4" s="14" t="s">
        <v>12</v>
      </c>
      <c r="I4" s="14" t="s">
        <v>13</v>
      </c>
      <c r="J4" s="14" t="s">
        <v>14</v>
      </c>
      <c r="K4" s="14" t="s">
        <v>15</v>
      </c>
      <c r="L4" s="14" t="s">
        <v>16</v>
      </c>
      <c r="M4" s="14" t="s">
        <v>17</v>
      </c>
      <c r="N4" s="14" t="s">
        <v>18</v>
      </c>
    </row>
    <row r="5" spans="1:14" ht="16.5" customHeight="1">
      <c r="A5" s="3"/>
      <c r="B5" s="19" t="s">
        <v>7</v>
      </c>
      <c r="C5" s="19" t="s">
        <v>8</v>
      </c>
      <c r="D5" s="19" t="s">
        <v>9</v>
      </c>
      <c r="E5" s="20" t="s">
        <v>10</v>
      </c>
      <c r="F5" s="19" t="s">
        <v>11</v>
      </c>
      <c r="G5" s="21" t="s">
        <v>12</v>
      </c>
      <c r="H5" s="19" t="s">
        <v>13</v>
      </c>
      <c r="I5" s="19" t="s">
        <v>14</v>
      </c>
      <c r="J5" s="22" t="s">
        <v>15</v>
      </c>
      <c r="K5" s="22" t="s">
        <v>16</v>
      </c>
      <c r="L5" s="19" t="s">
        <v>17</v>
      </c>
      <c r="M5" s="19" t="s">
        <v>18</v>
      </c>
      <c r="N5" s="19" t="s">
        <v>38</v>
      </c>
    </row>
    <row r="6" spans="1:14" ht="16.5" customHeight="1">
      <c r="A6" s="23" t="s">
        <v>36</v>
      </c>
      <c r="B6" s="24"/>
      <c r="C6" s="23">
        <v>1</v>
      </c>
      <c r="D6" s="1">
        <v>2</v>
      </c>
      <c r="E6" s="1">
        <v>3</v>
      </c>
      <c r="F6" s="4">
        <v>4</v>
      </c>
      <c r="G6" s="1">
        <v>5</v>
      </c>
      <c r="H6" s="1">
        <v>6</v>
      </c>
      <c r="I6" s="23">
        <v>7</v>
      </c>
      <c r="J6" s="23">
        <v>8</v>
      </c>
      <c r="K6" s="25">
        <v>9</v>
      </c>
      <c r="L6" s="1">
        <v>10</v>
      </c>
      <c r="M6" s="1">
        <v>11</v>
      </c>
      <c r="N6" s="23">
        <v>12</v>
      </c>
    </row>
    <row r="7" spans="1:14" ht="16.5" customHeight="1">
      <c r="A7" s="27"/>
      <c r="B7" s="116" t="s">
        <v>19</v>
      </c>
      <c r="C7" s="52"/>
      <c r="D7" s="84"/>
      <c r="E7" s="1" t="s">
        <v>95</v>
      </c>
      <c r="F7" s="25" t="s">
        <v>94</v>
      </c>
      <c r="G7" s="120" t="s">
        <v>20</v>
      </c>
      <c r="H7" s="52" t="s">
        <v>96</v>
      </c>
      <c r="I7" s="103" t="s">
        <v>56</v>
      </c>
      <c r="J7" s="94" t="s">
        <v>120</v>
      </c>
      <c r="K7" s="124" t="s">
        <v>35</v>
      </c>
      <c r="L7" s="41" t="s">
        <v>88</v>
      </c>
      <c r="M7" s="25"/>
      <c r="N7" s="25"/>
    </row>
    <row r="8" spans="1:14" ht="16.5" customHeight="1">
      <c r="A8" s="2" t="s">
        <v>21</v>
      </c>
      <c r="B8" s="117"/>
      <c r="C8" s="54"/>
      <c r="D8" s="83"/>
      <c r="E8" s="43" t="s">
        <v>127</v>
      </c>
      <c r="F8" s="54"/>
      <c r="G8" s="121"/>
      <c r="H8" s="58"/>
      <c r="I8" s="97"/>
      <c r="J8" s="90"/>
      <c r="K8" s="125"/>
      <c r="L8" s="44"/>
      <c r="M8" s="28"/>
      <c r="N8" s="28"/>
    </row>
    <row r="9" spans="1:14" ht="16.5" customHeight="1">
      <c r="A9" s="3"/>
      <c r="B9" s="117"/>
      <c r="C9" s="56"/>
      <c r="D9" s="85"/>
      <c r="E9" s="45" t="s">
        <v>47</v>
      </c>
      <c r="F9" s="56" t="s">
        <v>50</v>
      </c>
      <c r="G9" s="121"/>
      <c r="H9" s="56" t="s">
        <v>47</v>
      </c>
      <c r="I9" s="90" t="s">
        <v>57</v>
      </c>
      <c r="J9" s="101"/>
      <c r="K9" s="126"/>
      <c r="L9" s="29" t="s">
        <v>41</v>
      </c>
      <c r="M9" s="45"/>
      <c r="N9" s="75"/>
    </row>
    <row r="10" spans="1:14" ht="16.5" customHeight="1">
      <c r="A10" s="1"/>
      <c r="B10" s="117"/>
      <c r="C10" s="41"/>
      <c r="D10" s="71"/>
      <c r="E10" s="86"/>
      <c r="F10" s="42"/>
      <c r="G10" s="121"/>
      <c r="H10" s="84"/>
      <c r="I10" s="1" t="s">
        <v>98</v>
      </c>
      <c r="J10" s="89" t="s">
        <v>97</v>
      </c>
      <c r="K10" s="125"/>
      <c r="L10" s="92" t="s">
        <v>89</v>
      </c>
      <c r="M10" s="42"/>
      <c r="N10" s="41"/>
    </row>
    <row r="11" spans="1:14" ht="16.5" customHeight="1">
      <c r="A11" s="2" t="s">
        <v>22</v>
      </c>
      <c r="B11" s="117"/>
      <c r="C11" s="54"/>
      <c r="D11" s="43"/>
      <c r="E11" s="55"/>
      <c r="F11" s="43"/>
      <c r="G11" s="121"/>
      <c r="H11" s="83"/>
      <c r="I11" s="43" t="s">
        <v>123</v>
      </c>
      <c r="J11" s="90"/>
      <c r="K11" s="133"/>
      <c r="L11" s="97"/>
      <c r="M11" s="43"/>
      <c r="N11" s="44"/>
    </row>
    <row r="12" spans="1:14" ht="16.5" customHeight="1" thickBot="1">
      <c r="A12" s="3"/>
      <c r="B12" s="117"/>
      <c r="C12" s="56"/>
      <c r="D12" s="45"/>
      <c r="E12" s="72"/>
      <c r="F12" s="73"/>
      <c r="G12" s="121"/>
      <c r="H12" s="83"/>
      <c r="I12" s="43" t="s">
        <v>44</v>
      </c>
      <c r="J12" s="91" t="s">
        <v>49</v>
      </c>
      <c r="K12" s="125"/>
      <c r="L12" s="91" t="s">
        <v>44</v>
      </c>
      <c r="M12" s="45"/>
      <c r="N12" s="45"/>
    </row>
    <row r="13" spans="1:14" ht="16.5" customHeight="1">
      <c r="A13" s="1"/>
      <c r="B13" s="117"/>
      <c r="C13" s="42"/>
      <c r="D13" s="42"/>
      <c r="E13" s="1" t="s">
        <v>94</v>
      </c>
      <c r="F13" s="41" t="s">
        <v>96</v>
      </c>
      <c r="G13" s="122"/>
      <c r="H13" s="128" t="s">
        <v>23</v>
      </c>
      <c r="I13" s="129"/>
      <c r="J13" s="94" t="s">
        <v>128</v>
      </c>
      <c r="K13" s="126"/>
      <c r="L13" s="94" t="s">
        <v>88</v>
      </c>
      <c r="M13" s="25"/>
      <c r="N13" s="25"/>
    </row>
    <row r="14" spans="1:14" ht="16.5" customHeight="1">
      <c r="A14" s="2" t="s">
        <v>24</v>
      </c>
      <c r="B14" s="117"/>
      <c r="C14" s="43"/>
      <c r="D14" s="43"/>
      <c r="E14" s="43"/>
      <c r="F14" s="63"/>
      <c r="G14" s="122"/>
      <c r="H14" s="130" t="s">
        <v>99</v>
      </c>
      <c r="I14" s="131"/>
      <c r="J14" s="97"/>
      <c r="K14" s="126"/>
      <c r="L14" s="97"/>
      <c r="M14" s="28"/>
      <c r="N14" s="28"/>
    </row>
    <row r="15" spans="1:14" ht="16.5" customHeight="1" thickBot="1">
      <c r="A15" s="3"/>
      <c r="B15" s="117"/>
      <c r="C15" s="56"/>
      <c r="D15" s="45"/>
      <c r="E15" s="54" t="s">
        <v>50</v>
      </c>
      <c r="F15" s="56" t="s">
        <v>47</v>
      </c>
      <c r="G15" s="122"/>
      <c r="H15" s="48" t="s">
        <v>100</v>
      </c>
      <c r="I15" s="51" t="s">
        <v>44</v>
      </c>
      <c r="J15" s="91" t="s">
        <v>57</v>
      </c>
      <c r="K15" s="126"/>
      <c r="L15" s="102" t="s">
        <v>41</v>
      </c>
      <c r="M15" s="75"/>
      <c r="N15" s="75"/>
    </row>
    <row r="16" spans="1:14" ht="16.5" customHeight="1">
      <c r="A16" s="1"/>
      <c r="B16" s="117"/>
      <c r="C16" s="42"/>
      <c r="D16" s="84"/>
      <c r="E16" s="1" t="s">
        <v>139</v>
      </c>
      <c r="F16" s="89" t="s">
        <v>58</v>
      </c>
      <c r="G16" s="121"/>
      <c r="H16" s="93" t="s">
        <v>88</v>
      </c>
      <c r="I16" s="2" t="s">
        <v>102</v>
      </c>
      <c r="J16" s="89" t="s">
        <v>129</v>
      </c>
      <c r="K16" s="125"/>
      <c r="L16" s="94" t="s">
        <v>120</v>
      </c>
      <c r="M16" s="89"/>
      <c r="N16" s="92" t="s">
        <v>96</v>
      </c>
    </row>
    <row r="17" spans="1:14" ht="16.5" customHeight="1">
      <c r="A17" s="2" t="s">
        <v>25</v>
      </c>
      <c r="B17" s="117"/>
      <c r="C17" s="43"/>
      <c r="D17" s="83"/>
      <c r="E17" s="43" t="s">
        <v>131</v>
      </c>
      <c r="F17" s="90"/>
      <c r="G17" s="121"/>
      <c r="H17" s="93"/>
      <c r="I17" s="43" t="s">
        <v>127</v>
      </c>
      <c r="J17" s="90"/>
      <c r="K17" s="125"/>
      <c r="L17" s="97"/>
      <c r="M17" s="99"/>
      <c r="N17" s="99"/>
    </row>
    <row r="18" spans="1:14" ht="16.5" customHeight="1">
      <c r="A18" s="3"/>
      <c r="B18" s="117"/>
      <c r="C18" s="54"/>
      <c r="D18" s="85"/>
      <c r="E18" s="45" t="s">
        <v>130</v>
      </c>
      <c r="F18" s="91" t="s">
        <v>57</v>
      </c>
      <c r="G18" s="121"/>
      <c r="H18" s="96" t="s">
        <v>41</v>
      </c>
      <c r="I18" s="3" t="s">
        <v>47</v>
      </c>
      <c r="J18" s="91" t="s">
        <v>50</v>
      </c>
      <c r="K18" s="125"/>
      <c r="L18" s="100"/>
      <c r="M18" s="101"/>
      <c r="N18" s="102" t="s">
        <v>47</v>
      </c>
    </row>
    <row r="19" spans="1:14" ht="16.5" customHeight="1">
      <c r="A19" s="1"/>
      <c r="B19" s="118"/>
      <c r="C19" s="42" t="s">
        <v>103</v>
      </c>
      <c r="D19" s="52" t="s">
        <v>104</v>
      </c>
      <c r="E19" s="55" t="s">
        <v>101</v>
      </c>
      <c r="F19" s="42" t="s">
        <v>56</v>
      </c>
      <c r="G19" s="121"/>
      <c r="H19" s="41" t="s">
        <v>120</v>
      </c>
      <c r="I19" s="28"/>
      <c r="J19" s="41" t="s">
        <v>88</v>
      </c>
      <c r="K19" s="125"/>
      <c r="L19" s="52"/>
      <c r="M19" s="42"/>
      <c r="N19" s="41"/>
    </row>
    <row r="20" spans="1:14" ht="16.5" customHeight="1">
      <c r="A20" s="2" t="s">
        <v>26</v>
      </c>
      <c r="B20" s="118"/>
      <c r="C20" s="43" t="s">
        <v>117</v>
      </c>
      <c r="D20" s="54"/>
      <c r="E20" s="55"/>
      <c r="F20" s="43"/>
      <c r="G20" s="121"/>
      <c r="H20" s="44"/>
      <c r="I20" s="28"/>
      <c r="J20" s="28"/>
      <c r="K20" s="125"/>
      <c r="L20" s="54"/>
      <c r="M20" s="43"/>
      <c r="N20" s="44"/>
    </row>
    <row r="21" spans="1:14" ht="16.5" customHeight="1">
      <c r="A21" s="3"/>
      <c r="B21" s="132"/>
      <c r="C21" s="45" t="s">
        <v>46</v>
      </c>
      <c r="D21" s="56" t="s">
        <v>48</v>
      </c>
      <c r="E21" s="56" t="s">
        <v>46</v>
      </c>
      <c r="F21" s="56" t="s">
        <v>57</v>
      </c>
      <c r="G21" s="123"/>
      <c r="H21" s="6"/>
      <c r="I21" s="45"/>
      <c r="J21" s="29" t="s">
        <v>41</v>
      </c>
      <c r="K21" s="127"/>
      <c r="L21" s="56"/>
      <c r="M21" s="45"/>
      <c r="N21" s="45"/>
    </row>
    <row r="22" spans="1:14" s="31" customFormat="1" ht="24.75" customHeight="1">
      <c r="A22" s="107" t="s">
        <v>135</v>
      </c>
      <c r="B22" s="108"/>
      <c r="C22" s="111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9"/>
    </row>
    <row r="23" spans="1:14" s="31" customFormat="1" ht="23.25" customHeight="1">
      <c r="A23" s="110" t="s">
        <v>136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2"/>
    </row>
    <row r="24" spans="1:14" ht="18.75" customHeight="1">
      <c r="A24" s="7"/>
      <c r="B24" s="32" t="s">
        <v>27</v>
      </c>
      <c r="C24" s="13"/>
      <c r="D24" s="32" t="s">
        <v>121</v>
      </c>
      <c r="E24" s="13"/>
      <c r="F24" s="59">
        <v>20</v>
      </c>
      <c r="G24" s="32" t="s">
        <v>28</v>
      </c>
      <c r="H24" s="32"/>
      <c r="I24" s="33" t="s">
        <v>29</v>
      </c>
      <c r="J24" s="32" t="s">
        <v>121</v>
      </c>
      <c r="K24" s="13"/>
      <c r="L24" s="50">
        <f>12-L25</f>
        <v>8</v>
      </c>
      <c r="M24" s="32" t="s">
        <v>28</v>
      </c>
      <c r="N24" s="39"/>
    </row>
    <row r="25" spans="1:14" ht="18.75" customHeight="1">
      <c r="A25" s="30"/>
      <c r="B25" s="13"/>
      <c r="C25" s="13"/>
      <c r="D25" s="32" t="s">
        <v>122</v>
      </c>
      <c r="E25" s="13"/>
      <c r="F25" s="64">
        <v>10</v>
      </c>
      <c r="G25" s="32" t="s">
        <v>28</v>
      </c>
      <c r="H25" s="13"/>
      <c r="I25" s="13"/>
      <c r="J25" s="32" t="s">
        <v>122</v>
      </c>
      <c r="K25" s="13"/>
      <c r="L25" s="40">
        <f>ROUNDUP((10*12)/F26,0)</f>
        <v>4</v>
      </c>
      <c r="M25" s="32" t="s">
        <v>28</v>
      </c>
      <c r="N25" s="39"/>
    </row>
    <row r="26" spans="1:14" ht="18.75" customHeight="1" thickBot="1">
      <c r="A26" s="30"/>
      <c r="B26" s="13"/>
      <c r="C26" s="13"/>
      <c r="D26" s="32" t="s">
        <v>30</v>
      </c>
      <c r="E26" s="36"/>
      <c r="F26" s="60">
        <f>SUM(F24:F25)</f>
        <v>30</v>
      </c>
      <c r="G26" s="32" t="s">
        <v>28</v>
      </c>
      <c r="H26" s="13"/>
      <c r="I26" s="13"/>
      <c r="J26" s="32" t="s">
        <v>30</v>
      </c>
      <c r="K26" s="13"/>
      <c r="L26" s="57">
        <f>SUM(L24:L25)</f>
        <v>12</v>
      </c>
      <c r="M26" s="32" t="s">
        <v>28</v>
      </c>
      <c r="N26" s="39"/>
    </row>
    <row r="27" spans="1:14" ht="18.75" customHeight="1" thickTop="1">
      <c r="A27" s="9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8"/>
    </row>
  </sheetData>
  <sheetProtection/>
  <mergeCells count="12">
    <mergeCell ref="A23:N23"/>
    <mergeCell ref="A1:N1"/>
    <mergeCell ref="A2:N2"/>
    <mergeCell ref="D3:E3"/>
    <mergeCell ref="G3:I3"/>
    <mergeCell ref="K3:N3"/>
    <mergeCell ref="B7:B21"/>
    <mergeCell ref="G7:G21"/>
    <mergeCell ref="K7:K21"/>
    <mergeCell ref="H13:I13"/>
    <mergeCell ref="H14:I14"/>
    <mergeCell ref="A22:N22"/>
  </mergeCells>
  <printOptions horizontalCentered="1"/>
  <pageMargins left="0.984251968503937" right="0.7874015748031497" top="0.9055118110236221" bottom="0.31496062992125984" header="0.1968503937007874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23" sqref="A23:N23"/>
    </sheetView>
  </sheetViews>
  <sheetFormatPr defaultColWidth="9.140625" defaultRowHeight="18.75" customHeight="1"/>
  <cols>
    <col min="1" max="1" width="9.00390625" style="18" customWidth="1"/>
    <col min="2" max="2" width="6.00390625" style="18" customWidth="1"/>
    <col min="3" max="6" width="10.00390625" style="18" customWidth="1"/>
    <col min="7" max="7" width="6.00390625" style="18" customWidth="1"/>
    <col min="8" max="10" width="10.00390625" style="18" customWidth="1"/>
    <col min="11" max="11" width="6.00390625" style="18" customWidth="1"/>
    <col min="12" max="13" width="10.00390625" style="18" customWidth="1"/>
    <col min="14" max="16384" width="9.140625" style="18" customWidth="1"/>
  </cols>
  <sheetData>
    <row r="1" spans="1:14" s="8" customFormat="1" ht="21.7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9"/>
    </row>
    <row r="2" spans="1:14" s="8" customFormat="1" ht="21.75" customHeight="1">
      <c r="A2" s="110" t="s">
        <v>39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</row>
    <row r="3" spans="1:14" s="13" customFormat="1" ht="21.75" customHeight="1">
      <c r="A3" s="9"/>
      <c r="B3" s="10"/>
      <c r="C3" s="11" t="s">
        <v>1</v>
      </c>
      <c r="D3" s="115" t="s">
        <v>51</v>
      </c>
      <c r="E3" s="115"/>
      <c r="F3" s="12" t="s">
        <v>3</v>
      </c>
      <c r="G3" s="115"/>
      <c r="H3" s="115"/>
      <c r="I3" s="115"/>
      <c r="J3" s="11" t="s">
        <v>4</v>
      </c>
      <c r="K3" s="113" t="s">
        <v>52</v>
      </c>
      <c r="L3" s="113"/>
      <c r="M3" s="113"/>
      <c r="N3" s="114"/>
    </row>
    <row r="4" spans="1:14" ht="16.5" customHeight="1">
      <c r="A4" s="1" t="s">
        <v>5</v>
      </c>
      <c r="B4" s="14" t="s">
        <v>6</v>
      </c>
      <c r="C4" s="14" t="s">
        <v>7</v>
      </c>
      <c r="D4" s="14" t="s">
        <v>8</v>
      </c>
      <c r="E4" s="15" t="s">
        <v>9</v>
      </c>
      <c r="F4" s="14" t="s">
        <v>10</v>
      </c>
      <c r="G4" s="14" t="s">
        <v>11</v>
      </c>
      <c r="H4" s="14" t="s">
        <v>12</v>
      </c>
      <c r="I4" s="14" t="s">
        <v>13</v>
      </c>
      <c r="J4" s="14" t="s">
        <v>14</v>
      </c>
      <c r="K4" s="14" t="s">
        <v>15</v>
      </c>
      <c r="L4" s="14" t="s">
        <v>16</v>
      </c>
      <c r="M4" s="14" t="s">
        <v>17</v>
      </c>
      <c r="N4" s="14" t="s">
        <v>18</v>
      </c>
    </row>
    <row r="5" spans="1:14" ht="16.5" customHeight="1">
      <c r="A5" s="3"/>
      <c r="B5" s="19" t="s">
        <v>7</v>
      </c>
      <c r="C5" s="19" t="s">
        <v>8</v>
      </c>
      <c r="D5" s="19" t="s">
        <v>9</v>
      </c>
      <c r="E5" s="20" t="s">
        <v>10</v>
      </c>
      <c r="F5" s="19" t="s">
        <v>11</v>
      </c>
      <c r="G5" s="21" t="s">
        <v>12</v>
      </c>
      <c r="H5" s="19" t="s">
        <v>13</v>
      </c>
      <c r="I5" s="19" t="s">
        <v>14</v>
      </c>
      <c r="J5" s="22" t="s">
        <v>15</v>
      </c>
      <c r="K5" s="22" t="s">
        <v>16</v>
      </c>
      <c r="L5" s="19" t="s">
        <v>17</v>
      </c>
      <c r="M5" s="19" t="s">
        <v>18</v>
      </c>
      <c r="N5" s="19" t="s">
        <v>38</v>
      </c>
    </row>
    <row r="6" spans="1:14" ht="16.5" customHeight="1">
      <c r="A6" s="23" t="s">
        <v>36</v>
      </c>
      <c r="B6" s="24"/>
      <c r="C6" s="23">
        <v>1</v>
      </c>
      <c r="D6" s="1">
        <v>2</v>
      </c>
      <c r="E6" s="23">
        <v>3</v>
      </c>
      <c r="F6" s="4">
        <v>4</v>
      </c>
      <c r="G6" s="1">
        <v>5</v>
      </c>
      <c r="H6" s="1">
        <v>6</v>
      </c>
      <c r="I6" s="23">
        <v>7</v>
      </c>
      <c r="J6" s="23">
        <v>8</v>
      </c>
      <c r="K6" s="25">
        <v>9</v>
      </c>
      <c r="L6" s="1">
        <v>10</v>
      </c>
      <c r="M6" s="1">
        <v>11</v>
      </c>
      <c r="N6" s="23">
        <v>12</v>
      </c>
    </row>
    <row r="7" spans="1:14" ht="16.5" customHeight="1">
      <c r="A7" s="27"/>
      <c r="B7" s="116" t="s">
        <v>19</v>
      </c>
      <c r="C7" s="41"/>
      <c r="D7" s="52"/>
      <c r="E7" s="52"/>
      <c r="F7" s="42"/>
      <c r="G7" s="136" t="s">
        <v>20</v>
      </c>
      <c r="H7" s="52"/>
      <c r="I7" s="52"/>
      <c r="J7" s="53"/>
      <c r="K7" s="124" t="s">
        <v>35</v>
      </c>
      <c r="L7" s="52"/>
      <c r="M7" s="42"/>
      <c r="N7" s="42"/>
    </row>
    <row r="8" spans="1:14" ht="16.5" customHeight="1">
      <c r="A8" s="2" t="s">
        <v>21</v>
      </c>
      <c r="B8" s="117"/>
      <c r="C8" s="44"/>
      <c r="D8" s="54"/>
      <c r="E8" s="54"/>
      <c r="F8" s="43"/>
      <c r="G8" s="137"/>
      <c r="H8" s="54"/>
      <c r="I8" s="43"/>
      <c r="J8" s="55"/>
      <c r="K8" s="125"/>
      <c r="L8" s="54"/>
      <c r="M8" s="43"/>
      <c r="N8" s="43"/>
    </row>
    <row r="9" spans="1:14" ht="16.5" customHeight="1">
      <c r="A9" s="3"/>
      <c r="B9" s="117"/>
      <c r="C9" s="45"/>
      <c r="D9" s="56"/>
      <c r="E9" s="54"/>
      <c r="F9" s="45"/>
      <c r="G9" s="137"/>
      <c r="H9" s="45"/>
      <c r="I9" s="76"/>
      <c r="J9" s="45"/>
      <c r="K9" s="126"/>
      <c r="L9" s="56"/>
      <c r="M9" s="45"/>
      <c r="N9" s="43"/>
    </row>
    <row r="10" spans="1:14" ht="16.5" customHeight="1">
      <c r="A10" s="1"/>
      <c r="B10" s="117"/>
      <c r="C10" s="41"/>
      <c r="D10" s="81"/>
      <c r="E10" s="77" t="s">
        <v>106</v>
      </c>
      <c r="F10" s="87" t="s">
        <v>105</v>
      </c>
      <c r="G10" s="137"/>
      <c r="H10" s="41" t="s">
        <v>88</v>
      </c>
      <c r="I10" s="77" t="s">
        <v>107</v>
      </c>
      <c r="J10" s="77" t="s">
        <v>132</v>
      </c>
      <c r="K10" s="125"/>
      <c r="L10" s="42" t="s">
        <v>120</v>
      </c>
      <c r="M10" s="41" t="s">
        <v>88</v>
      </c>
      <c r="N10" s="61"/>
    </row>
    <row r="11" spans="1:14" ht="16.5" customHeight="1">
      <c r="A11" s="2" t="s">
        <v>22</v>
      </c>
      <c r="B11" s="117"/>
      <c r="C11" s="44"/>
      <c r="D11" s="58"/>
      <c r="E11" s="43" t="s">
        <v>131</v>
      </c>
      <c r="F11" s="54"/>
      <c r="G11" s="137"/>
      <c r="H11" s="43"/>
      <c r="I11" s="43" t="s">
        <v>131</v>
      </c>
      <c r="J11" s="43"/>
      <c r="K11" s="125"/>
      <c r="L11" s="43"/>
      <c r="M11" s="43"/>
      <c r="N11" s="62"/>
    </row>
    <row r="12" spans="1:14" ht="16.5" customHeight="1" thickBot="1">
      <c r="A12" s="3"/>
      <c r="B12" s="117"/>
      <c r="C12" s="44"/>
      <c r="D12" s="82"/>
      <c r="E12" s="45" t="s">
        <v>41</v>
      </c>
      <c r="F12" s="56" t="s">
        <v>57</v>
      </c>
      <c r="G12" s="137"/>
      <c r="H12" s="56" t="s">
        <v>41</v>
      </c>
      <c r="I12" s="45" t="s">
        <v>41</v>
      </c>
      <c r="J12" s="56" t="s">
        <v>57</v>
      </c>
      <c r="K12" s="125"/>
      <c r="L12" s="45"/>
      <c r="M12" s="56" t="s">
        <v>41</v>
      </c>
      <c r="N12" s="62"/>
    </row>
    <row r="13" spans="1:14" ht="16.5" customHeight="1">
      <c r="A13" s="1"/>
      <c r="B13" s="117"/>
      <c r="C13" s="41"/>
      <c r="D13" s="52"/>
      <c r="E13" s="54"/>
      <c r="F13" s="42"/>
      <c r="G13" s="138"/>
      <c r="H13" s="141"/>
      <c r="I13" s="142"/>
      <c r="J13" s="42" t="s">
        <v>108</v>
      </c>
      <c r="K13" s="126"/>
      <c r="L13" s="42" t="s">
        <v>134</v>
      </c>
      <c r="M13" s="42" t="s">
        <v>120</v>
      </c>
      <c r="N13" s="25" t="s">
        <v>96</v>
      </c>
    </row>
    <row r="14" spans="1:14" ht="16.5" customHeight="1">
      <c r="A14" s="2" t="s">
        <v>24</v>
      </c>
      <c r="B14" s="117"/>
      <c r="C14" s="44"/>
      <c r="D14" s="54"/>
      <c r="E14" s="54"/>
      <c r="F14" s="43"/>
      <c r="G14" s="138"/>
      <c r="H14" s="143" t="s">
        <v>23</v>
      </c>
      <c r="I14" s="144"/>
      <c r="J14" s="43" t="s">
        <v>133</v>
      </c>
      <c r="K14" s="126"/>
      <c r="L14" s="43"/>
      <c r="M14" s="28"/>
      <c r="N14" s="28"/>
    </row>
    <row r="15" spans="1:14" ht="16.5" customHeight="1" thickBot="1">
      <c r="A15" s="3"/>
      <c r="B15" s="117"/>
      <c r="C15" s="45"/>
      <c r="D15" s="56"/>
      <c r="E15" s="56"/>
      <c r="F15" s="45"/>
      <c r="G15" s="138"/>
      <c r="H15" s="78"/>
      <c r="I15" s="79"/>
      <c r="J15" s="56" t="s">
        <v>109</v>
      </c>
      <c r="K15" s="126"/>
      <c r="L15" s="56" t="s">
        <v>59</v>
      </c>
      <c r="M15" s="45"/>
      <c r="N15" s="29" t="s">
        <v>47</v>
      </c>
    </row>
    <row r="16" spans="1:14" ht="16.5" customHeight="1">
      <c r="A16" s="1"/>
      <c r="B16" s="117"/>
      <c r="C16" s="41"/>
      <c r="D16" s="52"/>
      <c r="E16" s="52"/>
      <c r="F16" s="42"/>
      <c r="G16" s="137"/>
      <c r="H16" s="42"/>
      <c r="I16" s="42"/>
      <c r="J16" s="42"/>
      <c r="K16" s="125"/>
      <c r="L16" s="53"/>
      <c r="M16" s="42"/>
      <c r="N16" s="25"/>
    </row>
    <row r="17" spans="1:14" ht="16.5" customHeight="1">
      <c r="A17" s="2" t="s">
        <v>25</v>
      </c>
      <c r="B17" s="117"/>
      <c r="C17" s="44"/>
      <c r="D17" s="54"/>
      <c r="E17" s="54"/>
      <c r="F17" s="43"/>
      <c r="G17" s="137"/>
      <c r="H17" s="43"/>
      <c r="I17" s="43"/>
      <c r="J17" s="43"/>
      <c r="K17" s="125"/>
      <c r="L17" s="55"/>
      <c r="M17" s="43"/>
      <c r="N17" s="28"/>
    </row>
    <row r="18" spans="1:14" ht="16.5" customHeight="1">
      <c r="A18" s="3"/>
      <c r="B18" s="117"/>
      <c r="C18" s="45"/>
      <c r="D18" s="56"/>
      <c r="E18" s="56"/>
      <c r="F18" s="45"/>
      <c r="G18" s="137"/>
      <c r="H18" s="45"/>
      <c r="I18" s="45"/>
      <c r="J18" s="45"/>
      <c r="K18" s="125"/>
      <c r="L18" s="45"/>
      <c r="N18" s="45"/>
    </row>
    <row r="19" spans="1:14" ht="16.5" customHeight="1">
      <c r="A19" s="1"/>
      <c r="B19" s="117"/>
      <c r="C19" s="41"/>
      <c r="D19" s="52"/>
      <c r="E19" s="77"/>
      <c r="F19" s="42"/>
      <c r="G19" s="137"/>
      <c r="H19" s="81"/>
      <c r="I19" s="42" t="s">
        <v>110</v>
      </c>
      <c r="J19" s="42" t="s">
        <v>111</v>
      </c>
      <c r="K19" s="133"/>
      <c r="L19" s="42" t="s">
        <v>89</v>
      </c>
      <c r="M19" s="42"/>
      <c r="N19" s="41"/>
    </row>
    <row r="20" spans="1:14" ht="16.5" customHeight="1">
      <c r="A20" s="2" t="s">
        <v>26</v>
      </c>
      <c r="B20" s="117"/>
      <c r="C20" s="44"/>
      <c r="D20" s="54"/>
      <c r="E20" s="43"/>
      <c r="F20" s="54"/>
      <c r="G20" s="137"/>
      <c r="H20" s="58"/>
      <c r="I20" s="88" t="s">
        <v>123</v>
      </c>
      <c r="J20" s="43"/>
      <c r="K20" s="133"/>
      <c r="L20" s="43"/>
      <c r="M20" s="43"/>
      <c r="N20" s="44"/>
    </row>
    <row r="21" spans="1:14" ht="16.5" customHeight="1">
      <c r="A21" s="3"/>
      <c r="B21" s="119"/>
      <c r="C21" s="45"/>
      <c r="D21" s="56"/>
      <c r="E21" s="56"/>
      <c r="F21" s="45"/>
      <c r="G21" s="139"/>
      <c r="H21" s="82"/>
      <c r="I21" s="45" t="s">
        <v>44</v>
      </c>
      <c r="J21" s="80" t="s">
        <v>49</v>
      </c>
      <c r="K21" s="140"/>
      <c r="L21" s="45" t="s">
        <v>44</v>
      </c>
      <c r="M21" s="45"/>
      <c r="N21" s="45"/>
    </row>
    <row r="22" spans="1:14" s="31" customFormat="1" ht="24.75" customHeight="1">
      <c r="A22" s="107" t="s">
        <v>112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9"/>
    </row>
    <row r="23" spans="1:14" s="31" customFormat="1" ht="23.25" customHeight="1">
      <c r="A23" s="110" t="s">
        <v>137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2"/>
    </row>
    <row r="24" spans="1:14" ht="18.75" customHeight="1">
      <c r="A24" s="7"/>
      <c r="B24" s="32" t="s">
        <v>27</v>
      </c>
      <c r="C24" s="13"/>
      <c r="D24" s="32" t="s">
        <v>121</v>
      </c>
      <c r="E24" s="13"/>
      <c r="F24" s="59">
        <v>10</v>
      </c>
      <c r="G24" s="32" t="s">
        <v>28</v>
      </c>
      <c r="H24" s="32"/>
      <c r="I24" s="33" t="s">
        <v>29</v>
      </c>
      <c r="J24" s="32" t="s">
        <v>121</v>
      </c>
      <c r="K24" s="13"/>
      <c r="L24" s="50">
        <v>0</v>
      </c>
      <c r="M24" s="32" t="s">
        <v>28</v>
      </c>
      <c r="N24" s="39"/>
    </row>
    <row r="25" spans="1:14" ht="18.75" customHeight="1">
      <c r="A25" s="30"/>
      <c r="B25" s="13"/>
      <c r="C25" s="13"/>
      <c r="D25" s="32" t="s">
        <v>122</v>
      </c>
      <c r="E25" s="13"/>
      <c r="F25" s="35">
        <v>4</v>
      </c>
      <c r="G25" s="32" t="s">
        <v>28</v>
      </c>
      <c r="H25" s="13"/>
      <c r="I25" s="13"/>
      <c r="J25" s="32" t="s">
        <v>122</v>
      </c>
      <c r="K25" s="13"/>
      <c r="L25" s="40">
        <v>0</v>
      </c>
      <c r="M25" s="32" t="s">
        <v>28</v>
      </c>
      <c r="N25" s="39"/>
    </row>
    <row r="26" spans="1:14" ht="18.75" customHeight="1" thickBot="1">
      <c r="A26" s="30"/>
      <c r="B26" s="13"/>
      <c r="C26" s="13"/>
      <c r="D26" s="32" t="s">
        <v>30</v>
      </c>
      <c r="E26" s="36"/>
      <c r="F26" s="60">
        <f>SUM(F24:F25)</f>
        <v>14</v>
      </c>
      <c r="G26" s="32" t="s">
        <v>28</v>
      </c>
      <c r="H26" s="13"/>
      <c r="I26" s="13"/>
      <c r="J26" s="32" t="s">
        <v>30</v>
      </c>
      <c r="K26" s="13"/>
      <c r="L26" s="67">
        <f>SUM(L24:L25)</f>
        <v>0</v>
      </c>
      <c r="M26" s="32" t="s">
        <v>28</v>
      </c>
      <c r="N26" s="39"/>
    </row>
    <row r="27" spans="1:14" ht="18.75" customHeight="1" thickTop="1">
      <c r="A27" s="9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8"/>
    </row>
  </sheetData>
  <sheetProtection/>
  <mergeCells count="12">
    <mergeCell ref="A22:N22"/>
    <mergeCell ref="A23:N23"/>
    <mergeCell ref="A1:N1"/>
    <mergeCell ref="A2:N2"/>
    <mergeCell ref="D3:E3"/>
    <mergeCell ref="G3:I3"/>
    <mergeCell ref="K3:N3"/>
    <mergeCell ref="B7:B21"/>
    <mergeCell ref="G7:G21"/>
    <mergeCell ref="K7:K21"/>
    <mergeCell ref="H13:I13"/>
    <mergeCell ref="H14:I14"/>
  </mergeCells>
  <printOptions horizontalCentered="1"/>
  <pageMargins left="0.984251968503937" right="0.7874015748031497" top="0.9055118110236221" bottom="0.31496062992125984" header="0.1968503937007874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pigOn</cp:lastModifiedBy>
  <cp:lastPrinted>2015-12-03T07:31:01Z</cp:lastPrinted>
  <dcterms:created xsi:type="dcterms:W3CDTF">2009-03-02T11:42:02Z</dcterms:created>
  <dcterms:modified xsi:type="dcterms:W3CDTF">2016-01-05T05:55:23Z</dcterms:modified>
  <cp:category/>
  <cp:version/>
  <cp:contentType/>
  <cp:contentStatus/>
</cp:coreProperties>
</file>